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8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xl/tables/table7.xml" ContentType="application/vnd.openxmlformats-officedocument.spreadsheetml.table+xml"/>
  <Override PartName="/xl/tables/table6.xml" ContentType="application/vnd.openxmlformats-officedocument.spreadsheetml.table+xml"/>
  <Override PartName="/xl/tables/table1.xml" ContentType="application/vnd.openxmlformats-officedocument.spreadsheetml.table+xml"/>
  <Override PartName="/xl/tables/table9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ummary" sheetId="2" state="visible" r:id="rId4"/>
    <sheet name="Duplicates" sheetId="3" state="visible" r:id="rId5"/>
    <sheet name="No Household" sheetId="4" state="visible" r:id="rId6"/>
    <sheet name="Kids Without Guardian" sheetId="5" state="visible" r:id="rId7"/>
    <sheet name="Missing Contact" sheetId="6" state="visible" r:id="rId8"/>
    <sheet name="Inactive Candidates" sheetId="7" state="visible" r:id="rId9"/>
    <sheet name="Membership Data" sheetId="8" state="visible" r:id="rId10"/>
    <sheet name="Membership Values" sheetId="9" state="visible" r:id="rId11"/>
    <sheet name="Aged-Out Children" sheetId="10" state="visible" r:id="rId12"/>
    <sheet name="Cleanup Plan" sheetId="11" state="visible" r:id="rId13"/>
  </sheets>
  <definedNames>
    <definedName function="false" hidden="false" name="AsOfDate" vbProcedure="false">'Read Me'!$B$4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<sst xmlns="http://schemas.openxmlformats.org/spreadsheetml/2006/main" count="38960" uniqueCount="11021">
  <si>
    <t xml:space="preserve">Planning Center Database Health Audit: findings workbook</t>
  </si>
  <si>
    <t xml:space="preserve">Church</t>
  </si>
  <si>
    <t xml:space="preserve">Wren Hollow Church (sample)</t>
  </si>
  <si>
    <t xml:space="preserve">Data as of</t>
  </si>
  <si>
    <t xml:space="preserve">Source</t>
  </si>
  <si>
    <t xml:space="preserve">Planning Center People export (profiles, households, membership, status) with activity from Check-Ins, Giving, Groups, Services, and Forms.</t>
  </si>
  <si>
    <t xml:space="preserve">How to use</t>
  </si>
  <si>
    <t xml:space="preserve">Each finding has its own sheet. Work down the list, update the record in Planning Center, then set Status. The Summary sheet counts progress automatically.</t>
  </si>
  <si>
    <t xml:space="preserve">Cells to edit</t>
  </si>
  <si>
    <t xml:space="preserve">Yellow cells only (Status, Notes, and the plan columns). Everything else is data or a formula.</t>
  </si>
  <si>
    <t xml:space="preserve">Status values</t>
  </si>
  <si>
    <t xml:space="preserve">Not started, In progress, Done, No change needed.</t>
  </si>
  <si>
    <t xml:space="preserve">Privacy</t>
  </si>
  <si>
    <t xml:space="preserve">Email addresses and phone numbers are not included. The workbook shows only whether each is on file.</t>
  </si>
  <si>
    <t xml:space="preserve">Note</t>
  </si>
  <si>
    <t xml:space="preserve">Sample data. All names, organizations, and figures are fictional.</t>
  </si>
  <si>
    <t xml:space="preserve">Example row</t>
  </si>
  <si>
    <t xml:space="preserve">Duplicates sheet: Pair 1 keeps the older profile, the duplicate came from a connect card, Status set to Done after merging in Planning Center.</t>
  </si>
  <si>
    <t xml:space="preserve">Database Health Audit: findings summary</t>
  </si>
  <si>
    <t xml:space="preserve">Wren Hollow Church, Planning Center People. Counts update from the finding sheets; Status columns on those sheets drive the progress columns.</t>
  </si>
  <si>
    <t xml:space="preserve">Finding</t>
  </si>
  <si>
    <t xml:space="preserve">What it means</t>
  </si>
  <si>
    <t xml:space="preserve">Records</t>
  </si>
  <si>
    <t xml:space="preserve">Marked done</t>
  </si>
  <si>
    <t xml:space="preserve">Percent done</t>
  </si>
  <si>
    <t xml:space="preserve">Priority</t>
  </si>
  <si>
    <t xml:space="preserve">First step</t>
  </si>
  <si>
    <t xml:space="preserve">Duplicate profiles</t>
  </si>
  <si>
    <t xml:space="preserve">Two profiles for the same person, which splits giving, attendance, and group history.</t>
  </si>
  <si>
    <t xml:space="preserve">High</t>
  </si>
  <si>
    <t xml:space="preserve">Merge each pair from the Potential duplicates list on the People dashboard, keeping the older profile.</t>
  </si>
  <si>
    <t xml:space="preserve">Adults likely missing from a household</t>
  </si>
  <si>
    <t xml:space="preserve">Adults with no household who share a last name with a household created within a few days of their profile. 906 active adults have no household in all, and most of them are single adults, which is expected.</t>
  </si>
  <si>
    <t xml:space="preserve">Medium</t>
  </si>
  <si>
    <t xml:space="preserve">Review each match and add the person to the family's household.</t>
  </si>
  <si>
    <t xml:space="preserve">Children not linked to a parent or guardian</t>
  </si>
  <si>
    <t xml:space="preserve">Active children with no household, so check-in labels, parent pickup, and family emails cannot reach a parent.</t>
  </si>
  <si>
    <t xml:space="preserve">Find the parent from check-in history and add the child to that household.</t>
  </si>
  <si>
    <t xml:space="preserve">Recently active adults missing an email or phone</t>
  </si>
  <si>
    <t xml:space="preserve">Adults with activity in the last 12 months who are missing an email (439), a phone number (668), or both (131).</t>
  </si>
  <si>
    <t xml:space="preserve">Ask for missing details at the next connect card, check-in, or group sign-up.</t>
  </si>
  <si>
    <t xml:space="preserve">Active profiles with no recorded activity in two years</t>
  </si>
  <si>
    <t xml:space="preserve">Profiles marked active with no check-in, gift, group attendance, serving, or form activity since October 2024.</t>
  </si>
  <si>
    <t xml:space="preserve">Have staff review the list, then inactivate with a reason using a bulk action.</t>
  </si>
  <si>
    <t xml:space="preserve">Nonstandard membership values</t>
  </si>
  <si>
    <t xml:space="preserve">Adults whose membership value is outside the four standard types: 924 use the retired value Visitor, 154 are blank, and 120 are spelling or capitalization variants.</t>
  </si>
  <si>
    <t xml:space="preserve">Low</t>
  </si>
  <si>
    <t xml:space="preserve">Agree on the standard list, then update each group of records with a bulk action.</t>
  </si>
  <si>
    <t xml:space="preserve">Adults still marked as children</t>
  </si>
  <si>
    <t xml:space="preserve">Profiles flagged as a child with a birthdate showing age 18 or older.</t>
  </si>
  <si>
    <t xml:space="preserve">Clear the child flag so they appear in adult lists and communications.</t>
  </si>
  <si>
    <t xml:space="preserve">Total records flagged</t>
  </si>
  <si>
    <t xml:space="preserve">Pair</t>
  </si>
  <si>
    <t xml:space="preserve">Keep ID</t>
  </si>
  <si>
    <t xml:space="preserve">Keep name</t>
  </si>
  <si>
    <t xml:space="preserve">Keep created</t>
  </si>
  <si>
    <t xml:space="preserve">Keep in household</t>
  </si>
  <si>
    <t xml:space="preserve">Duplicate ID</t>
  </si>
  <si>
    <t xml:space="preserve">Duplicate name</t>
  </si>
  <si>
    <t xml:space="preserve">Duplicate created</t>
  </si>
  <si>
    <t xml:space="preserve">How the duplicate was created</t>
  </si>
  <si>
    <t xml:space="preserve">Match reason</t>
  </si>
  <si>
    <t xml:space="preserve">Days apart</t>
  </si>
  <si>
    <t xml:space="preserve">Suggested action</t>
  </si>
  <si>
    <t xml:space="preserve">Status</t>
  </si>
  <si>
    <t xml:space="preserve">Notes</t>
  </si>
  <si>
    <t xml:space="preserve">138995</t>
  </si>
  <si>
    <t xml:space="preserve">Alan Kelley</t>
  </si>
  <si>
    <t xml:space="preserve">No</t>
  </si>
  <si>
    <t xml:space="preserve">248446</t>
  </si>
  <si>
    <t xml:space="preserve">Connect card form</t>
  </si>
  <si>
    <t xml:space="preserve">Same name and email</t>
  </si>
  <si>
    <t xml:space="preserve">Merge into the kept profile</t>
  </si>
  <si>
    <t xml:space="preserve">Not started</t>
  </si>
  <si>
    <t xml:space="preserve">105122</t>
  </si>
  <si>
    <t xml:space="preserve">Amanda Bell</t>
  </si>
  <si>
    <t xml:space="preserve">Yes</t>
  </si>
  <si>
    <t xml:space="preserve">249408</t>
  </si>
  <si>
    <t xml:space="preserve">148429</t>
  </si>
  <si>
    <t xml:space="preserve">Amelia Wells</t>
  </si>
  <si>
    <t xml:space="preserve">250051</t>
  </si>
  <si>
    <t xml:space="preserve">Check-in station</t>
  </si>
  <si>
    <t xml:space="preserve">Same name and birthdate</t>
  </si>
  <si>
    <t xml:space="preserve">113385</t>
  </si>
  <si>
    <t xml:space="preserve">Angela Kelly</t>
  </si>
  <si>
    <t xml:space="preserve">248645</t>
  </si>
  <si>
    <t xml:space="preserve">Same name and phone</t>
  </si>
  <si>
    <t xml:space="preserve">125855</t>
  </si>
  <si>
    <t xml:space="preserve">Angela Wilson</t>
  </si>
  <si>
    <t xml:space="preserve">249256</t>
  </si>
  <si>
    <t xml:space="preserve">250290</t>
  </si>
  <si>
    <t xml:space="preserve">Anna Simmons</t>
  </si>
  <si>
    <t xml:space="preserve">204635</t>
  </si>
  <si>
    <t xml:space="preserve">Staff entry</t>
  </si>
  <si>
    <t xml:space="preserve">145067</t>
  </si>
  <si>
    <t xml:space="preserve">Anthony Reynolds</t>
  </si>
  <si>
    <t xml:space="preserve">248856</t>
  </si>
  <si>
    <t xml:space="preserve">Tony Reynolds</t>
  </si>
  <si>
    <t xml:space="preserve">Nickname match, and email</t>
  </si>
  <si>
    <t xml:space="preserve">152425</t>
  </si>
  <si>
    <t xml:space="preserve">Arthur Jones</t>
  </si>
  <si>
    <t xml:space="preserve">210842</t>
  </si>
  <si>
    <t xml:space="preserve">107542</t>
  </si>
  <si>
    <t xml:space="preserve">Arthur Patterson</t>
  </si>
  <si>
    <t xml:space="preserve">249772</t>
  </si>
  <si>
    <t xml:space="preserve">129184</t>
  </si>
  <si>
    <t xml:space="preserve">Arthur Roberts</t>
  </si>
  <si>
    <t xml:space="preserve">248913</t>
  </si>
  <si>
    <t xml:space="preserve">134599</t>
  </si>
  <si>
    <t xml:space="preserve">Arthur Rose</t>
  </si>
  <si>
    <t xml:space="preserve">249623</t>
  </si>
  <si>
    <t xml:space="preserve">117210</t>
  </si>
  <si>
    <t xml:space="preserve">Bella Gray</t>
  </si>
  <si>
    <t xml:space="preserve">249982</t>
  </si>
  <si>
    <t xml:space="preserve">134098</t>
  </si>
  <si>
    <t xml:space="preserve">Bethany Moreno</t>
  </si>
  <si>
    <t xml:space="preserve">248455</t>
  </si>
  <si>
    <t xml:space="preserve">142815</t>
  </si>
  <si>
    <t xml:space="preserve">Billy King</t>
  </si>
  <si>
    <t xml:space="preserve">249722</t>
  </si>
  <si>
    <t xml:space="preserve">137776</t>
  </si>
  <si>
    <t xml:space="preserve">Bobby Hoffman</t>
  </si>
  <si>
    <t xml:space="preserve">249581</t>
  </si>
  <si>
    <t xml:space="preserve">142754</t>
  </si>
  <si>
    <t xml:space="preserve">Bryan Hall</t>
  </si>
  <si>
    <t xml:space="preserve">249873</t>
  </si>
  <si>
    <t xml:space="preserve">122975</t>
  </si>
  <si>
    <t xml:space="preserve">Bryan Simmons</t>
  </si>
  <si>
    <t xml:space="preserve">249086</t>
  </si>
  <si>
    <t xml:space="preserve">250659</t>
  </si>
  <si>
    <t xml:space="preserve">Caleb Ledford</t>
  </si>
  <si>
    <t xml:space="preserve">207472</t>
  </si>
  <si>
    <t xml:space="preserve">123286</t>
  </si>
  <si>
    <t xml:space="preserve">Caleb Wilson</t>
  </si>
  <si>
    <t xml:space="preserve">249749</t>
  </si>
  <si>
    <t xml:space="preserve">109952</t>
  </si>
  <si>
    <t xml:space="preserve">Carl Cole</t>
  </si>
  <si>
    <t xml:space="preserve">249658</t>
  </si>
  <si>
    <t xml:space="preserve">109091</t>
  </si>
  <si>
    <t xml:space="preserve">Carol Burns</t>
  </si>
  <si>
    <t xml:space="preserve">249215</t>
  </si>
  <si>
    <t xml:space="preserve">142735</t>
  </si>
  <si>
    <t xml:space="preserve">Caroline King</t>
  </si>
  <si>
    <t xml:space="preserve">249834</t>
  </si>
  <si>
    <t xml:space="preserve">116612</t>
  </si>
  <si>
    <t xml:space="preserve">Caroline Sanders</t>
  </si>
  <si>
    <t xml:space="preserve">246761</t>
  </si>
  <si>
    <t xml:space="preserve">135410</t>
  </si>
  <si>
    <t xml:space="preserve">Cynthia Hunter</t>
  </si>
  <si>
    <t xml:space="preserve">249513</t>
  </si>
  <si>
    <t xml:space="preserve">Cindy Hunter</t>
  </si>
  <si>
    <t xml:space="preserve">131097</t>
  </si>
  <si>
    <t xml:space="preserve">Danielle Hernandez</t>
  </si>
  <si>
    <t xml:space="preserve">248953</t>
  </si>
  <si>
    <t xml:space="preserve">150529</t>
  </si>
  <si>
    <t xml:space="preserve">Darius Aguilar</t>
  </si>
  <si>
    <t xml:space="preserve">249547</t>
  </si>
  <si>
    <t xml:space="preserve">149039</t>
  </si>
  <si>
    <t xml:space="preserve">Darius Rose</t>
  </si>
  <si>
    <t xml:space="preserve">248896</t>
  </si>
  <si>
    <t xml:space="preserve">104041</t>
  </si>
  <si>
    <t xml:space="preserve">Dennis Collins</t>
  </si>
  <si>
    <t xml:space="preserve">249116</t>
  </si>
  <si>
    <t xml:space="preserve">137752</t>
  </si>
  <si>
    <t xml:space="preserve">Diane Hoffman</t>
  </si>
  <si>
    <t xml:space="preserve">249324</t>
  </si>
  <si>
    <t xml:space="preserve">145299</t>
  </si>
  <si>
    <t xml:space="preserve">Donald Spencer</t>
  </si>
  <si>
    <t xml:space="preserve">248597</t>
  </si>
  <si>
    <t xml:space="preserve">114274</t>
  </si>
  <si>
    <t xml:space="preserve">Dorothy Stevens</t>
  </si>
  <si>
    <t xml:space="preserve">248815</t>
  </si>
  <si>
    <t xml:space="preserve">250515</t>
  </si>
  <si>
    <t xml:space="preserve">Elijah Fox</t>
  </si>
  <si>
    <t xml:space="preserve">206904</t>
  </si>
  <si>
    <t xml:space="preserve">119945</t>
  </si>
  <si>
    <t xml:space="preserve">Elizabeth Woods</t>
  </si>
  <si>
    <t xml:space="preserve">250110</t>
  </si>
  <si>
    <t xml:space="preserve">100577</t>
  </si>
  <si>
    <t xml:space="preserve">Erin Cruz</t>
  </si>
  <si>
    <t xml:space="preserve">249619</t>
  </si>
  <si>
    <t xml:space="preserve">140631</t>
  </si>
  <si>
    <t xml:space="preserve">Erin Richardson</t>
  </si>
  <si>
    <t xml:space="preserve">249001</t>
  </si>
  <si>
    <t xml:space="preserve">119355</t>
  </si>
  <si>
    <t xml:space="preserve">Ethan Cook</t>
  </si>
  <si>
    <t xml:space="preserve">248387</t>
  </si>
  <si>
    <t xml:space="preserve">144765</t>
  </si>
  <si>
    <t xml:space="preserve">Ethan Riley</t>
  </si>
  <si>
    <t xml:space="preserve">249260</t>
  </si>
  <si>
    <t xml:space="preserve">116221</t>
  </si>
  <si>
    <t xml:space="preserve">Evelyn Garcia</t>
  </si>
  <si>
    <t xml:space="preserve">248560</t>
  </si>
  <si>
    <t xml:space="preserve">152406</t>
  </si>
  <si>
    <t xml:space="preserve">Franklin Stone</t>
  </si>
  <si>
    <t xml:space="preserve">248940</t>
  </si>
  <si>
    <t xml:space="preserve">153482</t>
  </si>
  <si>
    <t xml:space="preserve">Gary Arnold</t>
  </si>
  <si>
    <t xml:space="preserve">104200</t>
  </si>
  <si>
    <t xml:space="preserve">133399</t>
  </si>
  <si>
    <t xml:space="preserve">Genesis Foster</t>
  </si>
  <si>
    <t xml:space="preserve">250155</t>
  </si>
  <si>
    <t xml:space="preserve">125013</t>
  </si>
  <si>
    <t xml:space="preserve">Gloria Upchurch</t>
  </si>
  <si>
    <t xml:space="preserve">249404</t>
  </si>
  <si>
    <t xml:space="preserve">138589</t>
  </si>
  <si>
    <t xml:space="preserve">Grant Sanders</t>
  </si>
  <si>
    <t xml:space="preserve">248767</t>
  </si>
  <si>
    <t xml:space="preserve">124405</t>
  </si>
  <si>
    <t xml:space="preserve">Gregory Holloway</t>
  </si>
  <si>
    <t xml:space="preserve">249841</t>
  </si>
  <si>
    <t xml:space="preserve">104089</t>
  </si>
  <si>
    <t xml:space="preserve">Helen Morris</t>
  </si>
  <si>
    <t xml:space="preserve">249846</t>
  </si>
  <si>
    <t xml:space="preserve">115735</t>
  </si>
  <si>
    <t xml:space="preserve">Henry Reynolds</t>
  </si>
  <si>
    <t xml:space="preserve">248867</t>
  </si>
  <si>
    <t xml:space="preserve">100767</t>
  </si>
  <si>
    <t xml:space="preserve">Isabella Crawford</t>
  </si>
  <si>
    <t xml:space="preserve">249950</t>
  </si>
  <si>
    <t xml:space="preserve">133777</t>
  </si>
  <si>
    <t xml:space="preserve">Isabella Soto</t>
  </si>
  <si>
    <t xml:space="preserve">249449</t>
  </si>
  <si>
    <t xml:space="preserve">145175</t>
  </si>
  <si>
    <t xml:space="preserve">Jack Riley</t>
  </si>
  <si>
    <t xml:space="preserve">248526</t>
  </si>
  <si>
    <t xml:space="preserve">134420</t>
  </si>
  <si>
    <t xml:space="preserve">Jacob Martinez</t>
  </si>
  <si>
    <t xml:space="preserve">248624</t>
  </si>
  <si>
    <t xml:space="preserve">139503</t>
  </si>
  <si>
    <t xml:space="preserve">Jacqueline Mills</t>
  </si>
  <si>
    <t xml:space="preserve">245223</t>
  </si>
  <si>
    <t xml:space="preserve">125589</t>
  </si>
  <si>
    <t xml:space="preserve">Jacqueline Pierce</t>
  </si>
  <si>
    <t xml:space="preserve">249443</t>
  </si>
  <si>
    <t xml:space="preserve">Jackie Pierce</t>
  </si>
  <si>
    <t xml:space="preserve">Nickname match, and birthdate</t>
  </si>
  <si>
    <t xml:space="preserve">146215</t>
  </si>
  <si>
    <t xml:space="preserve">James Weaver</t>
  </si>
  <si>
    <t xml:space="preserve">249669</t>
  </si>
  <si>
    <t xml:space="preserve">Jim Weaver</t>
  </si>
  <si>
    <t xml:space="preserve">108320</t>
  </si>
  <si>
    <t xml:space="preserve">Janet Gaines</t>
  </si>
  <si>
    <t xml:space="preserve">248914</t>
  </si>
  <si>
    <t xml:space="preserve">131721</t>
  </si>
  <si>
    <t xml:space="preserve">Jennifer Hamilton</t>
  </si>
  <si>
    <t xml:space="preserve">249911</t>
  </si>
  <si>
    <t xml:space="preserve">100586</t>
  </si>
  <si>
    <t xml:space="preserve">Jeremy Cruz</t>
  </si>
  <si>
    <t xml:space="preserve">249426</t>
  </si>
  <si>
    <t xml:space="preserve">118385</t>
  </si>
  <si>
    <t xml:space="preserve">Jesse Harrison</t>
  </si>
  <si>
    <t xml:space="preserve">249078</t>
  </si>
  <si>
    <t xml:space="preserve">134997</t>
  </si>
  <si>
    <t xml:space="preserve">Jill Nelson</t>
  </si>
  <si>
    <t xml:space="preserve">248900</t>
  </si>
  <si>
    <t xml:space="preserve">104649</t>
  </si>
  <si>
    <t xml:space="preserve">Joe Meyer</t>
  </si>
  <si>
    <t xml:space="preserve">248330</t>
  </si>
  <si>
    <t xml:space="preserve">122199</t>
  </si>
  <si>
    <t xml:space="preserve">John Richardson</t>
  </si>
  <si>
    <t xml:space="preserve">248793</t>
  </si>
  <si>
    <t xml:space="preserve">119690</t>
  </si>
  <si>
    <t xml:space="preserve">Jonathan Young</t>
  </si>
  <si>
    <t xml:space="preserve">248740</t>
  </si>
  <si>
    <t xml:space="preserve">Jon Young</t>
  </si>
  <si>
    <t xml:space="preserve">119064</t>
  </si>
  <si>
    <t xml:space="preserve">Jose Fernandez</t>
  </si>
  <si>
    <t xml:space="preserve">248304</t>
  </si>
  <si>
    <t xml:space="preserve">109637</t>
  </si>
  <si>
    <t xml:space="preserve">Jose McCall</t>
  </si>
  <si>
    <t xml:space="preserve">248272</t>
  </si>
  <si>
    <t xml:space="preserve">143864</t>
  </si>
  <si>
    <t xml:space="preserve">Juan Scott</t>
  </si>
  <si>
    <t xml:space="preserve">249352</t>
  </si>
  <si>
    <t xml:space="preserve">213612</t>
  </si>
  <si>
    <t xml:space="preserve">Juniper Bailey</t>
  </si>
  <si>
    <t xml:space="preserve">250201</t>
  </si>
  <si>
    <t xml:space="preserve">149936</t>
  </si>
  <si>
    <t xml:space="preserve">Kathleen Reed</t>
  </si>
  <si>
    <t xml:space="preserve">249796</t>
  </si>
  <si>
    <t xml:space="preserve">127881</t>
  </si>
  <si>
    <t xml:space="preserve">Kimberly Easley</t>
  </si>
  <si>
    <t xml:space="preserve">248693</t>
  </si>
  <si>
    <t xml:space="preserve">250610</t>
  </si>
  <si>
    <t xml:space="preserve">Kinsley Fowler</t>
  </si>
  <si>
    <t xml:space="preserve">223101</t>
  </si>
  <si>
    <t xml:space="preserve">105353</t>
  </si>
  <si>
    <t xml:space="preserve">Kyle Butler</t>
  </si>
  <si>
    <t xml:space="preserve">248726</t>
  </si>
  <si>
    <t xml:space="preserve">117365</t>
  </si>
  <si>
    <t xml:space="preserve">Kyle Chavez</t>
  </si>
  <si>
    <t xml:space="preserve">249663</t>
  </si>
  <si>
    <t xml:space="preserve">128274</t>
  </si>
  <si>
    <t xml:space="preserve">Kyle Rogers</t>
  </si>
  <si>
    <t xml:space="preserve">249191</t>
  </si>
  <si>
    <t xml:space="preserve">128517</t>
  </si>
  <si>
    <t xml:space="preserve">Landon Harrison</t>
  </si>
  <si>
    <t xml:space="preserve">250412</t>
  </si>
  <si>
    <t xml:space="preserve">242106</t>
  </si>
  <si>
    <t xml:space="preserve">Larry Pierce</t>
  </si>
  <si>
    <t xml:space="preserve">207603</t>
  </si>
  <si>
    <t xml:space="preserve">144251</t>
  </si>
  <si>
    <t xml:space="preserve">Lauren Gray</t>
  </si>
  <si>
    <t xml:space="preserve">249482</t>
  </si>
  <si>
    <t xml:space="preserve">115426</t>
  </si>
  <si>
    <t xml:space="preserve">Linda Easley</t>
  </si>
  <si>
    <t xml:space="preserve">249113</t>
  </si>
  <si>
    <t xml:space="preserve">178345</t>
  </si>
  <si>
    <t xml:space="preserve">Luis Patterson</t>
  </si>
  <si>
    <t xml:space="preserve">238877</t>
  </si>
  <si>
    <t xml:space="preserve">127320</t>
  </si>
  <si>
    <t xml:space="preserve">Luis Rose</t>
  </si>
  <si>
    <t xml:space="preserve">248498</t>
  </si>
  <si>
    <t xml:space="preserve">117753</t>
  </si>
  <si>
    <t xml:space="preserve">Martha Hicks</t>
  </si>
  <si>
    <t xml:space="preserve">165424</t>
  </si>
  <si>
    <t xml:space="preserve">131431</t>
  </si>
  <si>
    <t xml:space="preserve">Mary Mendez</t>
  </si>
  <si>
    <t xml:space="preserve">249683</t>
  </si>
  <si>
    <t xml:space="preserve">106019</t>
  </si>
  <si>
    <t xml:space="preserve">Mary Ryan</t>
  </si>
  <si>
    <t xml:space="preserve">249934</t>
  </si>
  <si>
    <t xml:space="preserve">134762</t>
  </si>
  <si>
    <t xml:space="preserve">Mason Morris</t>
  </si>
  <si>
    <t xml:space="preserve">248842</t>
  </si>
  <si>
    <t xml:space="preserve">140744</t>
  </si>
  <si>
    <t xml:space="preserve">Megan Freeman</t>
  </si>
  <si>
    <t xml:space="preserve">249051</t>
  </si>
  <si>
    <t xml:space="preserve">250238</t>
  </si>
  <si>
    <t xml:space="preserve">Mia Perry</t>
  </si>
  <si>
    <t xml:space="preserve">224417</t>
  </si>
  <si>
    <t xml:space="preserve">177615</t>
  </si>
  <si>
    <t xml:space="preserve">Michelle Chavez</t>
  </si>
  <si>
    <t xml:space="preserve">178654</t>
  </si>
  <si>
    <t xml:space="preserve">141810</t>
  </si>
  <si>
    <t xml:space="preserve">Miguel Wallace</t>
  </si>
  <si>
    <t xml:space="preserve">249036</t>
  </si>
  <si>
    <t xml:space="preserve">186951</t>
  </si>
  <si>
    <t xml:space="preserve">Mila Willis</t>
  </si>
  <si>
    <t xml:space="preserve">250655</t>
  </si>
  <si>
    <t xml:space="preserve">113113</t>
  </si>
  <si>
    <t xml:space="preserve">Molly Knight</t>
  </si>
  <si>
    <t xml:space="preserve">249248</t>
  </si>
  <si>
    <t xml:space="preserve">142918</t>
  </si>
  <si>
    <t xml:space="preserve">Monique Mills</t>
  </si>
  <si>
    <t xml:space="preserve">249978</t>
  </si>
  <si>
    <t xml:space="preserve">111072</t>
  </si>
  <si>
    <t xml:space="preserve">Monique Perry</t>
  </si>
  <si>
    <t xml:space="preserve">248648</t>
  </si>
  <si>
    <t xml:space="preserve">120924</t>
  </si>
  <si>
    <t xml:space="preserve">Naomi Armstrong</t>
  </si>
  <si>
    <t xml:space="preserve">248897</t>
  </si>
  <si>
    <t xml:space="preserve">123210</t>
  </si>
  <si>
    <t xml:space="preserve">Naomi Romero</t>
  </si>
  <si>
    <t xml:space="preserve">248978</t>
  </si>
  <si>
    <t xml:space="preserve">132822</t>
  </si>
  <si>
    <t xml:space="preserve">Nathan Prescott</t>
  </si>
  <si>
    <t xml:space="preserve">249555</t>
  </si>
  <si>
    <t xml:space="preserve">250320</t>
  </si>
  <si>
    <t xml:space="preserve">Owen Phillips</t>
  </si>
  <si>
    <t xml:space="preserve">236338</t>
  </si>
  <si>
    <t xml:space="preserve">148224</t>
  </si>
  <si>
    <t xml:space="preserve">Paisley Tucker</t>
  </si>
  <si>
    <t xml:space="preserve">250557</t>
  </si>
  <si>
    <t xml:space="preserve">139313</t>
  </si>
  <si>
    <t xml:space="preserve">Pamela Jenkins</t>
  </si>
  <si>
    <t xml:space="preserve">169722</t>
  </si>
  <si>
    <t xml:space="preserve">107979</t>
  </si>
  <si>
    <t xml:space="preserve">Paul Gaines</t>
  </si>
  <si>
    <t xml:space="preserve">248465</t>
  </si>
  <si>
    <t xml:space="preserve">106535</t>
  </si>
  <si>
    <t xml:space="preserve">Philip Peters</t>
  </si>
  <si>
    <t xml:space="preserve">248403</t>
  </si>
  <si>
    <t xml:space="preserve">250125</t>
  </si>
  <si>
    <t xml:space="preserve">Quinn Jones</t>
  </si>
  <si>
    <t xml:space="preserve">600211</t>
  </si>
  <si>
    <t xml:space="preserve">112446</t>
  </si>
  <si>
    <t xml:space="preserve">Rachel Sanders</t>
  </si>
  <si>
    <t xml:space="preserve">248638</t>
  </si>
  <si>
    <t xml:space="preserve">138802</t>
  </si>
  <si>
    <t xml:space="preserve">Raymond Long</t>
  </si>
  <si>
    <t xml:space="preserve">249633</t>
  </si>
  <si>
    <t xml:space="preserve">126300</t>
  </si>
  <si>
    <t xml:space="preserve">Reid Webb</t>
  </si>
  <si>
    <t xml:space="preserve">248630</t>
  </si>
  <si>
    <t xml:space="preserve">146064</t>
  </si>
  <si>
    <t xml:space="preserve">Richard Warren</t>
  </si>
  <si>
    <t xml:space="preserve">249189</t>
  </si>
  <si>
    <t xml:space="preserve">135706</t>
  </si>
  <si>
    <t xml:space="preserve">Robert Woods</t>
  </si>
  <si>
    <t xml:space="preserve">249354</t>
  </si>
  <si>
    <t xml:space="preserve">Bob Woods</t>
  </si>
  <si>
    <t xml:space="preserve">137666</t>
  </si>
  <si>
    <t xml:space="preserve">Robin Nichols</t>
  </si>
  <si>
    <t xml:space="preserve">248351</t>
  </si>
  <si>
    <t xml:space="preserve">117471</t>
  </si>
  <si>
    <t xml:space="preserve">Ronald Clark</t>
  </si>
  <si>
    <t xml:space="preserve">248428</t>
  </si>
  <si>
    <t xml:space="preserve">139128</t>
  </si>
  <si>
    <t xml:space="preserve">Ronald Washington</t>
  </si>
  <si>
    <t xml:space="preserve">249303</t>
  </si>
  <si>
    <t xml:space="preserve">151734</t>
  </si>
  <si>
    <t xml:space="preserve">Ruby Cunningham</t>
  </si>
  <si>
    <t xml:space="preserve">248834</t>
  </si>
  <si>
    <t xml:space="preserve">119950</t>
  </si>
  <si>
    <t xml:space="preserve">Ryan Woods</t>
  </si>
  <si>
    <t xml:space="preserve">250250</t>
  </si>
  <si>
    <t xml:space="preserve">134253</t>
  </si>
  <si>
    <t xml:space="preserve">Samantha Gardner</t>
  </si>
  <si>
    <t xml:space="preserve">248751</t>
  </si>
  <si>
    <t xml:space="preserve">139480</t>
  </si>
  <si>
    <t xml:space="preserve">Sandra Alvarez</t>
  </si>
  <si>
    <t xml:space="preserve">249073</t>
  </si>
  <si>
    <t xml:space="preserve">243966</t>
  </si>
  <si>
    <t xml:space="preserve">Santiago Perry</t>
  </si>
  <si>
    <t xml:space="preserve">250476</t>
  </si>
  <si>
    <t xml:space="preserve">123246</t>
  </si>
  <si>
    <t xml:space="preserve">Silas Romero</t>
  </si>
  <si>
    <t xml:space="preserve">249165</t>
  </si>
  <si>
    <t xml:space="preserve">101668</t>
  </si>
  <si>
    <t xml:space="preserve">Stephen Crawford</t>
  </si>
  <si>
    <t xml:space="preserve">248912</t>
  </si>
  <si>
    <t xml:space="preserve">142256</t>
  </si>
  <si>
    <t xml:space="preserve">Susan Henderson</t>
  </si>
  <si>
    <t xml:space="preserve">249264</t>
  </si>
  <si>
    <t xml:space="preserve">Sue Henderson</t>
  </si>
  <si>
    <t xml:space="preserve">117024</t>
  </si>
  <si>
    <t xml:space="preserve">Teresa Matthews</t>
  </si>
  <si>
    <t xml:space="preserve">249383</t>
  </si>
  <si>
    <t xml:space="preserve">102008</t>
  </si>
  <si>
    <t xml:space="preserve">Thomas Hansen</t>
  </si>
  <si>
    <t xml:space="preserve">248344</t>
  </si>
  <si>
    <t xml:space="preserve">110823</t>
  </si>
  <si>
    <t xml:space="preserve">Timothy Collins</t>
  </si>
  <si>
    <t xml:space="preserve">249150</t>
  </si>
  <si>
    <t xml:space="preserve">Tim Collins</t>
  </si>
  <si>
    <t xml:space="preserve">144530</t>
  </si>
  <si>
    <t xml:space="preserve">Wesley Ryan</t>
  </si>
  <si>
    <t xml:space="preserve">250441</t>
  </si>
  <si>
    <t xml:space="preserve">126388</t>
  </si>
  <si>
    <t xml:space="preserve">Zachary Robertson</t>
  </si>
  <si>
    <t xml:space="preserve">248665</t>
  </si>
  <si>
    <t xml:space="preserve">ID</t>
  </si>
  <si>
    <t xml:space="preserve">Name</t>
  </si>
  <si>
    <t xml:space="preserve">Created</t>
  </si>
  <si>
    <t xml:space="preserve">Membership</t>
  </si>
  <si>
    <t xml:space="preserve">Campus</t>
  </si>
  <si>
    <t xml:space="preserve">Last recorded activity</t>
  </si>
  <si>
    <t xml:space="preserve">Likely family match</t>
  </si>
  <si>
    <t xml:space="preserve">239740</t>
  </si>
  <si>
    <t xml:space="preserve">Jessica Adams</t>
  </si>
  <si>
    <t xml:space="preserve">Regular Attender</t>
  </si>
  <si>
    <t xml:space="preserve">North Fork</t>
  </si>
  <si>
    <t xml:space="preserve">No change needed</t>
  </si>
  <si>
    <t xml:space="preserve">231045</t>
  </si>
  <si>
    <t xml:space="preserve">Leonard Adams</t>
  </si>
  <si>
    <t xml:space="preserve">Guest</t>
  </si>
  <si>
    <t xml:space="preserve">Main Campus</t>
  </si>
  <si>
    <t xml:space="preserve">152279</t>
  </si>
  <si>
    <t xml:space="preserve">Meredith Adams</t>
  </si>
  <si>
    <t xml:space="preserve">Member</t>
  </si>
  <si>
    <t xml:space="preserve">198844</t>
  </si>
  <si>
    <t xml:space="preserve">Shirley Adams</t>
  </si>
  <si>
    <t xml:space="preserve">Visitor</t>
  </si>
  <si>
    <t xml:space="preserve">112793</t>
  </si>
  <si>
    <t xml:space="preserve">Gerald Aguilar</t>
  </si>
  <si>
    <t xml:space="preserve">235807</t>
  </si>
  <si>
    <t xml:space="preserve">Tiffany Aguilar</t>
  </si>
  <si>
    <t xml:space="preserve">244800</t>
  </si>
  <si>
    <t xml:space="preserve">Keith Alexander</t>
  </si>
  <si>
    <t xml:space="preserve">200273</t>
  </si>
  <si>
    <t xml:space="preserve">Samuel Alexander</t>
  </si>
  <si>
    <t xml:space="preserve">223263</t>
  </si>
  <si>
    <t xml:space="preserve">Carol Allen</t>
  </si>
  <si>
    <t xml:space="preserve">222602</t>
  </si>
  <si>
    <t xml:space="preserve">Christopher Allen</t>
  </si>
  <si>
    <t xml:space="preserve">195040</t>
  </si>
  <si>
    <t xml:space="preserve">James Allen</t>
  </si>
  <si>
    <t xml:space="preserve">136634</t>
  </si>
  <si>
    <t xml:space="preserve">Julia Allen</t>
  </si>
  <si>
    <t xml:space="preserve">203069</t>
  </si>
  <si>
    <t xml:space="preserve">Melissa Allen</t>
  </si>
  <si>
    <t xml:space="preserve">190337</t>
  </si>
  <si>
    <t xml:space="preserve">Gabriel Alvarez</t>
  </si>
  <si>
    <t xml:space="preserve">182536</t>
  </si>
  <si>
    <t xml:space="preserve">Hector Alvarez</t>
  </si>
  <si>
    <t xml:space="preserve">191658</t>
  </si>
  <si>
    <t xml:space="preserve">Paul Alvarez</t>
  </si>
  <si>
    <t xml:space="preserve">199726</t>
  </si>
  <si>
    <t xml:space="preserve">Franklin Anderson</t>
  </si>
  <si>
    <t xml:space="preserve">219829</t>
  </si>
  <si>
    <t xml:space="preserve">Luis Anderson</t>
  </si>
  <si>
    <t xml:space="preserve">174254</t>
  </si>
  <si>
    <t xml:space="preserve">Molly Anderson</t>
  </si>
  <si>
    <t xml:space="preserve">109867</t>
  </si>
  <si>
    <t xml:space="preserve">Owen Anderson</t>
  </si>
  <si>
    <t xml:space="preserve">173379</t>
  </si>
  <si>
    <t xml:space="preserve">Steven Anderson</t>
  </si>
  <si>
    <t xml:space="preserve">122509</t>
  </si>
  <si>
    <t xml:space="preserve">Danielle Andrews</t>
  </si>
  <si>
    <t xml:space="preserve">182980</t>
  </si>
  <si>
    <t xml:space="preserve">Kathryn Andrews</t>
  </si>
  <si>
    <t xml:space="preserve">235169</t>
  </si>
  <si>
    <t xml:space="preserve">Laura Andrews</t>
  </si>
  <si>
    <t xml:space="preserve">109100</t>
  </si>
  <si>
    <t xml:space="preserve">Victoria Andrews</t>
  </si>
  <si>
    <t xml:space="preserve">105157</t>
  </si>
  <si>
    <t xml:space="preserve">Donna Armstrong</t>
  </si>
  <si>
    <t xml:space="preserve">221773</t>
  </si>
  <si>
    <t xml:space="preserve">Gabriel Armstrong</t>
  </si>
  <si>
    <t xml:space="preserve">117584</t>
  </si>
  <si>
    <t xml:space="preserve">Jasmine Armstrong</t>
  </si>
  <si>
    <t xml:space="preserve">Members</t>
  </si>
  <si>
    <t xml:space="preserve">188042</t>
  </si>
  <si>
    <t xml:space="preserve">Molly Armstrong</t>
  </si>
  <si>
    <t xml:space="preserve">101127</t>
  </si>
  <si>
    <t xml:space="preserve">Julie Arnold</t>
  </si>
  <si>
    <t xml:space="preserve">188230</t>
  </si>
  <si>
    <t xml:space="preserve">Laura Arnold</t>
  </si>
  <si>
    <t xml:space="preserve">236786</t>
  </si>
  <si>
    <t xml:space="preserve">Cynthia Ashby</t>
  </si>
  <si>
    <t xml:space="preserve">188894</t>
  </si>
  <si>
    <t xml:space="preserve">Denise Ashby</t>
  </si>
  <si>
    <t xml:space="preserve">136428</t>
  </si>
  <si>
    <t xml:space="preserve">Monique Ashby</t>
  </si>
  <si>
    <t xml:space="preserve">164767</t>
  </si>
  <si>
    <t xml:space="preserve">Noah Ashby</t>
  </si>
  <si>
    <t xml:space="preserve">247751</t>
  </si>
  <si>
    <t xml:space="preserve">Rosa Ashby</t>
  </si>
  <si>
    <t xml:space="preserve">218666</t>
  </si>
  <si>
    <t xml:space="preserve">Betty Bailey</t>
  </si>
  <si>
    <t xml:space="preserve">140910</t>
  </si>
  <si>
    <t xml:space="preserve">Joe Bailey</t>
  </si>
  <si>
    <t xml:space="preserve">213813</t>
  </si>
  <si>
    <t xml:space="preserve">Rebecca Bailey</t>
  </si>
  <si>
    <t xml:space="preserve">201839</t>
  </si>
  <si>
    <t xml:space="preserve">Sara Bailey</t>
  </si>
  <si>
    <t xml:space="preserve">218239</t>
  </si>
  <si>
    <t xml:space="preserve">Naomi Baker</t>
  </si>
  <si>
    <t xml:space="preserve">219224</t>
  </si>
  <si>
    <t xml:space="preserve">Lucia Barnes</t>
  </si>
  <si>
    <t xml:space="preserve">136644</t>
  </si>
  <si>
    <t xml:space="preserve">Ronald Bell</t>
  </si>
  <si>
    <t xml:space="preserve">224942</t>
  </si>
  <si>
    <t xml:space="preserve">Emma Bennett</t>
  </si>
  <si>
    <t xml:space="preserve">135537</t>
  </si>
  <si>
    <t xml:space="preserve">Joseph Bennett</t>
  </si>
  <si>
    <t xml:space="preserve">224320</t>
  </si>
  <si>
    <t xml:space="preserve">Keisha Bennett</t>
  </si>
  <si>
    <t xml:space="preserve">125614</t>
  </si>
  <si>
    <t xml:space="preserve">Kelly Bennett</t>
  </si>
  <si>
    <t xml:space="preserve">198051</t>
  </si>
  <si>
    <t xml:space="preserve">Angela Berry</t>
  </si>
  <si>
    <t xml:space="preserve">211468</t>
  </si>
  <si>
    <t xml:space="preserve">Jeremy Berry</t>
  </si>
  <si>
    <t xml:space="preserve">246574</t>
  </si>
  <si>
    <t xml:space="preserve">Nancy Berry</t>
  </si>
  <si>
    <t xml:space="preserve">215714</t>
  </si>
  <si>
    <t xml:space="preserve">Roger Berry</t>
  </si>
  <si>
    <t xml:space="preserve">239518</t>
  </si>
  <si>
    <t xml:space="preserve">Austin Black</t>
  </si>
  <si>
    <t xml:space="preserve">215713</t>
  </si>
  <si>
    <t xml:space="preserve">Isabella Black</t>
  </si>
  <si>
    <t xml:space="preserve">201952</t>
  </si>
  <si>
    <t xml:space="preserve">Theresa Black</t>
  </si>
  <si>
    <t xml:space="preserve">175982</t>
  </si>
  <si>
    <t xml:space="preserve">Bryan Boggs</t>
  </si>
  <si>
    <t xml:space="preserve">110908</t>
  </si>
  <si>
    <t xml:space="preserve">Ralph Boggs</t>
  </si>
  <si>
    <t xml:space="preserve">Member </t>
  </si>
  <si>
    <t xml:space="preserve">217562</t>
  </si>
  <si>
    <t xml:space="preserve">Sara Boggs</t>
  </si>
  <si>
    <t xml:space="preserve">230120</t>
  </si>
  <si>
    <t xml:space="preserve">Frances Boyd</t>
  </si>
  <si>
    <t xml:space="preserve">113173</t>
  </si>
  <si>
    <t xml:space="preserve">Gary Boyd</t>
  </si>
  <si>
    <t xml:space="preserve">225471</t>
  </si>
  <si>
    <t xml:space="preserve">Marie Boyd</t>
  </si>
  <si>
    <t xml:space="preserve">146220</t>
  </si>
  <si>
    <t xml:space="preserve">Kevin Bramlett</t>
  </si>
  <si>
    <t xml:space="preserve">Attender</t>
  </si>
  <si>
    <t xml:space="preserve">186655</t>
  </si>
  <si>
    <t xml:space="preserve">Sharon Bramlett</t>
  </si>
  <si>
    <t xml:space="preserve">102658</t>
  </si>
  <si>
    <t xml:space="preserve">Albert Brannon</t>
  </si>
  <si>
    <t xml:space="preserve">242226</t>
  </si>
  <si>
    <t xml:space="preserve">Christina Brannon</t>
  </si>
  <si>
    <t xml:space="preserve">182391</t>
  </si>
  <si>
    <t xml:space="preserve">Jean Brannon</t>
  </si>
  <si>
    <t xml:space="preserve">138081</t>
  </si>
  <si>
    <t xml:space="preserve">Jeffrey Brannon</t>
  </si>
  <si>
    <t xml:space="preserve">127970</t>
  </si>
  <si>
    <t xml:space="preserve">Randy Brannon</t>
  </si>
  <si>
    <t xml:space="preserve">185051</t>
  </si>
  <si>
    <t xml:space="preserve">Charles Brooks</t>
  </si>
  <si>
    <t xml:space="preserve">112200</t>
  </si>
  <si>
    <t xml:space="preserve">Desmond Brooks</t>
  </si>
  <si>
    <t xml:space="preserve">201697</t>
  </si>
  <si>
    <t xml:space="preserve">Tasha Brooks</t>
  </si>
  <si>
    <t xml:space="preserve">227892</t>
  </si>
  <si>
    <t xml:space="preserve">Barbara Brown</t>
  </si>
  <si>
    <t xml:space="preserve">104073</t>
  </si>
  <si>
    <t xml:space="preserve">Kelly Brown</t>
  </si>
  <si>
    <t xml:space="preserve">184766</t>
  </si>
  <si>
    <t xml:space="preserve">Levi Brown</t>
  </si>
  <si>
    <t xml:space="preserve">185838</t>
  </si>
  <si>
    <t xml:space="preserve">Christian Bryant</t>
  </si>
  <si>
    <t xml:space="preserve">246909</t>
  </si>
  <si>
    <t xml:space="preserve">Charlotte Burns</t>
  </si>
  <si>
    <t xml:space="preserve">215329</t>
  </si>
  <si>
    <t xml:space="preserve">Frances Butler</t>
  </si>
  <si>
    <t xml:space="preserve">224908</t>
  </si>
  <si>
    <t xml:space="preserve">Jill Butler</t>
  </si>
  <si>
    <t xml:space="preserve">190763</t>
  </si>
  <si>
    <t xml:space="preserve">Stephen Butler</t>
  </si>
  <si>
    <t xml:space="preserve">202936</t>
  </si>
  <si>
    <t xml:space="preserve">Terry Butler</t>
  </si>
  <si>
    <t xml:space="preserve">188256</t>
  </si>
  <si>
    <t xml:space="preserve">Lucia Campbell</t>
  </si>
  <si>
    <t xml:space="preserve">121047</t>
  </si>
  <si>
    <t xml:space="preserve">Madison Campbell</t>
  </si>
  <si>
    <t xml:space="preserve">184283</t>
  </si>
  <si>
    <t xml:space="preserve">Ronald Campbell</t>
  </si>
  <si>
    <t xml:space="preserve">187746</t>
  </si>
  <si>
    <t xml:space="preserve">Andrew Cantrell</t>
  </si>
  <si>
    <t xml:space="preserve">151552</t>
  </si>
  <si>
    <t xml:space="preserve">Dorothy Cantrell</t>
  </si>
  <si>
    <t xml:space="preserve">233029</t>
  </si>
  <si>
    <t xml:space="preserve">Elizabeth Cantrell</t>
  </si>
  <si>
    <t xml:space="preserve">246957</t>
  </si>
  <si>
    <t xml:space="preserve">Kyle Carpenter</t>
  </si>
  <si>
    <t xml:space="preserve">222532</t>
  </si>
  <si>
    <t xml:space="preserve">Robin Carpenter</t>
  </si>
  <si>
    <t xml:space="preserve">100377</t>
  </si>
  <si>
    <t xml:space="preserve">Roy Carpenter</t>
  </si>
  <si>
    <t xml:space="preserve">193134</t>
  </si>
  <si>
    <t xml:space="preserve">Megan Carroll</t>
  </si>
  <si>
    <t xml:space="preserve">221233</t>
  </si>
  <si>
    <t xml:space="preserve">Rachel Carroll</t>
  </si>
  <si>
    <t xml:space="preserve">186065</t>
  </si>
  <si>
    <t xml:space="preserve">Alexander Carter</t>
  </si>
  <si>
    <t xml:space="preserve">210563</t>
  </si>
  <si>
    <t xml:space="preserve">Keisha Castillo</t>
  </si>
  <si>
    <t xml:space="preserve">135538</t>
  </si>
  <si>
    <t xml:space="preserve">Ruth Castillo</t>
  </si>
  <si>
    <t xml:space="preserve">179861</t>
  </si>
  <si>
    <t xml:space="preserve">Vivian Castillo</t>
  </si>
  <si>
    <t xml:space="preserve">218523</t>
  </si>
  <si>
    <t xml:space="preserve">Clay Castro</t>
  </si>
  <si>
    <t xml:space="preserve">238610</t>
  </si>
  <si>
    <t xml:space="preserve">Emma Castro</t>
  </si>
  <si>
    <t xml:space="preserve">221214</t>
  </si>
  <si>
    <t xml:space="preserve">Joseph Castro</t>
  </si>
  <si>
    <t xml:space="preserve">115210</t>
  </si>
  <si>
    <t xml:space="preserve">Martha Castro</t>
  </si>
  <si>
    <t xml:space="preserve">162173</t>
  </si>
  <si>
    <t xml:space="preserve">Tasha Castro</t>
  </si>
  <si>
    <t xml:space="preserve">213038</t>
  </si>
  <si>
    <t xml:space="preserve">Virginia Castro</t>
  </si>
  <si>
    <t xml:space="preserve">224726</t>
  </si>
  <si>
    <t xml:space="preserve">Jean Chavez</t>
  </si>
  <si>
    <t xml:space="preserve">190275</t>
  </si>
  <si>
    <t xml:space="preserve">Jeremy Chavez</t>
  </si>
  <si>
    <t xml:space="preserve">190210</t>
  </si>
  <si>
    <t xml:space="preserve">Jerry Chavez</t>
  </si>
  <si>
    <t xml:space="preserve">156379</t>
  </si>
  <si>
    <t xml:space="preserve">Joyce Chavez</t>
  </si>
  <si>
    <t xml:space="preserve">183754</t>
  </si>
  <si>
    <t xml:space="preserve">Kayla Chavez</t>
  </si>
  <si>
    <t xml:space="preserve">244828</t>
  </si>
  <si>
    <t xml:space="preserve">Hazel Chen</t>
  </si>
  <si>
    <t xml:space="preserve">128607</t>
  </si>
  <si>
    <t xml:space="preserve">Raymond Childress</t>
  </si>
  <si>
    <t xml:space="preserve">209423</t>
  </si>
  <si>
    <t xml:space="preserve">Brandon Clark</t>
  </si>
  <si>
    <t xml:space="preserve">144409</t>
  </si>
  <si>
    <t xml:space="preserve">Kenneth Clark</t>
  </si>
  <si>
    <t xml:space="preserve">131992</t>
  </si>
  <si>
    <t xml:space="preserve">Luis Clark</t>
  </si>
  <si>
    <t xml:space="preserve">223674</t>
  </si>
  <si>
    <t xml:space="preserve">Austin Cole</t>
  </si>
  <si>
    <t xml:space="preserve">239825</t>
  </si>
  <si>
    <t xml:space="preserve">Pamela Cole</t>
  </si>
  <si>
    <t xml:space="preserve">228355</t>
  </si>
  <si>
    <t xml:space="preserve">Bryan Coleman</t>
  </si>
  <si>
    <t xml:space="preserve">183230</t>
  </si>
  <si>
    <t xml:space="preserve">Eugene Coleman</t>
  </si>
  <si>
    <t xml:space="preserve">111282</t>
  </si>
  <si>
    <t xml:space="preserve">Sandra Coleman</t>
  </si>
  <si>
    <t xml:space="preserve">101450</t>
  </si>
  <si>
    <t xml:space="preserve">Chad Cook</t>
  </si>
  <si>
    <t xml:space="preserve">178178</t>
  </si>
  <si>
    <t xml:space="preserve">Michael Cooper</t>
  </si>
  <si>
    <t xml:space="preserve">111641</t>
  </si>
  <si>
    <t xml:space="preserve">Douglas Cox</t>
  </si>
  <si>
    <t xml:space="preserve">212631</t>
  </si>
  <si>
    <t xml:space="preserve">Michael Cox</t>
  </si>
  <si>
    <t xml:space="preserve">179150</t>
  </si>
  <si>
    <t xml:space="preserve">Jesse Crawford</t>
  </si>
  <si>
    <t xml:space="preserve">103459</t>
  </si>
  <si>
    <t xml:space="preserve">Kevin Crawford</t>
  </si>
  <si>
    <t xml:space="preserve">147771</t>
  </si>
  <si>
    <t xml:space="preserve">Robin Crawford</t>
  </si>
  <si>
    <t xml:space="preserve">138947</t>
  </si>
  <si>
    <t xml:space="preserve">Sara Crawford</t>
  </si>
  <si>
    <t xml:space="preserve">108746</t>
  </si>
  <si>
    <t xml:space="preserve">Scott Crawford</t>
  </si>
  <si>
    <t xml:space="preserve">189032</t>
  </si>
  <si>
    <t xml:space="preserve">Jacqueline Cruz</t>
  </si>
  <si>
    <t xml:space="preserve">156343</t>
  </si>
  <si>
    <t xml:space="preserve">Richard Cruz</t>
  </si>
  <si>
    <t xml:space="preserve">154266</t>
  </si>
  <si>
    <t xml:space="preserve">Janet Cunningham</t>
  </si>
  <si>
    <t xml:space="preserve">122133</t>
  </si>
  <si>
    <t xml:space="preserve">Kelly Cunningham</t>
  </si>
  <si>
    <t xml:space="preserve">159161</t>
  </si>
  <si>
    <t xml:space="preserve">Kevin Cunningham</t>
  </si>
  <si>
    <t xml:space="preserve">118535</t>
  </si>
  <si>
    <t xml:space="preserve">Christina Daniels</t>
  </si>
  <si>
    <t xml:space="preserve">200204</t>
  </si>
  <si>
    <t xml:space="preserve">Isabella Daniels</t>
  </si>
  <si>
    <t xml:space="preserve">179678</t>
  </si>
  <si>
    <t xml:space="preserve">Jonathan Daniels</t>
  </si>
  <si>
    <t xml:space="preserve">172737</t>
  </si>
  <si>
    <t xml:space="preserve">Kayla Daniels</t>
  </si>
  <si>
    <t xml:space="preserve">216419</t>
  </si>
  <si>
    <t xml:space="preserve">Mason Daniels</t>
  </si>
  <si>
    <t xml:space="preserve">232752</t>
  </si>
  <si>
    <t xml:space="preserve">Naomi Daniels</t>
  </si>
  <si>
    <t xml:space="preserve">213621</t>
  </si>
  <si>
    <t xml:space="preserve">Grant Davis</t>
  </si>
  <si>
    <t xml:space="preserve">133663</t>
  </si>
  <si>
    <t xml:space="preserve">Jordan Davis</t>
  </si>
  <si>
    <t xml:space="preserve">139307</t>
  </si>
  <si>
    <t xml:space="preserve">Derek Diaz</t>
  </si>
  <si>
    <t xml:space="preserve">153188</t>
  </si>
  <si>
    <t xml:space="preserve">Dylan Diaz</t>
  </si>
  <si>
    <t xml:space="preserve">186095</t>
  </si>
  <si>
    <t xml:space="preserve">Ethan Diaz</t>
  </si>
  <si>
    <t xml:space="preserve">123505</t>
  </si>
  <si>
    <t xml:space="preserve">Elizabeth Dixon</t>
  </si>
  <si>
    <t xml:space="preserve">217465</t>
  </si>
  <si>
    <t xml:space="preserve">James Dixon</t>
  </si>
  <si>
    <t xml:space="preserve">150883</t>
  </si>
  <si>
    <t xml:space="preserve">Kevin Dixon</t>
  </si>
  <si>
    <t xml:space="preserve">112938</t>
  </si>
  <si>
    <t xml:space="preserve">Samantha Dixon</t>
  </si>
  <si>
    <t xml:space="preserve">148307</t>
  </si>
  <si>
    <t xml:space="preserve">Sean Dixon</t>
  </si>
  <si>
    <t xml:space="preserve">124102</t>
  </si>
  <si>
    <t xml:space="preserve">Carlos Dobbins</t>
  </si>
  <si>
    <t xml:space="preserve">196065</t>
  </si>
  <si>
    <t xml:space="preserve">David Dobbins</t>
  </si>
  <si>
    <t xml:space="preserve">188428</t>
  </si>
  <si>
    <t xml:space="preserve">Molly Dobbins</t>
  </si>
  <si>
    <t xml:space="preserve">195879</t>
  </si>
  <si>
    <t xml:space="preserve">Amber Duncan</t>
  </si>
  <si>
    <t xml:space="preserve">210499</t>
  </si>
  <si>
    <t xml:space="preserve">Mark Duncan</t>
  </si>
  <si>
    <t xml:space="preserve">guest</t>
  </si>
  <si>
    <t xml:space="preserve">186662</t>
  </si>
  <si>
    <t xml:space="preserve">Aaron Dunn</t>
  </si>
  <si>
    <t xml:space="preserve">240147</t>
  </si>
  <si>
    <t xml:space="preserve">Christopher Dunn</t>
  </si>
  <si>
    <t xml:space="preserve">214497</t>
  </si>
  <si>
    <t xml:space="preserve">Wesley Dunn</t>
  </si>
  <si>
    <t xml:space="preserve">206634</t>
  </si>
  <si>
    <t xml:space="preserve">Betty Easley</t>
  </si>
  <si>
    <t xml:space="preserve">138376</t>
  </si>
  <si>
    <t xml:space="preserve">Juan Easley</t>
  </si>
  <si>
    <t xml:space="preserve">206611</t>
  </si>
  <si>
    <t xml:space="preserve">Micah Easley</t>
  </si>
  <si>
    <t xml:space="preserve">159320</t>
  </si>
  <si>
    <t xml:space="preserve">Ryan Easley</t>
  </si>
  <si>
    <t xml:space="preserve">205986</t>
  </si>
  <si>
    <t xml:space="preserve">Vivian Easley</t>
  </si>
  <si>
    <t xml:space="preserve">125662</t>
  </si>
  <si>
    <t xml:space="preserve">Carol Edwards</t>
  </si>
  <si>
    <t xml:space="preserve">172648</t>
  </si>
  <si>
    <t xml:space="preserve">Denise Edwards</t>
  </si>
  <si>
    <t xml:space="preserve">110424</t>
  </si>
  <si>
    <t xml:space="preserve">Brian Elliott</t>
  </si>
  <si>
    <t xml:space="preserve">233297</t>
  </si>
  <si>
    <t xml:space="preserve">Franklin Elliott</t>
  </si>
  <si>
    <t xml:space="preserve">104423</t>
  </si>
  <si>
    <t xml:space="preserve">Gabriela Elliott</t>
  </si>
  <si>
    <t xml:space="preserve">225324</t>
  </si>
  <si>
    <t xml:space="preserve">Noah Elliott</t>
  </si>
  <si>
    <t xml:space="preserve">141782</t>
  </si>
  <si>
    <t xml:space="preserve">Keith Ellis</t>
  </si>
  <si>
    <t xml:space="preserve">137048</t>
  </si>
  <si>
    <t xml:space="preserve">Amy Evans</t>
  </si>
  <si>
    <t xml:space="preserve">227338</t>
  </si>
  <si>
    <t xml:space="preserve">Andrea Evans</t>
  </si>
  <si>
    <t xml:space="preserve">211247</t>
  </si>
  <si>
    <t xml:space="preserve">Ethan Evans</t>
  </si>
  <si>
    <t xml:space="preserve">109863</t>
  </si>
  <si>
    <t xml:space="preserve">James Evans</t>
  </si>
  <si>
    <t xml:space="preserve">180723</t>
  </si>
  <si>
    <t xml:space="preserve">Julia Evans</t>
  </si>
  <si>
    <t xml:space="preserve">236373</t>
  </si>
  <si>
    <t xml:space="preserve">Kelly Evans</t>
  </si>
  <si>
    <t xml:space="preserve">172815</t>
  </si>
  <si>
    <t xml:space="preserve">Rebecca Evans</t>
  </si>
  <si>
    <t xml:space="preserve">206489</t>
  </si>
  <si>
    <t xml:space="preserve">Samantha Evans</t>
  </si>
  <si>
    <t xml:space="preserve">242074</t>
  </si>
  <si>
    <t xml:space="preserve">Shirley Evans</t>
  </si>
  <si>
    <t xml:space="preserve">133617</t>
  </si>
  <si>
    <t xml:space="preserve">Jeffrey Ferguson</t>
  </si>
  <si>
    <t xml:space="preserve">151364</t>
  </si>
  <si>
    <t xml:space="preserve">Marcus Ferguson</t>
  </si>
  <si>
    <t xml:space="preserve">187351</t>
  </si>
  <si>
    <t xml:space="preserve">Marie Ferguson</t>
  </si>
  <si>
    <t xml:space="preserve">131203</t>
  </si>
  <si>
    <t xml:space="preserve">Elijah Fernandez</t>
  </si>
  <si>
    <t xml:space="preserve">195167</t>
  </si>
  <si>
    <t xml:space="preserve">Jennifer Fernandez</t>
  </si>
  <si>
    <t xml:space="preserve">119538</t>
  </si>
  <si>
    <t xml:space="preserve">Keith Fernandez</t>
  </si>
  <si>
    <t xml:space="preserve">234995</t>
  </si>
  <si>
    <t xml:space="preserve">Theresa Fernandez</t>
  </si>
  <si>
    <t xml:space="preserve">246352</t>
  </si>
  <si>
    <t xml:space="preserve">Evelyn Fisher</t>
  </si>
  <si>
    <t xml:space="preserve">122388</t>
  </si>
  <si>
    <t xml:space="preserve">Helen Fisher</t>
  </si>
  <si>
    <t xml:space="preserve">197209</t>
  </si>
  <si>
    <t xml:space="preserve">Henry Fisher</t>
  </si>
  <si>
    <t xml:space="preserve">245938</t>
  </si>
  <si>
    <t xml:space="preserve">Natalie Fisher</t>
  </si>
  <si>
    <t xml:space="preserve">181826</t>
  </si>
  <si>
    <t xml:space="preserve">Bethany Flores</t>
  </si>
  <si>
    <t xml:space="preserve">160696</t>
  </si>
  <si>
    <t xml:space="preserve">Carolyn Flores</t>
  </si>
  <si>
    <t xml:space="preserve">192146</t>
  </si>
  <si>
    <t xml:space="preserve">Debra Flores</t>
  </si>
  <si>
    <t xml:space="preserve">184639</t>
  </si>
  <si>
    <t xml:space="preserve">Graham Flores</t>
  </si>
  <si>
    <t xml:space="preserve">180588</t>
  </si>
  <si>
    <t xml:space="preserve">Laura Ford</t>
  </si>
  <si>
    <t xml:space="preserve">105092</t>
  </si>
  <si>
    <t xml:space="preserve">Lucia Ford</t>
  </si>
  <si>
    <t xml:space="preserve">215301</t>
  </si>
  <si>
    <t xml:space="preserve">Ronald Ford</t>
  </si>
  <si>
    <t xml:space="preserve">247139</t>
  </si>
  <si>
    <t xml:space="preserve">Abigail Foster</t>
  </si>
  <si>
    <t xml:space="preserve">119250</t>
  </si>
  <si>
    <t xml:space="preserve">Eugene Foster</t>
  </si>
  <si>
    <t xml:space="preserve">236718</t>
  </si>
  <si>
    <t xml:space="preserve">Sean Foster</t>
  </si>
  <si>
    <t xml:space="preserve">232900</t>
  </si>
  <si>
    <t xml:space="preserve">Amy Fowler</t>
  </si>
  <si>
    <t xml:space="preserve">145520</t>
  </si>
  <si>
    <t xml:space="preserve">Harold Fowler</t>
  </si>
  <si>
    <t xml:space="preserve">144291</t>
  </si>
  <si>
    <t xml:space="preserve">Joyce Fowler</t>
  </si>
  <si>
    <t xml:space="preserve">118119</t>
  </si>
  <si>
    <t xml:space="preserve">Gerald Fox</t>
  </si>
  <si>
    <t xml:space="preserve">241204</t>
  </si>
  <si>
    <t xml:space="preserve">Harold Fox</t>
  </si>
  <si>
    <t xml:space="preserve">206890</t>
  </si>
  <si>
    <t xml:space="preserve">Larry Fox</t>
  </si>
  <si>
    <t xml:space="preserve">234746</t>
  </si>
  <si>
    <t xml:space="preserve">Linda Fox</t>
  </si>
  <si>
    <t xml:space="preserve">102634</t>
  </si>
  <si>
    <t xml:space="preserve">Nathan Fox</t>
  </si>
  <si>
    <t xml:space="preserve">164454</t>
  </si>
  <si>
    <t xml:space="preserve">Sharon Fox</t>
  </si>
  <si>
    <t xml:space="preserve">231426</t>
  </si>
  <si>
    <t xml:space="preserve">Dennis Freeman</t>
  </si>
  <si>
    <t xml:space="preserve">199150</t>
  </si>
  <si>
    <t xml:space="preserve">Frances Freeman</t>
  </si>
  <si>
    <t xml:space="preserve">112817</t>
  </si>
  <si>
    <t xml:space="preserve">Matthew Freeman</t>
  </si>
  <si>
    <t xml:space="preserve">209397</t>
  </si>
  <si>
    <t xml:space="preserve">Willie Freeman</t>
  </si>
  <si>
    <t xml:space="preserve">107422</t>
  </si>
  <si>
    <t xml:space="preserve">Brian Gaines</t>
  </si>
  <si>
    <t xml:space="preserve">188133</t>
  </si>
  <si>
    <t xml:space="preserve">Eric Gaines</t>
  </si>
  <si>
    <t xml:space="preserve">First Time Guest</t>
  </si>
  <si>
    <t xml:space="preserve">228858</t>
  </si>
  <si>
    <t xml:space="preserve">Mary Gaines</t>
  </si>
  <si>
    <t xml:space="preserve">129604</t>
  </si>
  <si>
    <t xml:space="preserve">Micah Gaines</t>
  </si>
  <si>
    <t xml:space="preserve">237727</t>
  </si>
  <si>
    <t xml:space="preserve">Derek Garcia</t>
  </si>
  <si>
    <t xml:space="preserve">165879</t>
  </si>
  <si>
    <t xml:space="preserve">James Garcia</t>
  </si>
  <si>
    <t xml:space="preserve">Covenant Member</t>
  </si>
  <si>
    <t xml:space="preserve">219578</t>
  </si>
  <si>
    <t xml:space="preserve">Jean Garcia</t>
  </si>
  <si>
    <t xml:space="preserve">238582</t>
  </si>
  <si>
    <t xml:space="preserve">Jill Garcia</t>
  </si>
  <si>
    <t xml:space="preserve">216682</t>
  </si>
  <si>
    <t xml:space="preserve">Kimberly Garcia</t>
  </si>
  <si>
    <t xml:space="preserve">245087</t>
  </si>
  <si>
    <t xml:space="preserve">226935</t>
  </si>
  <si>
    <t xml:space="preserve">Lisa Garcia</t>
  </si>
  <si>
    <t xml:space="preserve">214878</t>
  </si>
  <si>
    <t xml:space="preserve">Samantha Garcia</t>
  </si>
  <si>
    <t xml:space="preserve">129983</t>
  </si>
  <si>
    <t xml:space="preserve">William Garcia</t>
  </si>
  <si>
    <t xml:space="preserve">238503</t>
  </si>
  <si>
    <t xml:space="preserve">Gerald Gardner</t>
  </si>
  <si>
    <t xml:space="preserve">196711</t>
  </si>
  <si>
    <t xml:space="preserve">Alan Garza</t>
  </si>
  <si>
    <t xml:space="preserve">192818</t>
  </si>
  <si>
    <t xml:space="preserve">Brenda Garza</t>
  </si>
  <si>
    <t xml:space="preserve">128224</t>
  </si>
  <si>
    <t xml:space="preserve">Franklin Garza</t>
  </si>
  <si>
    <t xml:space="preserve">214079</t>
  </si>
  <si>
    <t xml:space="preserve">Joe Garza</t>
  </si>
  <si>
    <t xml:space="preserve">203035</t>
  </si>
  <si>
    <t xml:space="preserve">Steven Garza</t>
  </si>
  <si>
    <t xml:space="preserve">192747</t>
  </si>
  <si>
    <t xml:space="preserve">Malik Gentry</t>
  </si>
  <si>
    <t xml:space="preserve">184647</t>
  </si>
  <si>
    <t xml:space="preserve">Michael Gentry</t>
  </si>
  <si>
    <t xml:space="preserve">183686</t>
  </si>
  <si>
    <t xml:space="preserve">Shirley Gentry</t>
  </si>
  <si>
    <t xml:space="preserve">239399</t>
  </si>
  <si>
    <t xml:space="preserve">Christine Gomez</t>
  </si>
  <si>
    <t xml:space="preserve">176950</t>
  </si>
  <si>
    <t xml:space="preserve">Franklin Gomez</t>
  </si>
  <si>
    <t xml:space="preserve">112350</t>
  </si>
  <si>
    <t xml:space="preserve">Eugene Gonzales</t>
  </si>
  <si>
    <t xml:space="preserve">186558</t>
  </si>
  <si>
    <t xml:space="preserve">Jacob Gonzales</t>
  </si>
  <si>
    <t xml:space="preserve">213651</t>
  </si>
  <si>
    <t xml:space="preserve">Linda Gonzales</t>
  </si>
  <si>
    <t xml:space="preserve">170354</t>
  </si>
  <si>
    <t xml:space="preserve">Sean Gonzales</t>
  </si>
  <si>
    <t xml:space="preserve">157869</t>
  </si>
  <si>
    <t xml:space="preserve">Andre Gordon</t>
  </si>
  <si>
    <t xml:space="preserve">219204</t>
  </si>
  <si>
    <t xml:space="preserve">Cheryl Gordon</t>
  </si>
  <si>
    <t xml:space="preserve">206246</t>
  </si>
  <si>
    <t xml:space="preserve">Helen Gordon</t>
  </si>
  <si>
    <t xml:space="preserve">173564</t>
  </si>
  <si>
    <t xml:space="preserve">Marilyn Gordon</t>
  </si>
  <si>
    <t xml:space="preserve">141626</t>
  </si>
  <si>
    <t xml:space="preserve">Jean Graham</t>
  </si>
  <si>
    <t xml:space="preserve">200129</t>
  </si>
  <si>
    <t xml:space="preserve">Donald Grant</t>
  </si>
  <si>
    <t xml:space="preserve">197300</t>
  </si>
  <si>
    <t xml:space="preserve">James Grant</t>
  </si>
  <si>
    <t xml:space="preserve">179024</t>
  </si>
  <si>
    <t xml:space="preserve">Robert Grant</t>
  </si>
  <si>
    <t xml:space="preserve">184330</t>
  </si>
  <si>
    <t xml:space="preserve">Ann Gray</t>
  </si>
  <si>
    <t xml:space="preserve">133651</t>
  </si>
  <si>
    <t xml:space="preserve">Maria Gray</t>
  </si>
  <si>
    <t xml:space="preserve">212365</t>
  </si>
  <si>
    <t xml:space="preserve">Nicholas Gray</t>
  </si>
  <si>
    <t xml:space="preserve">240735</t>
  </si>
  <si>
    <t xml:space="preserve">Trent Gray</t>
  </si>
  <si>
    <t xml:space="preserve">208785</t>
  </si>
  <si>
    <t xml:space="preserve">Christine Green</t>
  </si>
  <si>
    <t xml:space="preserve">230598</t>
  </si>
  <si>
    <t xml:space="preserve">Jasmine Green</t>
  </si>
  <si>
    <t xml:space="preserve">180424</t>
  </si>
  <si>
    <t xml:space="preserve">Luis Green</t>
  </si>
  <si>
    <t xml:space="preserve">186154</t>
  </si>
  <si>
    <t xml:space="preserve">Marilyn Green</t>
  </si>
  <si>
    <t xml:space="preserve">210577</t>
  </si>
  <si>
    <t xml:space="preserve">Jason Griffin</t>
  </si>
  <si>
    <t xml:space="preserve">124346</t>
  </si>
  <si>
    <t xml:space="preserve">Joshua Griffin</t>
  </si>
  <si>
    <t xml:space="preserve">228808</t>
  </si>
  <si>
    <t xml:space="preserve">Dylan Gutierrez</t>
  </si>
  <si>
    <t xml:space="preserve">101457</t>
  </si>
  <si>
    <t xml:space="preserve">Reid Gutierrez</t>
  </si>
  <si>
    <t xml:space="preserve">173103</t>
  </si>
  <si>
    <t xml:space="preserve">Ana Guzman</t>
  </si>
  <si>
    <t xml:space="preserve">154410</t>
  </si>
  <si>
    <t xml:space="preserve">Brian Guzman</t>
  </si>
  <si>
    <t xml:space="preserve">204522</t>
  </si>
  <si>
    <t xml:space="preserve">Darius Guzman</t>
  </si>
  <si>
    <t xml:space="preserve">226114</t>
  </si>
  <si>
    <t xml:space="preserve">Kayla Guzman</t>
  </si>
  <si>
    <t xml:space="preserve">244035</t>
  </si>
  <si>
    <t xml:space="preserve">Kyle Guzman</t>
  </si>
  <si>
    <t xml:space="preserve">195445</t>
  </si>
  <si>
    <t xml:space="preserve">Raymond Guzman</t>
  </si>
  <si>
    <t xml:space="preserve">149440</t>
  </si>
  <si>
    <t xml:space="preserve">Roger Guzman</t>
  </si>
  <si>
    <t xml:space="preserve">207855</t>
  </si>
  <si>
    <t xml:space="preserve">Walter Guzman</t>
  </si>
  <si>
    <t xml:space="preserve">176063</t>
  </si>
  <si>
    <t xml:space="preserve">Jeremy Hall</t>
  </si>
  <si>
    <t xml:space="preserve">133519</t>
  </si>
  <si>
    <t xml:space="preserve">Ryan Hamilton</t>
  </si>
  <si>
    <t xml:space="preserve">121895</t>
  </si>
  <si>
    <t xml:space="preserve">Naomi Hansen</t>
  </si>
  <si>
    <t xml:space="preserve">169874</t>
  </si>
  <si>
    <t xml:space="preserve">Shirley Hansen</t>
  </si>
  <si>
    <t xml:space="preserve">243405</t>
  </si>
  <si>
    <t xml:space="preserve">244377</t>
  </si>
  <si>
    <t xml:space="preserve">Tiffany Harris</t>
  </si>
  <si>
    <t xml:space="preserve">114344</t>
  </si>
  <si>
    <t xml:space="preserve">Chad Harrison</t>
  </si>
  <si>
    <t xml:space="preserve">203720</t>
  </si>
  <si>
    <t xml:space="preserve">Cynthia Harrison</t>
  </si>
  <si>
    <t xml:space="preserve">200713</t>
  </si>
  <si>
    <t xml:space="preserve">Jonathan Harrison</t>
  </si>
  <si>
    <t xml:space="preserve">233416</t>
  </si>
  <si>
    <t xml:space="preserve">Pamela Harrison</t>
  </si>
  <si>
    <t xml:space="preserve">218192</t>
  </si>
  <si>
    <t xml:space="preserve">Erin Hart</t>
  </si>
  <si>
    <t xml:space="preserve">150406</t>
  </si>
  <si>
    <t xml:space="preserve">Leonard Hart</t>
  </si>
  <si>
    <t xml:space="preserve">188331</t>
  </si>
  <si>
    <t xml:space="preserve">Virginia Hart</t>
  </si>
  <si>
    <t xml:space="preserve">230180</t>
  </si>
  <si>
    <t xml:space="preserve">Donald Hawkins</t>
  </si>
  <si>
    <t xml:space="preserve">227656</t>
  </si>
  <si>
    <t xml:space="preserve">Grant Hawkins</t>
  </si>
  <si>
    <t xml:space="preserve">170973</t>
  </si>
  <si>
    <t xml:space="preserve">Joseph Hawkins</t>
  </si>
  <si>
    <t xml:space="preserve">135418</t>
  </si>
  <si>
    <t xml:space="preserve">Billy Hayes</t>
  </si>
  <si>
    <t xml:space="preserve">172483</t>
  </si>
  <si>
    <t xml:space="preserve">Cynthia Hayes</t>
  </si>
  <si>
    <t xml:space="preserve">158368</t>
  </si>
  <si>
    <t xml:space="preserve">Margaret Hayes</t>
  </si>
  <si>
    <t xml:space="preserve">248085</t>
  </si>
  <si>
    <t xml:space="preserve">Natalie Hayes</t>
  </si>
  <si>
    <t xml:space="preserve">203642</t>
  </si>
  <si>
    <t xml:space="preserve">Harold Henderson</t>
  </si>
  <si>
    <t xml:space="preserve">218123</t>
  </si>
  <si>
    <t xml:space="preserve">Joyce Henderson</t>
  </si>
  <si>
    <t xml:space="preserve">204493</t>
  </si>
  <si>
    <t xml:space="preserve">Juan Henderson</t>
  </si>
  <si>
    <t xml:space="preserve">233298</t>
  </si>
  <si>
    <t xml:space="preserve">Logan Henderson</t>
  </si>
  <si>
    <t xml:space="preserve">190450</t>
  </si>
  <si>
    <t xml:space="preserve">Michael Henderson</t>
  </si>
  <si>
    <t xml:space="preserve">236258</t>
  </si>
  <si>
    <t xml:space="preserve">Rosalind Henderson</t>
  </si>
  <si>
    <t xml:space="preserve">178380</t>
  </si>
  <si>
    <t xml:space="preserve">Sharon Henderson</t>
  </si>
  <si>
    <t xml:space="preserve">231579</t>
  </si>
  <si>
    <t xml:space="preserve">Wesley Henderson</t>
  </si>
  <si>
    <t xml:space="preserve">243510</t>
  </si>
  <si>
    <t xml:space="preserve">Carlos Henry</t>
  </si>
  <si>
    <t xml:space="preserve">247818</t>
  </si>
  <si>
    <t xml:space="preserve">Claire Henry</t>
  </si>
  <si>
    <t xml:space="preserve">134395</t>
  </si>
  <si>
    <t xml:space="preserve">Tyler Henry</t>
  </si>
  <si>
    <t xml:space="preserve">228106</t>
  </si>
  <si>
    <t xml:space="preserve">Vincent Henry</t>
  </si>
  <si>
    <t xml:space="preserve">192840</t>
  </si>
  <si>
    <t xml:space="preserve">Isabella Hernandez</t>
  </si>
  <si>
    <t xml:space="preserve">243598</t>
  </si>
  <si>
    <t xml:space="preserve">Malik Hernandez</t>
  </si>
  <si>
    <t xml:space="preserve">173947</t>
  </si>
  <si>
    <t xml:space="preserve">Carol Herrera</t>
  </si>
  <si>
    <t xml:space="preserve">173855</t>
  </si>
  <si>
    <t xml:space="preserve">Christian Herrera</t>
  </si>
  <si>
    <t xml:space="preserve">215691</t>
  </si>
  <si>
    <t xml:space="preserve">Christine Hicks</t>
  </si>
  <si>
    <t xml:space="preserve">184346</t>
  </si>
  <si>
    <t xml:space="preserve">Desmond Hicks</t>
  </si>
  <si>
    <t xml:space="preserve">215856</t>
  </si>
  <si>
    <t xml:space="preserve">Jacqueline Hicks</t>
  </si>
  <si>
    <t xml:space="preserve">184099</t>
  </si>
  <si>
    <t xml:space="preserve">Ashley Hill</t>
  </si>
  <si>
    <t xml:space="preserve">241959</t>
  </si>
  <si>
    <t xml:space="preserve">Kenneth Hill</t>
  </si>
  <si>
    <t xml:space="preserve">191177</t>
  </si>
  <si>
    <t xml:space="preserve">Marie Hill</t>
  </si>
  <si>
    <t xml:space="preserve">176110</t>
  </si>
  <si>
    <t xml:space="preserve">Matthew Hill</t>
  </si>
  <si>
    <t xml:space="preserve">119505</t>
  </si>
  <si>
    <t xml:space="preserve">Susan Hill</t>
  </si>
  <si>
    <t xml:space="preserve">208679</t>
  </si>
  <si>
    <t xml:space="preserve">Jean Hoffman</t>
  </si>
  <si>
    <t xml:space="preserve">233309</t>
  </si>
  <si>
    <t xml:space="preserve">Malik Hoffman</t>
  </si>
  <si>
    <t xml:space="preserve">228649</t>
  </si>
  <si>
    <t xml:space="preserve">Alexis Holloway</t>
  </si>
  <si>
    <t xml:space="preserve">244283</t>
  </si>
  <si>
    <t xml:space="preserve">Chad Holloway</t>
  </si>
  <si>
    <t xml:space="preserve">215138</t>
  </si>
  <si>
    <t xml:space="preserve">Ruby Holmes</t>
  </si>
  <si>
    <t xml:space="preserve">247247</t>
  </si>
  <si>
    <t xml:space="preserve">Stephanie Holmes</t>
  </si>
  <si>
    <t xml:space="preserve">199387</t>
  </si>
  <si>
    <t xml:space="preserve">Kathleen Howard</t>
  </si>
  <si>
    <t xml:space="preserve">141381</t>
  </si>
  <si>
    <t xml:space="preserve">Natalie Howard</t>
  </si>
  <si>
    <t xml:space="preserve">113465</t>
  </si>
  <si>
    <t xml:space="preserve">Noah Howard</t>
  </si>
  <si>
    <t xml:space="preserve">191535</t>
  </si>
  <si>
    <t xml:space="preserve">Thomas Howard</t>
  </si>
  <si>
    <t xml:space="preserve">188332</t>
  </si>
  <si>
    <t xml:space="preserve">Harold Huckaby</t>
  </si>
  <si>
    <t xml:space="preserve">207307</t>
  </si>
  <si>
    <t xml:space="preserve">Debra Hudson</t>
  </si>
  <si>
    <t xml:space="preserve">196359</t>
  </si>
  <si>
    <t xml:space="preserve">Kayla Hudson</t>
  </si>
  <si>
    <t xml:space="preserve">199286</t>
  </si>
  <si>
    <t xml:space="preserve">Kevin Hudson</t>
  </si>
  <si>
    <t xml:space="preserve">132119</t>
  </si>
  <si>
    <t xml:space="preserve">Victoria Hudson</t>
  </si>
  <si>
    <t xml:space="preserve">183847</t>
  </si>
  <si>
    <t xml:space="preserve">Gary Hughes</t>
  </si>
  <si>
    <t xml:space="preserve">119554</t>
  </si>
  <si>
    <t xml:space="preserve">Jordan Hughes</t>
  </si>
  <si>
    <t xml:space="preserve">184151</t>
  </si>
  <si>
    <t xml:space="preserve">Nancy Hughes</t>
  </si>
  <si>
    <t xml:space="preserve">175416</t>
  </si>
  <si>
    <t xml:space="preserve">Owen Hughes</t>
  </si>
  <si>
    <t xml:space="preserve">129925</t>
  </si>
  <si>
    <t xml:space="preserve">Silas Hughes</t>
  </si>
  <si>
    <t xml:space="preserve">125633</t>
  </si>
  <si>
    <t xml:space="preserve">Diane Hunt</t>
  </si>
  <si>
    <t xml:space="preserve">165436</t>
  </si>
  <si>
    <t xml:space="preserve">Billy Hunter</t>
  </si>
  <si>
    <t xml:space="preserve">217927</t>
  </si>
  <si>
    <t xml:space="preserve">Derek Hunter</t>
  </si>
  <si>
    <t xml:space="preserve">190572</t>
  </si>
  <si>
    <t xml:space="preserve">Jennifer Hunter</t>
  </si>
  <si>
    <t xml:space="preserve">192488</t>
  </si>
  <si>
    <t xml:space="preserve">Victoria Hunter</t>
  </si>
  <si>
    <t xml:space="preserve">195430</t>
  </si>
  <si>
    <t xml:space="preserve">William Hunter</t>
  </si>
  <si>
    <t xml:space="preserve">225416</t>
  </si>
  <si>
    <t xml:space="preserve">Abigail Jackson</t>
  </si>
  <si>
    <t xml:space="preserve">196550</t>
  </si>
  <si>
    <t xml:space="preserve">Jennifer Jackson</t>
  </si>
  <si>
    <t xml:space="preserve">237013</t>
  </si>
  <si>
    <t xml:space="preserve">Mary Jackson</t>
  </si>
  <si>
    <t xml:space="preserve">187107</t>
  </si>
  <si>
    <t xml:space="preserve">Joshua James</t>
  </si>
  <si>
    <t xml:space="preserve">192540</t>
  </si>
  <si>
    <t xml:space="preserve">Levi James</t>
  </si>
  <si>
    <t xml:space="preserve">121363</t>
  </si>
  <si>
    <t xml:space="preserve">Megan James</t>
  </si>
  <si>
    <t xml:space="preserve">117967</t>
  </si>
  <si>
    <t xml:space="preserve">Theresa James</t>
  </si>
  <si>
    <t xml:space="preserve">194460</t>
  </si>
  <si>
    <t xml:space="preserve">Lawrence Jenkins</t>
  </si>
  <si>
    <t xml:space="preserve">156418</t>
  </si>
  <si>
    <t xml:space="preserve">Noah Jenkins</t>
  </si>
  <si>
    <t xml:space="preserve">104696</t>
  </si>
  <si>
    <t xml:space="preserve">Paul Jenkins</t>
  </si>
  <si>
    <t xml:space="preserve">247924</t>
  </si>
  <si>
    <t xml:space="preserve">Rachel Jenkins</t>
  </si>
  <si>
    <t xml:space="preserve">237365</t>
  </si>
  <si>
    <t xml:space="preserve">Roger Jenkins</t>
  </si>
  <si>
    <t xml:space="preserve">189052</t>
  </si>
  <si>
    <t xml:space="preserve">Katherine Jimenez</t>
  </si>
  <si>
    <t xml:space="preserve">213343</t>
  </si>
  <si>
    <t xml:space="preserve">Sara Jimenez</t>
  </si>
  <si>
    <t xml:space="preserve">115264</t>
  </si>
  <si>
    <t xml:space="preserve">Debra Johnson</t>
  </si>
  <si>
    <t xml:space="preserve">231608</t>
  </si>
  <si>
    <t xml:space="preserve">Karen Johnson</t>
  </si>
  <si>
    <t xml:space="preserve">210821</t>
  </si>
  <si>
    <t xml:space="preserve">Linda Johnson</t>
  </si>
  <si>
    <t xml:space="preserve">159201</t>
  </si>
  <si>
    <t xml:space="preserve">Marcus Johnson</t>
  </si>
  <si>
    <t xml:space="preserve">162824</t>
  </si>
  <si>
    <t xml:space="preserve">Anna Johnston</t>
  </si>
  <si>
    <t xml:space="preserve">242090</t>
  </si>
  <si>
    <t xml:space="preserve">Barbara Johnston</t>
  </si>
  <si>
    <t xml:space="preserve">157337</t>
  </si>
  <si>
    <t xml:space="preserve">Carlos Johnston</t>
  </si>
  <si>
    <t xml:space="preserve">203908</t>
  </si>
  <si>
    <t xml:space="preserve">Diana Johnston</t>
  </si>
  <si>
    <t xml:space="preserve">130374</t>
  </si>
  <si>
    <t xml:space="preserve">Gerald Jones</t>
  </si>
  <si>
    <t xml:space="preserve">205051</t>
  </si>
  <si>
    <t xml:space="preserve">Luis Jones</t>
  </si>
  <si>
    <t xml:space="preserve">199113</t>
  </si>
  <si>
    <t xml:space="preserve">Walter Jones</t>
  </si>
  <si>
    <t xml:space="preserve">239860</t>
  </si>
  <si>
    <t xml:space="preserve">Chad Jordan</t>
  </si>
  <si>
    <t xml:space="preserve">196487</t>
  </si>
  <si>
    <t xml:space="preserve">Donald Jordan</t>
  </si>
  <si>
    <t xml:space="preserve">185604</t>
  </si>
  <si>
    <t xml:space="preserve">Juan Jordan</t>
  </si>
  <si>
    <t xml:space="preserve">130577</t>
  </si>
  <si>
    <t xml:space="preserve">Lorna Jordan</t>
  </si>
  <si>
    <t xml:space="preserve">226635</t>
  </si>
  <si>
    <t xml:space="preserve">Terry Jordan</t>
  </si>
  <si>
    <t xml:space="preserve">168497</t>
  </si>
  <si>
    <t xml:space="preserve">Denise Kelley</t>
  </si>
  <si>
    <t xml:space="preserve">173290</t>
  </si>
  <si>
    <t xml:space="preserve">Karen Kelley</t>
  </si>
  <si>
    <t xml:space="preserve">142385</t>
  </si>
  <si>
    <t xml:space="preserve">Laura Kelley</t>
  </si>
  <si>
    <t xml:space="preserve">145526</t>
  </si>
  <si>
    <t xml:space="preserve">Aaron Kelly</t>
  </si>
  <si>
    <t xml:space="preserve">230896</t>
  </si>
  <si>
    <t xml:space="preserve">Barbara Kelly</t>
  </si>
  <si>
    <t xml:space="preserve">230899</t>
  </si>
  <si>
    <t xml:space="preserve">Darius Kelly</t>
  </si>
  <si>
    <t xml:space="preserve">194481</t>
  </si>
  <si>
    <t xml:space="preserve">Jasmine Kelly</t>
  </si>
  <si>
    <t xml:space="preserve">122484</t>
  </si>
  <si>
    <t xml:space="preserve">Marilyn Kelly</t>
  </si>
  <si>
    <t xml:space="preserve">190554</t>
  </si>
  <si>
    <t xml:space="preserve">Meredith Kelly</t>
  </si>
  <si>
    <t xml:space="preserve">225969</t>
  </si>
  <si>
    <t xml:space="preserve">Jordan Kennedy</t>
  </si>
  <si>
    <t xml:space="preserve">196752</t>
  </si>
  <si>
    <t xml:space="preserve">Raymond Kennedy</t>
  </si>
  <si>
    <t xml:space="preserve">125596</t>
  </si>
  <si>
    <t xml:space="preserve">Trent Kennedy</t>
  </si>
  <si>
    <t xml:space="preserve">193032</t>
  </si>
  <si>
    <t xml:space="preserve">Beverly Kim</t>
  </si>
  <si>
    <t xml:space="preserve">151605</t>
  </si>
  <si>
    <t xml:space="preserve">Levi Kim</t>
  </si>
  <si>
    <t xml:space="preserve">171706</t>
  </si>
  <si>
    <t xml:space="preserve">Rosalind Kim</t>
  </si>
  <si>
    <t xml:space="preserve">157595</t>
  </si>
  <si>
    <t xml:space="preserve">Bryan King</t>
  </si>
  <si>
    <t xml:space="preserve">211371</t>
  </si>
  <si>
    <t xml:space="preserve">Jesse King</t>
  </si>
  <si>
    <t xml:space="preserve">246598</t>
  </si>
  <si>
    <t xml:space="preserve">Kevin King</t>
  </si>
  <si>
    <t xml:space="preserve">238536</t>
  </si>
  <si>
    <t xml:space="preserve">Martha King</t>
  </si>
  <si>
    <t xml:space="preserve">186133</t>
  </si>
  <si>
    <t xml:space="preserve">Chad Knight</t>
  </si>
  <si>
    <t xml:space="preserve">114130</t>
  </si>
  <si>
    <t xml:space="preserve">Gary Knight</t>
  </si>
  <si>
    <t xml:space="preserve">220225</t>
  </si>
  <si>
    <t xml:space="preserve">Gwen Knight</t>
  </si>
  <si>
    <t xml:space="preserve">202842</t>
  </si>
  <si>
    <t xml:space="preserve">Joyce Knight</t>
  </si>
  <si>
    <t xml:space="preserve">175449</t>
  </si>
  <si>
    <t xml:space="preserve">Jerry Lane</t>
  </si>
  <si>
    <t xml:space="preserve">121555</t>
  </si>
  <si>
    <t xml:space="preserve">Roger Lane</t>
  </si>
  <si>
    <t xml:space="preserve">114097</t>
  </si>
  <si>
    <t xml:space="preserve">Bethany Lawrence</t>
  </si>
  <si>
    <t xml:space="preserve">214208</t>
  </si>
  <si>
    <t xml:space="preserve">Clay Lawrence</t>
  </si>
  <si>
    <t xml:space="preserve">157756</t>
  </si>
  <si>
    <t xml:space="preserve">Joyce Lawrence</t>
  </si>
  <si>
    <t xml:space="preserve">202986</t>
  </si>
  <si>
    <t xml:space="preserve">Miguel Lawrence</t>
  </si>
  <si>
    <t xml:space="preserve">229206</t>
  </si>
  <si>
    <t xml:space="preserve">Rosalind Lawrence</t>
  </si>
  <si>
    <t xml:space="preserve">191652</t>
  </si>
  <si>
    <t xml:space="preserve">Sarah Lawrence</t>
  </si>
  <si>
    <t xml:space="preserve">173730</t>
  </si>
  <si>
    <t xml:space="preserve">Carolyn Ledford</t>
  </si>
  <si>
    <t xml:space="preserve">242665</t>
  </si>
  <si>
    <t xml:space="preserve">John Lee</t>
  </si>
  <si>
    <t xml:space="preserve">192800</t>
  </si>
  <si>
    <t xml:space="preserve">Marie Lee</t>
  </si>
  <si>
    <t xml:space="preserve">201381</t>
  </si>
  <si>
    <t xml:space="preserve">Aaron Lewis</t>
  </si>
  <si>
    <t xml:space="preserve">237922</t>
  </si>
  <si>
    <t xml:space="preserve">Bruce Lewis</t>
  </si>
  <si>
    <t xml:space="preserve">204115</t>
  </si>
  <si>
    <t xml:space="preserve">Frank Lewis</t>
  </si>
  <si>
    <t xml:space="preserve">145893</t>
  </si>
  <si>
    <t xml:space="preserve">Mason Lindsey</t>
  </si>
  <si>
    <t xml:space="preserve">234991</t>
  </si>
  <si>
    <t xml:space="preserve">Charles Long</t>
  </si>
  <si>
    <t xml:space="preserve">159613</t>
  </si>
  <si>
    <t xml:space="preserve">Isaac Long</t>
  </si>
  <si>
    <t xml:space="preserve">225676</t>
  </si>
  <si>
    <t xml:space="preserve">Marilyn Long</t>
  </si>
  <si>
    <t xml:space="preserve">214646</t>
  </si>
  <si>
    <t xml:space="preserve">Sharon Long</t>
  </si>
  <si>
    <t xml:space="preserve">194288</t>
  </si>
  <si>
    <t xml:space="preserve">Donna Lopez</t>
  </si>
  <si>
    <t xml:space="preserve">112210</t>
  </si>
  <si>
    <t xml:space="preserve">Erin Lopez</t>
  </si>
  <si>
    <t xml:space="preserve">172543</t>
  </si>
  <si>
    <t xml:space="preserve">Janice Lopez</t>
  </si>
  <si>
    <t xml:space="preserve">118093</t>
  </si>
  <si>
    <t xml:space="preserve">Joseph Lopez</t>
  </si>
  <si>
    <t xml:space="preserve">190776</t>
  </si>
  <si>
    <t xml:space="preserve">Jacob Mabry</t>
  </si>
  <si>
    <t xml:space="preserve">113635</t>
  </si>
  <si>
    <t xml:space="preserve">Virginia Mabry</t>
  </si>
  <si>
    <t xml:space="preserve">111720</t>
  </si>
  <si>
    <t xml:space="preserve">Wayne Mabry</t>
  </si>
  <si>
    <t xml:space="preserve">114432</t>
  </si>
  <si>
    <t xml:space="preserve">Heather Marshall</t>
  </si>
  <si>
    <t xml:space="preserve">220120</t>
  </si>
  <si>
    <t xml:space="preserve">Maria Marshall</t>
  </si>
  <si>
    <t xml:space="preserve">168634</t>
  </si>
  <si>
    <t xml:space="preserve">Amy Martin</t>
  </si>
  <si>
    <t xml:space="preserve">147688</t>
  </si>
  <si>
    <t xml:space="preserve">Angela Martin</t>
  </si>
  <si>
    <t xml:space="preserve">126420</t>
  </si>
  <si>
    <t xml:space="preserve">Bryan Martin</t>
  </si>
  <si>
    <t xml:space="preserve">187082</t>
  </si>
  <si>
    <t xml:space="preserve">Jacqueline Martin</t>
  </si>
  <si>
    <t xml:space="preserve">146841</t>
  </si>
  <si>
    <t xml:space="preserve">Gerald Martinez</t>
  </si>
  <si>
    <t xml:space="preserve">221988</t>
  </si>
  <si>
    <t xml:space="preserve">Jack Martinez</t>
  </si>
  <si>
    <t xml:space="preserve">154352</t>
  </si>
  <si>
    <t xml:space="preserve">Janice Martinez</t>
  </si>
  <si>
    <t xml:space="preserve">131138</t>
  </si>
  <si>
    <t xml:space="preserve">Brandon Mason</t>
  </si>
  <si>
    <t xml:space="preserve">228547</t>
  </si>
  <si>
    <t xml:space="preserve">Matthew Mason</t>
  </si>
  <si>
    <t xml:space="preserve">101463</t>
  </si>
  <si>
    <t xml:space="preserve">Peter Mason</t>
  </si>
  <si>
    <t xml:space="preserve">162031</t>
  </si>
  <si>
    <t xml:space="preserve">Arthur Matthews</t>
  </si>
  <si>
    <t xml:space="preserve">235658</t>
  </si>
  <si>
    <t xml:space="preserve">Ethan Matthews</t>
  </si>
  <si>
    <t xml:space="preserve">179500</t>
  </si>
  <si>
    <t xml:space="preserve">Courtney McCall</t>
  </si>
  <si>
    <t xml:space="preserve">112406</t>
  </si>
  <si>
    <t xml:space="preserve">Daniel McCall</t>
  </si>
  <si>
    <t xml:space="preserve">146804</t>
  </si>
  <si>
    <t xml:space="preserve">Desmond McCall</t>
  </si>
  <si>
    <t xml:space="preserve">219126</t>
  </si>
  <si>
    <t xml:space="preserve">Malik McCall</t>
  </si>
  <si>
    <t xml:space="preserve">184247</t>
  </si>
  <si>
    <t xml:space="preserve">Tiffany McCall</t>
  </si>
  <si>
    <t xml:space="preserve">246803</t>
  </si>
  <si>
    <t xml:space="preserve">Edward McDonald</t>
  </si>
  <si>
    <t xml:space="preserve">175063</t>
  </si>
  <si>
    <t xml:space="preserve">Lisa McDonald</t>
  </si>
  <si>
    <t xml:space="preserve">210797</t>
  </si>
  <si>
    <t xml:space="preserve">Megan McDonald</t>
  </si>
  <si>
    <t xml:space="preserve">245293</t>
  </si>
  <si>
    <t xml:space="preserve">Mei McDonald</t>
  </si>
  <si>
    <t xml:space="preserve">237618</t>
  </si>
  <si>
    <t xml:space="preserve">Allison Medina</t>
  </si>
  <si>
    <t xml:space="preserve">188511</t>
  </si>
  <si>
    <t xml:space="preserve">Frances Medina</t>
  </si>
  <si>
    <t xml:space="preserve">209927</t>
  </si>
  <si>
    <t xml:space="preserve">Franklin Mendez</t>
  </si>
  <si>
    <t xml:space="preserve">166886</t>
  </si>
  <si>
    <t xml:space="preserve">Russell Mendez</t>
  </si>
  <si>
    <t xml:space="preserve">206023</t>
  </si>
  <si>
    <t xml:space="preserve">Stephanie Mendez</t>
  </si>
  <si>
    <t xml:space="preserve">233789</t>
  </si>
  <si>
    <t xml:space="preserve">Gregory Mendoza</t>
  </si>
  <si>
    <t xml:space="preserve">129371</t>
  </si>
  <si>
    <t xml:space="preserve">Janet Mendoza</t>
  </si>
  <si>
    <t xml:space="preserve">191333</t>
  </si>
  <si>
    <t xml:space="preserve">Lawrence Mendoza</t>
  </si>
  <si>
    <t xml:space="preserve">178592</t>
  </si>
  <si>
    <t xml:space="preserve">Franklin Meyer</t>
  </si>
  <si>
    <t xml:space="preserve">159211</t>
  </si>
  <si>
    <t xml:space="preserve">Grant Meyer</t>
  </si>
  <si>
    <t xml:space="preserve">177583</t>
  </si>
  <si>
    <t xml:space="preserve">Lucia Meyer</t>
  </si>
  <si>
    <t xml:space="preserve">235735</t>
  </si>
  <si>
    <t xml:space="preserve">Nicole Meyer</t>
  </si>
  <si>
    <t xml:space="preserve">231962</t>
  </si>
  <si>
    <t xml:space="preserve">Robert Miller</t>
  </si>
  <si>
    <t xml:space="preserve">225123</t>
  </si>
  <si>
    <t xml:space="preserve">Noah Mills</t>
  </si>
  <si>
    <t xml:space="preserve">186691</t>
  </si>
  <si>
    <t xml:space="preserve">Randy Mills</t>
  </si>
  <si>
    <t xml:space="preserve">229045</t>
  </si>
  <si>
    <t xml:space="preserve">Anna Mitchell</t>
  </si>
  <si>
    <t xml:space="preserve">196745</t>
  </si>
  <si>
    <t xml:space="preserve">Gregory Mitchell</t>
  </si>
  <si>
    <t xml:space="preserve">182467</t>
  </si>
  <si>
    <t xml:space="preserve">Alice Moore</t>
  </si>
  <si>
    <t xml:space="preserve">182571</t>
  </si>
  <si>
    <t xml:space="preserve">Jessica Moore</t>
  </si>
  <si>
    <t xml:space="preserve">219897</t>
  </si>
  <si>
    <t xml:space="preserve">Naomi Moore</t>
  </si>
  <si>
    <t xml:space="preserve">127188</t>
  </si>
  <si>
    <t xml:space="preserve">Whitney Moore</t>
  </si>
  <si>
    <t xml:space="preserve">182745</t>
  </si>
  <si>
    <t xml:space="preserve">Carlos Morales</t>
  </si>
  <si>
    <t xml:space="preserve">101091</t>
  </si>
  <si>
    <t xml:space="preserve">Christopher Morales</t>
  </si>
  <si>
    <t xml:space="preserve">212978</t>
  </si>
  <si>
    <t xml:space="preserve">Hector Morales</t>
  </si>
  <si>
    <t xml:space="preserve">180985</t>
  </si>
  <si>
    <t xml:space="preserve">Scott Morales</t>
  </si>
  <si>
    <t xml:space="preserve">154256</t>
  </si>
  <si>
    <t xml:space="preserve">Natalie Moreno</t>
  </si>
  <si>
    <t xml:space="preserve">165039</t>
  </si>
  <si>
    <t xml:space="preserve">Julia Munoz</t>
  </si>
  <si>
    <t xml:space="preserve">227542</t>
  </si>
  <si>
    <t xml:space="preserve">Kathleen Munoz</t>
  </si>
  <si>
    <t xml:space="preserve">218155</t>
  </si>
  <si>
    <t xml:space="preserve">Christopher Murphy</t>
  </si>
  <si>
    <t xml:space="preserve">171151</t>
  </si>
  <si>
    <t xml:space="preserve">Natalie Murphy</t>
  </si>
  <si>
    <t xml:space="preserve">198368</t>
  </si>
  <si>
    <t xml:space="preserve">Harold Murray</t>
  </si>
  <si>
    <t xml:space="preserve">144982</t>
  </si>
  <si>
    <t xml:space="preserve">Mark Murray</t>
  </si>
  <si>
    <t xml:space="preserve">225004</t>
  </si>
  <si>
    <t xml:space="preserve">Silas Murray</t>
  </si>
  <si>
    <t xml:space="preserve">192928</t>
  </si>
  <si>
    <t xml:space="preserve">Sophia Murray</t>
  </si>
  <si>
    <t xml:space="preserve">108726</t>
  </si>
  <si>
    <t xml:space="preserve">Allison Myers</t>
  </si>
  <si>
    <t xml:space="preserve">177023</t>
  </si>
  <si>
    <t xml:space="preserve">Elijah Myers</t>
  </si>
  <si>
    <t xml:space="preserve">209252</t>
  </si>
  <si>
    <t xml:space="preserve">Andrew Nguyen</t>
  </si>
  <si>
    <t xml:space="preserve">184474</t>
  </si>
  <si>
    <t xml:space="preserve">Edward Nguyen</t>
  </si>
  <si>
    <t xml:space="preserve">110636</t>
  </si>
  <si>
    <t xml:space="preserve">Franklin Nguyen</t>
  </si>
  <si>
    <t xml:space="preserve">138773</t>
  </si>
  <si>
    <t xml:space="preserve">Lawrence Nguyen</t>
  </si>
  <si>
    <t xml:space="preserve">220612</t>
  </si>
  <si>
    <t xml:space="preserve">Ronald Nguyen</t>
  </si>
  <si>
    <t xml:space="preserve">166420</t>
  </si>
  <si>
    <t xml:space="preserve">Sandra Nguyen</t>
  </si>
  <si>
    <t xml:space="preserve">208644</t>
  </si>
  <si>
    <t xml:space="preserve">Tiffany Nichols</t>
  </si>
  <si>
    <t xml:space="preserve">246317</t>
  </si>
  <si>
    <t xml:space="preserve">Vincent Nichols</t>
  </si>
  <si>
    <t xml:space="preserve">199016</t>
  </si>
  <si>
    <t xml:space="preserve">Ashley Olson</t>
  </si>
  <si>
    <t xml:space="preserve">230941</t>
  </si>
  <si>
    <t xml:space="preserve">Julie Olson</t>
  </si>
  <si>
    <t xml:space="preserve">231639</t>
  </si>
  <si>
    <t xml:space="preserve">Spencer Olson</t>
  </si>
  <si>
    <t xml:space="preserve">181023</t>
  </si>
  <si>
    <t xml:space="preserve">Debra Ortiz</t>
  </si>
  <si>
    <t xml:space="preserve">111349</t>
  </si>
  <si>
    <t xml:space="preserve">Franklin Ortiz</t>
  </si>
  <si>
    <t xml:space="preserve">198967</t>
  </si>
  <si>
    <t xml:space="preserve">Jacqueline Ortiz</t>
  </si>
  <si>
    <t xml:space="preserve">128543</t>
  </si>
  <si>
    <t xml:space="preserve">Kenneth Ortiz</t>
  </si>
  <si>
    <t xml:space="preserve">118983</t>
  </si>
  <si>
    <t xml:space="preserve">Lillian Ortiz</t>
  </si>
  <si>
    <t xml:space="preserve">193365</t>
  </si>
  <si>
    <t xml:space="preserve">Ruby Ortiz</t>
  </si>
  <si>
    <t xml:space="preserve">203956</t>
  </si>
  <si>
    <t xml:space="preserve">Kenneth Owens</t>
  </si>
  <si>
    <t xml:space="preserve">165599</t>
  </si>
  <si>
    <t xml:space="preserve">Molly Owens</t>
  </si>
  <si>
    <t xml:space="preserve">219098</t>
  </si>
  <si>
    <t xml:space="preserve">Karen Parker</t>
  </si>
  <si>
    <t xml:space="preserve">182353</t>
  </si>
  <si>
    <t xml:space="preserve">Omar Parker</t>
  </si>
  <si>
    <t xml:space="preserve">224829</t>
  </si>
  <si>
    <t xml:space="preserve">Wesley Parker</t>
  </si>
  <si>
    <t xml:space="preserve">138535</t>
  </si>
  <si>
    <t xml:space="preserve">Gary Patterson</t>
  </si>
  <si>
    <t xml:space="preserve">196338</t>
  </si>
  <si>
    <t xml:space="preserve">Logan Patterson</t>
  </si>
  <si>
    <t xml:space="preserve">120514</t>
  </si>
  <si>
    <t xml:space="preserve">Nancy Payne</t>
  </si>
  <si>
    <t xml:space="preserve">206167</t>
  </si>
  <si>
    <t xml:space="preserve">Robin Payne</t>
  </si>
  <si>
    <t xml:space="preserve">211811</t>
  </si>
  <si>
    <t xml:space="preserve">Sean Payne</t>
  </si>
  <si>
    <t xml:space="preserve">206077</t>
  </si>
  <si>
    <t xml:space="preserve">Ann Pena</t>
  </si>
  <si>
    <t xml:space="preserve">217616</t>
  </si>
  <si>
    <t xml:space="preserve">Noah Pena</t>
  </si>
  <si>
    <t xml:space="preserve">181247</t>
  </si>
  <si>
    <t xml:space="preserve">Sandra Pena</t>
  </si>
  <si>
    <t xml:space="preserve">193511</t>
  </si>
  <si>
    <t xml:space="preserve">Teresa Pena</t>
  </si>
  <si>
    <t xml:space="preserve">196413</t>
  </si>
  <si>
    <t xml:space="preserve">Zachary Pena</t>
  </si>
  <si>
    <t xml:space="preserve">129964</t>
  </si>
  <si>
    <t xml:space="preserve">Amber Perkins</t>
  </si>
  <si>
    <t xml:space="preserve">235655</t>
  </si>
  <si>
    <t xml:space="preserve">Harold Perkins</t>
  </si>
  <si>
    <t xml:space="preserve">180329</t>
  </si>
  <si>
    <t xml:space="preserve">Leonard Perkins</t>
  </si>
  <si>
    <t xml:space="preserve">245259</t>
  </si>
  <si>
    <t xml:space="preserve">Raymond Perkins</t>
  </si>
  <si>
    <t xml:space="preserve">140359</t>
  </si>
  <si>
    <t xml:space="preserve">Alexis Perry</t>
  </si>
  <si>
    <t xml:space="preserve">116536</t>
  </si>
  <si>
    <t xml:space="preserve">Amy Perry</t>
  </si>
  <si>
    <t xml:space="preserve">228984</t>
  </si>
  <si>
    <t xml:space="preserve">Betty Perry</t>
  </si>
  <si>
    <t xml:space="preserve">210031</t>
  </si>
  <si>
    <t xml:space="preserve">Beverly Perry</t>
  </si>
  <si>
    <t xml:space="preserve">175265</t>
  </si>
  <si>
    <t xml:space="preserve">Christine Perry</t>
  </si>
  <si>
    <t xml:space="preserve">135648</t>
  </si>
  <si>
    <t xml:space="preserve">Madison Perry</t>
  </si>
  <si>
    <t xml:space="preserve">189081</t>
  </si>
  <si>
    <t xml:space="preserve">Dorothy Peters</t>
  </si>
  <si>
    <t xml:space="preserve">238312</t>
  </si>
  <si>
    <t xml:space="preserve">Jerry Peters</t>
  </si>
  <si>
    <t xml:space="preserve">246527</t>
  </si>
  <si>
    <t xml:space="preserve">Marcus Peters</t>
  </si>
  <si>
    <t xml:space="preserve">137406</t>
  </si>
  <si>
    <t xml:space="preserve">Mei Peters</t>
  </si>
  <si>
    <t xml:space="preserve">177245</t>
  </si>
  <si>
    <t xml:space="preserve">Billy Peterson</t>
  </si>
  <si>
    <t xml:space="preserve">228684</t>
  </si>
  <si>
    <t xml:space="preserve">Pamela Peterson</t>
  </si>
  <si>
    <t xml:space="preserve">213483</t>
  </si>
  <si>
    <t xml:space="preserve">Evelyn Phillips</t>
  </si>
  <si>
    <t xml:space="preserve">178925</t>
  </si>
  <si>
    <t xml:space="preserve">Whitney Phillips</t>
  </si>
  <si>
    <t xml:space="preserve">125932</t>
  </si>
  <si>
    <t xml:space="preserve">Willie Phillips</t>
  </si>
  <si>
    <t xml:space="preserve">248175</t>
  </si>
  <si>
    <t xml:space="preserve">Carlos Pickens</t>
  </si>
  <si>
    <t xml:space="preserve">206617</t>
  </si>
  <si>
    <t xml:space="preserve">Clay Pickens</t>
  </si>
  <si>
    <t xml:space="preserve">162375</t>
  </si>
  <si>
    <t xml:space="preserve">Graham Pickens</t>
  </si>
  <si>
    <t xml:space="preserve">213616</t>
  </si>
  <si>
    <t xml:space="preserve">Luke Pickens</t>
  </si>
  <si>
    <t xml:space="preserve">211577</t>
  </si>
  <si>
    <t xml:space="preserve">Madison Pickens</t>
  </si>
  <si>
    <t xml:space="preserve">208505</t>
  </si>
  <si>
    <t xml:space="preserve">Thomas Pickens</t>
  </si>
  <si>
    <t xml:space="preserve">143311</t>
  </si>
  <si>
    <t xml:space="preserve">Bruce Pierce</t>
  </si>
  <si>
    <t xml:space="preserve">138970</t>
  </si>
  <si>
    <t xml:space="preserve">Caroline Pierce</t>
  </si>
  <si>
    <t xml:space="preserve">102731</t>
  </si>
  <si>
    <t xml:space="preserve">Jasmine Pierce</t>
  </si>
  <si>
    <t xml:space="preserve">142792</t>
  </si>
  <si>
    <t xml:space="preserve">Joan Pierce</t>
  </si>
  <si>
    <t xml:space="preserve">208894</t>
  </si>
  <si>
    <t xml:space="preserve">Robin Pierce</t>
  </si>
  <si>
    <t xml:space="preserve">207639</t>
  </si>
  <si>
    <t xml:space="preserve">Theresa Pierce</t>
  </si>
  <si>
    <t xml:space="preserve">134242</t>
  </si>
  <si>
    <t xml:space="preserve">Judy Porter</t>
  </si>
  <si>
    <t xml:space="preserve">180442</t>
  </si>
  <si>
    <t xml:space="preserve">Lillian Porter</t>
  </si>
  <si>
    <t xml:space="preserve">240625</t>
  </si>
  <si>
    <t xml:space="preserve">Malik Porter</t>
  </si>
  <si>
    <t xml:space="preserve">205242</t>
  </si>
  <si>
    <t xml:space="preserve">Caroline Powell</t>
  </si>
  <si>
    <t xml:space="preserve">150831</t>
  </si>
  <si>
    <t xml:space="preserve">Gwen Powell</t>
  </si>
  <si>
    <t xml:space="preserve">243904</t>
  </si>
  <si>
    <t xml:space="preserve">Joe Powell</t>
  </si>
  <si>
    <t xml:space="preserve">233809</t>
  </si>
  <si>
    <t xml:space="preserve">Lorna Powell</t>
  </si>
  <si>
    <t xml:space="preserve">128002</t>
  </si>
  <si>
    <t xml:space="preserve">Silas Powell</t>
  </si>
  <si>
    <t xml:space="preserve">233442</t>
  </si>
  <si>
    <t xml:space="preserve">David Prescott</t>
  </si>
  <si>
    <t xml:space="preserve">108881</t>
  </si>
  <si>
    <t xml:space="preserve">Gregory Prescott</t>
  </si>
  <si>
    <t xml:space="preserve">217447</t>
  </si>
  <si>
    <t xml:space="preserve">Kelly Prescott</t>
  </si>
  <si>
    <t xml:space="preserve">180087</t>
  </si>
  <si>
    <t xml:space="preserve">Bobby Pressley</t>
  </si>
  <si>
    <t xml:space="preserve">188914</t>
  </si>
  <si>
    <t xml:space="preserve">Doris Pressley</t>
  </si>
  <si>
    <t xml:space="preserve">108525</t>
  </si>
  <si>
    <t xml:space="preserve">Jeffrey Pressley</t>
  </si>
  <si>
    <t xml:space="preserve">126409</t>
  </si>
  <si>
    <t xml:space="preserve">Abigail Price</t>
  </si>
  <si>
    <t xml:space="preserve">234244</t>
  </si>
  <si>
    <t xml:space="preserve">Andre Price</t>
  </si>
  <si>
    <t xml:space="preserve">213516</t>
  </si>
  <si>
    <t xml:space="preserve">Cheryl Price</t>
  </si>
  <si>
    <t xml:space="preserve">163110</t>
  </si>
  <si>
    <t xml:space="preserve">Doris Pruitt</t>
  </si>
  <si>
    <t xml:space="preserve">121294</t>
  </si>
  <si>
    <t xml:space="preserve">Natalie Pruitt</t>
  </si>
  <si>
    <t xml:space="preserve">178404</t>
  </si>
  <si>
    <t xml:space="preserve">Teresa Pruitt</t>
  </si>
  <si>
    <t xml:space="preserve">218226</t>
  </si>
  <si>
    <t xml:space="preserve">Kimberly Ramirez</t>
  </si>
  <si>
    <t xml:space="preserve">246943</t>
  </si>
  <si>
    <t xml:space="preserve">Caroline Ramos</t>
  </si>
  <si>
    <t xml:space="preserve">219613</t>
  </si>
  <si>
    <t xml:space="preserve">Nancy Ramos</t>
  </si>
  <si>
    <t xml:space="preserve">175728</t>
  </si>
  <si>
    <t xml:space="preserve">Stephen Ramos</t>
  </si>
  <si>
    <t xml:space="preserve">140600</t>
  </si>
  <si>
    <t xml:space="preserve">George Ray</t>
  </si>
  <si>
    <t xml:space="preserve">211795</t>
  </si>
  <si>
    <t xml:space="preserve">Gerald Ray</t>
  </si>
  <si>
    <t xml:space="preserve">232401</t>
  </si>
  <si>
    <t xml:space="preserve">Matthew Ray</t>
  </si>
  <si>
    <t xml:space="preserve">193912</t>
  </si>
  <si>
    <t xml:space="preserve">Susan Ray</t>
  </si>
  <si>
    <t xml:space="preserve">143571</t>
  </si>
  <si>
    <t xml:space="preserve">Wayne Ray</t>
  </si>
  <si>
    <t xml:space="preserve">199651</t>
  </si>
  <si>
    <t xml:space="preserve">Courtney Reyes</t>
  </si>
  <si>
    <t xml:space="preserve">191151</t>
  </si>
  <si>
    <t xml:space="preserve">Gregory Reyes</t>
  </si>
  <si>
    <t xml:space="preserve">195128</t>
  </si>
  <si>
    <t xml:space="preserve">Jack Reyes</t>
  </si>
  <si>
    <t xml:space="preserve">203919</t>
  </si>
  <si>
    <t xml:space="preserve">Daniel Reynolds</t>
  </si>
  <si>
    <t xml:space="preserve">200567</t>
  </si>
  <si>
    <t xml:space="preserve">Patricia Reynolds</t>
  </si>
  <si>
    <t xml:space="preserve">174908</t>
  </si>
  <si>
    <t xml:space="preserve">Stephen Reynolds</t>
  </si>
  <si>
    <t xml:space="preserve">231674</t>
  </si>
  <si>
    <t xml:space="preserve">Elijah Rhodes</t>
  </si>
  <si>
    <t xml:space="preserve">183150</t>
  </si>
  <si>
    <t xml:space="preserve">Franklin Rhodes</t>
  </si>
  <si>
    <t xml:space="preserve">205921</t>
  </si>
  <si>
    <t xml:space="preserve">Jennifer Rhodes</t>
  </si>
  <si>
    <t xml:space="preserve">138073</t>
  </si>
  <si>
    <t xml:space="preserve">Marilyn Rhodes</t>
  </si>
  <si>
    <t xml:space="preserve">213296</t>
  </si>
  <si>
    <t xml:space="preserve">Angela Rice</t>
  </si>
  <si>
    <t xml:space="preserve">187598</t>
  </si>
  <si>
    <t xml:space="preserve">Frank Rice</t>
  </si>
  <si>
    <t xml:space="preserve">226080</t>
  </si>
  <si>
    <t xml:space="preserve">Kyle Rice</t>
  </si>
  <si>
    <t xml:space="preserve">232615</t>
  </si>
  <si>
    <t xml:space="preserve">Jeremy Richards</t>
  </si>
  <si>
    <t xml:space="preserve">223175</t>
  </si>
  <si>
    <t xml:space="preserve">Jordan Richards</t>
  </si>
  <si>
    <t xml:space="preserve">199036</t>
  </si>
  <si>
    <t xml:space="preserve">Katherine Richards</t>
  </si>
  <si>
    <t xml:space="preserve">248013</t>
  </si>
  <si>
    <t xml:space="preserve">Nicholas Richards</t>
  </si>
  <si>
    <t xml:space="preserve">185187</t>
  </si>
  <si>
    <t xml:space="preserve">Sara Richards</t>
  </si>
  <si>
    <t xml:space="preserve">102149</t>
  </si>
  <si>
    <t xml:space="preserve">Dylan Richardson</t>
  </si>
  <si>
    <t xml:space="preserve">191044</t>
  </si>
  <si>
    <t xml:space="preserve">Michelle Richardson</t>
  </si>
  <si>
    <t xml:space="preserve">131137</t>
  </si>
  <si>
    <t xml:space="preserve">Miguel Richardson</t>
  </si>
  <si>
    <t xml:space="preserve">120612</t>
  </si>
  <si>
    <t xml:space="preserve">Pamela Richardson</t>
  </si>
  <si>
    <t xml:space="preserve">181287</t>
  </si>
  <si>
    <t xml:space="preserve">Carolyn Riley</t>
  </si>
  <si>
    <t xml:space="preserve">246665</t>
  </si>
  <si>
    <t xml:space="preserve">Isaac Riley</t>
  </si>
  <si>
    <t xml:space="preserve">191023</t>
  </si>
  <si>
    <t xml:space="preserve">159200</t>
  </si>
  <si>
    <t xml:space="preserve">Rosa Rivera</t>
  </si>
  <si>
    <t xml:space="preserve">238527</t>
  </si>
  <si>
    <t xml:space="preserve">Samantha Rivera</t>
  </si>
  <si>
    <t xml:space="preserve">129251</t>
  </si>
  <si>
    <t xml:space="preserve">Trent Rivera</t>
  </si>
  <si>
    <t xml:space="preserve">201234</t>
  </si>
  <si>
    <t xml:space="preserve">Anna Roberts</t>
  </si>
  <si>
    <t xml:space="preserve">187613</t>
  </si>
  <si>
    <t xml:space="preserve">Janice Roberts</t>
  </si>
  <si>
    <t xml:space="preserve">182584</t>
  </si>
  <si>
    <t xml:space="preserve">Mark Roberts</t>
  </si>
  <si>
    <t xml:space="preserve">196802</t>
  </si>
  <si>
    <t xml:space="preserve">Olivia Roberts</t>
  </si>
  <si>
    <t xml:space="preserve">212293</t>
  </si>
  <si>
    <t xml:space="preserve">Bruce Robertson</t>
  </si>
  <si>
    <t xml:space="preserve">167047</t>
  </si>
  <si>
    <t xml:space="preserve">Carlos Robertson</t>
  </si>
  <si>
    <t xml:space="preserve">214620</t>
  </si>
  <si>
    <t xml:space="preserve">Joan Robertson</t>
  </si>
  <si>
    <t xml:space="preserve">164241</t>
  </si>
  <si>
    <t xml:space="preserve">Rebecca Robertson</t>
  </si>
  <si>
    <t xml:space="preserve">145173</t>
  </si>
  <si>
    <t xml:space="preserve">Ashley Rodriguez</t>
  </si>
  <si>
    <t xml:space="preserve">228012</t>
  </si>
  <si>
    <t xml:space="preserve">Lori Rodriguez</t>
  </si>
  <si>
    <t xml:space="preserve">145930</t>
  </si>
  <si>
    <t xml:space="preserve">Debra Rogers</t>
  </si>
  <si>
    <t xml:space="preserve">247104</t>
  </si>
  <si>
    <t xml:space="preserve">Rosa Rogers</t>
  </si>
  <si>
    <t xml:space="preserve">209747</t>
  </si>
  <si>
    <t xml:space="preserve">Andrew Romero</t>
  </si>
  <si>
    <t xml:space="preserve">118313</t>
  </si>
  <si>
    <t xml:space="preserve">Mason Romero</t>
  </si>
  <si>
    <t xml:space="preserve">204288</t>
  </si>
  <si>
    <t xml:space="preserve">Nathan Romero</t>
  </si>
  <si>
    <t xml:space="preserve">148929</t>
  </si>
  <si>
    <t xml:space="preserve">Nicole Romero</t>
  </si>
  <si>
    <t xml:space="preserve">212549</t>
  </si>
  <si>
    <t xml:space="preserve">Rebecca Romero</t>
  </si>
  <si>
    <t xml:space="preserve">187851</t>
  </si>
  <si>
    <t xml:space="preserve">Evelyn Rose</t>
  </si>
  <si>
    <t xml:space="preserve">128190</t>
  </si>
  <si>
    <t xml:space="preserve">Diane Ross</t>
  </si>
  <si>
    <t xml:space="preserve">230247</t>
  </si>
  <si>
    <t xml:space="preserve">Albert Ruiz</t>
  </si>
  <si>
    <t xml:space="preserve">206312</t>
  </si>
  <si>
    <t xml:space="preserve">Dustin Ruiz</t>
  </si>
  <si>
    <t xml:space="preserve">134982</t>
  </si>
  <si>
    <t xml:space="preserve">Edward Ruiz</t>
  </si>
  <si>
    <t xml:space="preserve">213615</t>
  </si>
  <si>
    <t xml:space="preserve">Margaret Russell</t>
  </si>
  <si>
    <t xml:space="preserve">114179</t>
  </si>
  <si>
    <t xml:space="preserve">Abigail Ryan</t>
  </si>
  <si>
    <t xml:space="preserve">180222</t>
  </si>
  <si>
    <t xml:space="preserve">Martha Ryan</t>
  </si>
  <si>
    <t xml:space="preserve">180043</t>
  </si>
  <si>
    <t xml:space="preserve">Meredith Ryan</t>
  </si>
  <si>
    <t xml:space="preserve">216665</t>
  </si>
  <si>
    <t xml:space="preserve">Naomi Salazar</t>
  </si>
  <si>
    <t xml:space="preserve">176097</t>
  </si>
  <si>
    <t xml:space="preserve">Rebecca Salazar</t>
  </si>
  <si>
    <t xml:space="preserve">224746</t>
  </si>
  <si>
    <t xml:space="preserve">Roy Salazar</t>
  </si>
  <si>
    <t xml:space="preserve">193039</t>
  </si>
  <si>
    <t xml:space="preserve">Kathleen Sanchez</t>
  </si>
  <si>
    <t xml:space="preserve">101574</t>
  </si>
  <si>
    <t xml:space="preserve">Meredith Sanchez</t>
  </si>
  <si>
    <t xml:space="preserve">102211</t>
  </si>
  <si>
    <t xml:space="preserve">Rosalind Sanchez</t>
  </si>
  <si>
    <t xml:space="preserve">198768</t>
  </si>
  <si>
    <t xml:space="preserve">Jessica Sanders</t>
  </si>
  <si>
    <t xml:space="preserve">246773</t>
  </si>
  <si>
    <t xml:space="preserve">Noah Sanders</t>
  </si>
  <si>
    <t xml:space="preserve">143448</t>
  </si>
  <si>
    <t xml:space="preserve">Peter Sanders</t>
  </si>
  <si>
    <t xml:space="preserve">135364</t>
  </si>
  <si>
    <t xml:space="preserve">William Sanders</t>
  </si>
  <si>
    <t xml:space="preserve">208707</t>
  </si>
  <si>
    <t xml:space="preserve">Alan Sandoval</t>
  </si>
  <si>
    <t xml:space="preserve">190130</t>
  </si>
  <si>
    <t xml:space="preserve">Bobby Sandoval</t>
  </si>
  <si>
    <t xml:space="preserve">214454</t>
  </si>
  <si>
    <t xml:space="preserve">Brian Sandoval</t>
  </si>
  <si>
    <t xml:space="preserve">180790</t>
  </si>
  <si>
    <t xml:space="preserve">Nathan Sandoval</t>
  </si>
  <si>
    <t xml:space="preserve">111579</t>
  </si>
  <si>
    <t xml:space="preserve">Thomas Sandoval</t>
  </si>
  <si>
    <t xml:space="preserve">104683</t>
  </si>
  <si>
    <t xml:space="preserve">Travis Sandoval</t>
  </si>
  <si>
    <t xml:space="preserve">244862</t>
  </si>
  <si>
    <t xml:space="preserve">Virginia Sandoval</t>
  </si>
  <si>
    <t xml:space="preserve">203149</t>
  </si>
  <si>
    <t xml:space="preserve">Beverly Santos</t>
  </si>
  <si>
    <t xml:space="preserve">180247</t>
  </si>
  <si>
    <t xml:space="preserve">Chad Santos</t>
  </si>
  <si>
    <t xml:space="preserve">174311</t>
  </si>
  <si>
    <t xml:space="preserve">Christina Santos</t>
  </si>
  <si>
    <t xml:space="preserve">141683</t>
  </si>
  <si>
    <t xml:space="preserve">Diana Santos</t>
  </si>
  <si>
    <t xml:space="preserve">215246</t>
  </si>
  <si>
    <t xml:space="preserve">Doris Santos</t>
  </si>
  <si>
    <t xml:space="preserve">217055</t>
  </si>
  <si>
    <t xml:space="preserve">Nathan Santos</t>
  </si>
  <si>
    <t xml:space="preserve">101884</t>
  </si>
  <si>
    <t xml:space="preserve">Amy Satterfield</t>
  </si>
  <si>
    <t xml:space="preserve">242834</t>
  </si>
  <si>
    <t xml:space="preserve">Jacqueline Satterfield</t>
  </si>
  <si>
    <t xml:space="preserve">236671</t>
  </si>
  <si>
    <t xml:space="preserve">Kelly Satterfield</t>
  </si>
  <si>
    <t xml:space="preserve">184718</t>
  </si>
  <si>
    <t xml:space="preserve">Marcus Satterfield</t>
  </si>
  <si>
    <t xml:space="preserve">144847</t>
  </si>
  <si>
    <t xml:space="preserve">Thomas Satterfield</t>
  </si>
  <si>
    <t xml:space="preserve">196449</t>
  </si>
  <si>
    <t xml:space="preserve">Evelyn Schmidt</t>
  </si>
  <si>
    <t xml:space="preserve">198755</t>
  </si>
  <si>
    <t xml:space="preserve">Gregory Schmidt</t>
  </si>
  <si>
    <t xml:space="preserve">101846</t>
  </si>
  <si>
    <t xml:space="preserve">Laura Schmidt</t>
  </si>
  <si>
    <t xml:space="preserve">176904</t>
  </si>
  <si>
    <t xml:space="preserve">Susan Schmidt</t>
  </si>
  <si>
    <t xml:space="preserve">198668</t>
  </si>
  <si>
    <t xml:space="preserve">117880</t>
  </si>
  <si>
    <t xml:space="preserve">Derek Scott</t>
  </si>
  <si>
    <t xml:space="preserve">125050</t>
  </si>
  <si>
    <t xml:space="preserve">Emma Scott</t>
  </si>
  <si>
    <t xml:space="preserve">156104</t>
  </si>
  <si>
    <t xml:space="preserve">Joyce Scott</t>
  </si>
  <si>
    <t xml:space="preserve">152363</t>
  </si>
  <si>
    <t xml:space="preserve">Tiffany Scott</t>
  </si>
  <si>
    <t xml:space="preserve">172242</t>
  </si>
  <si>
    <t xml:space="preserve">Travis Scott</t>
  </si>
  <si>
    <t xml:space="preserve">224779</t>
  </si>
  <si>
    <t xml:space="preserve">Erin Shaw</t>
  </si>
  <si>
    <t xml:space="preserve">112905</t>
  </si>
  <si>
    <t xml:space="preserve">Zachary Shaw</t>
  </si>
  <si>
    <t xml:space="preserve">193201</t>
  </si>
  <si>
    <t xml:space="preserve">Mark Silva</t>
  </si>
  <si>
    <t xml:space="preserve">135686</t>
  </si>
  <si>
    <t xml:space="preserve">Matthew Silva</t>
  </si>
  <si>
    <t xml:space="preserve">234096</t>
  </si>
  <si>
    <t xml:space="preserve">Mei Silva</t>
  </si>
  <si>
    <t xml:space="preserve">234060</t>
  </si>
  <si>
    <t xml:space="preserve">Randy Silva</t>
  </si>
  <si>
    <t xml:space="preserve">185800</t>
  </si>
  <si>
    <t xml:space="preserve">Adam Simmons</t>
  </si>
  <si>
    <t xml:space="preserve">135289</t>
  </si>
  <si>
    <t xml:space="preserve">Joshua Simmons</t>
  </si>
  <si>
    <t xml:space="preserve">196898</t>
  </si>
  <si>
    <t xml:space="preserve">Leonard Simmons</t>
  </si>
  <si>
    <t xml:space="preserve">204606</t>
  </si>
  <si>
    <t xml:space="preserve">Mary Simmons</t>
  </si>
  <si>
    <t xml:space="preserve">186771</t>
  </si>
  <si>
    <t xml:space="preserve">Nicole Simmons</t>
  </si>
  <si>
    <t xml:space="preserve">214933</t>
  </si>
  <si>
    <t xml:space="preserve">Charles Simpson</t>
  </si>
  <si>
    <t xml:space="preserve">185901</t>
  </si>
  <si>
    <t xml:space="preserve">Jeffrey Simpson</t>
  </si>
  <si>
    <t xml:space="preserve">208828</t>
  </si>
  <si>
    <t xml:space="preserve">Jessica Simpson</t>
  </si>
  <si>
    <t xml:space="preserve">198345</t>
  </si>
  <si>
    <t xml:space="preserve">Desmond Smith</t>
  </si>
  <si>
    <t xml:space="preserve">188886</t>
  </si>
  <si>
    <t xml:space="preserve">Gary Smith</t>
  </si>
  <si>
    <t xml:space="preserve">230415</t>
  </si>
  <si>
    <t xml:space="preserve">Isabella Smith</t>
  </si>
  <si>
    <t xml:space="preserve">110470</t>
  </si>
  <si>
    <t xml:space="preserve">Kimberly Smith</t>
  </si>
  <si>
    <t xml:space="preserve">195414</t>
  </si>
  <si>
    <t xml:space="preserve">Mason Smith</t>
  </si>
  <si>
    <t xml:space="preserve">186717</t>
  </si>
  <si>
    <t xml:space="preserve">Steven Smith</t>
  </si>
  <si>
    <t xml:space="preserve">180384</t>
  </si>
  <si>
    <t xml:space="preserve">Janet Snyder</t>
  </si>
  <si>
    <t xml:space="preserve">186046</t>
  </si>
  <si>
    <t xml:space="preserve">Jordan Snyder</t>
  </si>
  <si>
    <t xml:space="preserve">131961</t>
  </si>
  <si>
    <t xml:space="preserve">Lori Snyder</t>
  </si>
  <si>
    <t xml:space="preserve">125592</t>
  </si>
  <si>
    <t xml:space="preserve">Virginia Snyder</t>
  </si>
  <si>
    <t xml:space="preserve">217083</t>
  </si>
  <si>
    <t xml:space="preserve">Carolyn Soto</t>
  </si>
  <si>
    <t xml:space="preserve">195735</t>
  </si>
  <si>
    <t xml:space="preserve">Jasmine Soto</t>
  </si>
  <si>
    <t xml:space="preserve">231384</t>
  </si>
  <si>
    <t xml:space="preserve">Laura Soto</t>
  </si>
  <si>
    <t xml:space="preserve">235705</t>
  </si>
  <si>
    <t xml:space="preserve">Marie Soto</t>
  </si>
  <si>
    <t xml:space="preserve">229070</t>
  </si>
  <si>
    <t xml:space="preserve">Cynthia Spencer</t>
  </si>
  <si>
    <t xml:space="preserve">242581</t>
  </si>
  <si>
    <t xml:space="preserve">Walter Spencer</t>
  </si>
  <si>
    <t xml:space="preserve">181592</t>
  </si>
  <si>
    <t xml:space="preserve">Zachary Spencer</t>
  </si>
  <si>
    <t xml:space="preserve">207916</t>
  </si>
  <si>
    <t xml:space="preserve">Isaac Stephens</t>
  </si>
  <si>
    <t xml:space="preserve">180978</t>
  </si>
  <si>
    <t xml:space="preserve">Jordan Stephens</t>
  </si>
  <si>
    <t xml:space="preserve">232240</t>
  </si>
  <si>
    <t xml:space="preserve">Luis Stephens</t>
  </si>
  <si>
    <t xml:space="preserve">220907</t>
  </si>
  <si>
    <t xml:space="preserve">Brandon Stevens</t>
  </si>
  <si>
    <t xml:space="preserve">196278</t>
  </si>
  <si>
    <t xml:space="preserve">Jeffrey Stevens</t>
  </si>
  <si>
    <t xml:space="preserve">144972</t>
  </si>
  <si>
    <t xml:space="preserve">Joshua Stevens</t>
  </si>
  <si>
    <t xml:space="preserve">231032</t>
  </si>
  <si>
    <t xml:space="preserve">Leonard Stevens</t>
  </si>
  <si>
    <t xml:space="preserve">197730</t>
  </si>
  <si>
    <t xml:space="preserve">Danielle Stewart</t>
  </si>
  <si>
    <t xml:space="preserve">218629</t>
  </si>
  <si>
    <t xml:space="preserve">Ronald Stewart</t>
  </si>
  <si>
    <t xml:space="preserve">224564</t>
  </si>
  <si>
    <t xml:space="preserve">Marie Stone</t>
  </si>
  <si>
    <t xml:space="preserve">112387</t>
  </si>
  <si>
    <t xml:space="preserve">Olivia Stone</t>
  </si>
  <si>
    <t xml:space="preserve">206545</t>
  </si>
  <si>
    <t xml:space="preserve">Richard Stone</t>
  </si>
  <si>
    <t xml:space="preserve">108838</t>
  </si>
  <si>
    <t xml:space="preserve">Charlotte Sullivan</t>
  </si>
  <si>
    <t xml:space="preserve">135080</t>
  </si>
  <si>
    <t xml:space="preserve">Christopher Sullivan</t>
  </si>
  <si>
    <t xml:space="preserve">216113</t>
  </si>
  <si>
    <t xml:space="preserve">Jack Sullivan</t>
  </si>
  <si>
    <t xml:space="preserve">140506</t>
  </si>
  <si>
    <t xml:space="preserve">Brittany Sutton</t>
  </si>
  <si>
    <t xml:space="preserve">216109</t>
  </si>
  <si>
    <t xml:space="preserve">Sandra Sutton</t>
  </si>
  <si>
    <t xml:space="preserve">176918</t>
  </si>
  <si>
    <t xml:space="preserve">Katherine Taylor</t>
  </si>
  <si>
    <t xml:space="preserve">205097</t>
  </si>
  <si>
    <t xml:space="preserve">Cheryl Thomas</t>
  </si>
  <si>
    <t xml:space="preserve">144014</t>
  </si>
  <si>
    <t xml:space="preserve">Laura Thomas</t>
  </si>
  <si>
    <t xml:space="preserve">227524</t>
  </si>
  <si>
    <t xml:space="preserve">Lisa Thomas</t>
  </si>
  <si>
    <t xml:space="preserve">172712</t>
  </si>
  <si>
    <t xml:space="preserve">Meredith Thomas</t>
  </si>
  <si>
    <t xml:space="preserve">135398</t>
  </si>
  <si>
    <t xml:space="preserve">Christine Thompson</t>
  </si>
  <si>
    <t xml:space="preserve">209862</t>
  </si>
  <si>
    <t xml:space="preserve">Dennis Thompson</t>
  </si>
  <si>
    <t xml:space="preserve">225955</t>
  </si>
  <si>
    <t xml:space="preserve">Hazel Tillman</t>
  </si>
  <si>
    <t xml:space="preserve">204513</t>
  </si>
  <si>
    <t xml:space="preserve">James Tillman</t>
  </si>
  <si>
    <t xml:space="preserve">243699</t>
  </si>
  <si>
    <t xml:space="preserve">Kevin Tillman</t>
  </si>
  <si>
    <t xml:space="preserve">178223</t>
  </si>
  <si>
    <t xml:space="preserve">Trent Tillman</t>
  </si>
  <si>
    <t xml:space="preserve">204207</t>
  </si>
  <si>
    <t xml:space="preserve">Carlos Tolbert</t>
  </si>
  <si>
    <t xml:space="preserve">135791</t>
  </si>
  <si>
    <t xml:space="preserve">Trent Tolbert</t>
  </si>
  <si>
    <t xml:space="preserve">202547</t>
  </si>
  <si>
    <t xml:space="preserve">Anna Torres</t>
  </si>
  <si>
    <t xml:space="preserve">179667</t>
  </si>
  <si>
    <t xml:space="preserve">Adam Tran</t>
  </si>
  <si>
    <t xml:space="preserve">229674</t>
  </si>
  <si>
    <t xml:space="preserve">Gabriela Tran</t>
  </si>
  <si>
    <t xml:space="preserve">188121</t>
  </si>
  <si>
    <t xml:space="preserve">Priya Tran</t>
  </si>
  <si>
    <t xml:space="preserve">230644</t>
  </si>
  <si>
    <t xml:space="preserve">John Tucker</t>
  </si>
  <si>
    <t xml:space="preserve">154245</t>
  </si>
  <si>
    <t xml:space="preserve">Mei Tucker</t>
  </si>
  <si>
    <t xml:space="preserve">164665</t>
  </si>
  <si>
    <t xml:space="preserve">Theresa Tucker</t>
  </si>
  <si>
    <t xml:space="preserve">121038</t>
  </si>
  <si>
    <t xml:space="preserve">Whitney Tucker</t>
  </si>
  <si>
    <t xml:space="preserve">171990</t>
  </si>
  <si>
    <t xml:space="preserve">Christine Turner</t>
  </si>
  <si>
    <t xml:space="preserve">180802</t>
  </si>
  <si>
    <t xml:space="preserve">Nancy Turner</t>
  </si>
  <si>
    <t xml:space="preserve">226598</t>
  </si>
  <si>
    <t xml:space="preserve">Sean Turner</t>
  </si>
  <si>
    <t xml:space="preserve">130863</t>
  </si>
  <si>
    <t xml:space="preserve">Christopher Upchurch</t>
  </si>
  <si>
    <t xml:space="preserve">178433</t>
  </si>
  <si>
    <t xml:space="preserve">Grace Upchurch</t>
  </si>
  <si>
    <t xml:space="preserve">230395</t>
  </si>
  <si>
    <t xml:space="preserve">John Upchurch</t>
  </si>
  <si>
    <t xml:space="preserve">217100</t>
  </si>
  <si>
    <t xml:space="preserve">Lorna Upchurch</t>
  </si>
  <si>
    <t xml:space="preserve">222691</t>
  </si>
  <si>
    <t xml:space="preserve">Martha Upchurch</t>
  </si>
  <si>
    <t xml:space="preserve">242704</t>
  </si>
  <si>
    <t xml:space="preserve">Pamela Upchurch</t>
  </si>
  <si>
    <t xml:space="preserve">162092</t>
  </si>
  <si>
    <t xml:space="preserve">Vivian Upchurch</t>
  </si>
  <si>
    <t xml:space="preserve">233676</t>
  </si>
  <si>
    <t xml:space="preserve">Billy Vargas</t>
  </si>
  <si>
    <t xml:space="preserve">173413</t>
  </si>
  <si>
    <t xml:space="preserve">Jerry Vargas</t>
  </si>
  <si>
    <t xml:space="preserve">220694</t>
  </si>
  <si>
    <t xml:space="preserve">Joseph Vargas</t>
  </si>
  <si>
    <t xml:space="preserve">205963</t>
  </si>
  <si>
    <t xml:space="preserve">Russell Vargas</t>
  </si>
  <si>
    <t xml:space="preserve">216266</t>
  </si>
  <si>
    <t xml:space="preserve">Julia Vasquez</t>
  </si>
  <si>
    <t xml:space="preserve">237758</t>
  </si>
  <si>
    <t xml:space="preserve">Larry Vasquez</t>
  </si>
  <si>
    <t xml:space="preserve">145595</t>
  </si>
  <si>
    <t xml:space="preserve">Megan Vasquez</t>
  </si>
  <si>
    <t xml:space="preserve">188592</t>
  </si>
  <si>
    <t xml:space="preserve">Silas Vasquez</t>
  </si>
  <si>
    <t xml:space="preserve">133654</t>
  </si>
  <si>
    <t xml:space="preserve">Donald Vaughn</t>
  </si>
  <si>
    <t xml:space="preserve">188000</t>
  </si>
  <si>
    <t xml:space="preserve">Samuel Vaughn</t>
  </si>
  <si>
    <t xml:space="preserve">196383</t>
  </si>
  <si>
    <t xml:space="preserve">Ana Wagner</t>
  </si>
  <si>
    <t xml:space="preserve">236387</t>
  </si>
  <si>
    <t xml:space="preserve">Debra Wagner</t>
  </si>
  <si>
    <t xml:space="preserve">101632</t>
  </si>
  <si>
    <t xml:space="preserve">Frank Wagner</t>
  </si>
  <si>
    <t xml:space="preserve">217413</t>
  </si>
  <si>
    <t xml:space="preserve">Travis Wagner</t>
  </si>
  <si>
    <t xml:space="preserve">194752</t>
  </si>
  <si>
    <t xml:space="preserve">William Wagner</t>
  </si>
  <si>
    <t xml:space="preserve">219469</t>
  </si>
  <si>
    <t xml:space="preserve">Janice Walker</t>
  </si>
  <si>
    <t xml:space="preserve">225980</t>
  </si>
  <si>
    <t xml:space="preserve">Mark Walker</t>
  </si>
  <si>
    <t xml:space="preserve">167207</t>
  </si>
  <si>
    <t xml:space="preserve">Omar Walker</t>
  </si>
  <si>
    <t xml:space="preserve">123207</t>
  </si>
  <si>
    <t xml:space="preserve">Brittany Wallace</t>
  </si>
  <si>
    <t xml:space="preserve">143729</t>
  </si>
  <si>
    <t xml:space="preserve">Monique Wallace</t>
  </si>
  <si>
    <t xml:space="preserve">146291</t>
  </si>
  <si>
    <t xml:space="preserve">Jessica Ward</t>
  </si>
  <si>
    <t xml:space="preserve">104182</t>
  </si>
  <si>
    <t xml:space="preserve">Monique Ward</t>
  </si>
  <si>
    <t xml:space="preserve">247367</t>
  </si>
  <si>
    <t xml:space="preserve">Silas Ward</t>
  </si>
  <si>
    <t xml:space="preserve">227452</t>
  </si>
  <si>
    <t xml:space="preserve">Keisha Washington</t>
  </si>
  <si>
    <t xml:space="preserve">174407</t>
  </si>
  <si>
    <t xml:space="preserve">Roger Washington</t>
  </si>
  <si>
    <t xml:space="preserve">116029</t>
  </si>
  <si>
    <t xml:space="preserve">Sara Washington</t>
  </si>
  <si>
    <t xml:space="preserve">171698</t>
  </si>
  <si>
    <t xml:space="preserve">Thomas Washington</t>
  </si>
  <si>
    <t xml:space="preserve">217152</t>
  </si>
  <si>
    <t xml:space="preserve">Margaret Weaver</t>
  </si>
  <si>
    <t xml:space="preserve">198944</t>
  </si>
  <si>
    <t xml:space="preserve">Terry Weaver</t>
  </si>
  <si>
    <t xml:space="preserve">213228</t>
  </si>
  <si>
    <t xml:space="preserve">Charlotte Webb</t>
  </si>
  <si>
    <t xml:space="preserve">232848</t>
  </si>
  <si>
    <t xml:space="preserve">Logan Webb</t>
  </si>
  <si>
    <t xml:space="preserve">212466</t>
  </si>
  <si>
    <t xml:space="preserve">Martha Webb</t>
  </si>
  <si>
    <t xml:space="preserve">192985</t>
  </si>
  <si>
    <t xml:space="preserve">Alexis Wells</t>
  </si>
  <si>
    <t xml:space="preserve">204824</t>
  </si>
  <si>
    <t xml:space="preserve">Christina Wells</t>
  </si>
  <si>
    <t xml:space="preserve">128569</t>
  </si>
  <si>
    <t xml:space="preserve">Joyce Wells</t>
  </si>
  <si>
    <t xml:space="preserve">184459</t>
  </si>
  <si>
    <t xml:space="preserve">Victoria Wells</t>
  </si>
  <si>
    <t xml:space="preserve">114115</t>
  </si>
  <si>
    <t xml:space="preserve">Andre West</t>
  </si>
  <si>
    <t xml:space="preserve">227498</t>
  </si>
  <si>
    <t xml:space="preserve">Maria West</t>
  </si>
  <si>
    <t xml:space="preserve">208126</t>
  </si>
  <si>
    <t xml:space="preserve">Barbara White</t>
  </si>
  <si>
    <t xml:space="preserve">116076</t>
  </si>
  <si>
    <t xml:space="preserve">Harold White</t>
  </si>
  <si>
    <t xml:space="preserve">230231</t>
  </si>
  <si>
    <t xml:space="preserve">Julia White</t>
  </si>
  <si>
    <t xml:space="preserve">211549</t>
  </si>
  <si>
    <t xml:space="preserve">Julie White</t>
  </si>
  <si>
    <t xml:space="preserve">158481</t>
  </si>
  <si>
    <t xml:space="preserve">Keisha White</t>
  </si>
  <si>
    <t xml:space="preserve">105642</t>
  </si>
  <si>
    <t xml:space="preserve">Miguel White</t>
  </si>
  <si>
    <t xml:space="preserve">216674</t>
  </si>
  <si>
    <t xml:space="preserve">Carl Whitfield</t>
  </si>
  <si>
    <t xml:space="preserve">189201</t>
  </si>
  <si>
    <t xml:space="preserve">Harold Whitfield</t>
  </si>
  <si>
    <t xml:space="preserve">208329</t>
  </si>
  <si>
    <t xml:space="preserve">Charles Williams</t>
  </si>
  <si>
    <t xml:space="preserve">124753</t>
  </si>
  <si>
    <t xml:space="preserve">Kevin Williams</t>
  </si>
  <si>
    <t xml:space="preserve">112732</t>
  </si>
  <si>
    <t xml:space="preserve">Steven Williams</t>
  </si>
  <si>
    <t xml:space="preserve">218705</t>
  </si>
  <si>
    <t xml:space="preserve">Alice Willis</t>
  </si>
  <si>
    <t xml:space="preserve">221547</t>
  </si>
  <si>
    <t xml:space="preserve">Courtney Willis</t>
  </si>
  <si>
    <t xml:space="preserve">215590</t>
  </si>
  <si>
    <t xml:space="preserve">Janet Wilson</t>
  </si>
  <si>
    <t xml:space="preserve">244617</t>
  </si>
  <si>
    <t xml:space="preserve">Lisa Wilson</t>
  </si>
  <si>
    <t xml:space="preserve">188491</t>
  </si>
  <si>
    <t xml:space="preserve">Megan Wilson</t>
  </si>
  <si>
    <t xml:space="preserve">193606</t>
  </si>
  <si>
    <t xml:space="preserve">Ana Wofford</t>
  </si>
  <si>
    <t xml:space="preserve">194866</t>
  </si>
  <si>
    <t xml:space="preserve">Marcus Wofford</t>
  </si>
  <si>
    <t xml:space="preserve">243089</t>
  </si>
  <si>
    <t xml:space="preserve">Henry Wood</t>
  </si>
  <si>
    <t xml:space="preserve">208737</t>
  </si>
  <si>
    <t xml:space="preserve">Brittany Woods</t>
  </si>
  <si>
    <t xml:space="preserve">227427</t>
  </si>
  <si>
    <t xml:space="preserve">Harold Woods</t>
  </si>
  <si>
    <t xml:space="preserve">134819</t>
  </si>
  <si>
    <t xml:space="preserve">Leonard Woods</t>
  </si>
  <si>
    <t xml:space="preserve">170660</t>
  </si>
  <si>
    <t xml:space="preserve">Tasha Wright</t>
  </si>
  <si>
    <t xml:space="preserve">188498</t>
  </si>
  <si>
    <t xml:space="preserve">Catherine Yates</t>
  </si>
  <si>
    <t xml:space="preserve">160538</t>
  </si>
  <si>
    <t xml:space="preserve">Jeffrey Yates</t>
  </si>
  <si>
    <t xml:space="preserve">241556</t>
  </si>
  <si>
    <t xml:space="preserve">Stephen Yates</t>
  </si>
  <si>
    <t xml:space="preserve">231640</t>
  </si>
  <si>
    <t xml:space="preserve">Douglas Young</t>
  </si>
  <si>
    <t xml:space="preserve">200679</t>
  </si>
  <si>
    <t xml:space="preserve">Scott Young</t>
  </si>
  <si>
    <t xml:space="preserve">212264</t>
  </si>
  <si>
    <t xml:space="preserve">Vivian Young</t>
  </si>
  <si>
    <t xml:space="preserve">Birthdate</t>
  </si>
  <si>
    <t xml:space="preserve">Age</t>
  </si>
  <si>
    <t xml:space="preserve">Find parent from check-in history and add to household</t>
  </si>
  <si>
    <t xml:space="preserve">250087</t>
  </si>
  <si>
    <t xml:space="preserve">Delia Bell</t>
  </si>
  <si>
    <t xml:space="preserve">174521</t>
  </si>
  <si>
    <t xml:space="preserve">Ayla Jordan</t>
  </si>
  <si>
    <t xml:space="preserve">175652</t>
  </si>
  <si>
    <t xml:space="preserve">Michael Scott</t>
  </si>
  <si>
    <t xml:space="preserve">241879</t>
  </si>
  <si>
    <t xml:space="preserve">Ayla Gardner</t>
  </si>
  <si>
    <t xml:space="preserve">177880</t>
  </si>
  <si>
    <t xml:space="preserve">Sebastian Moreno</t>
  </si>
  <si>
    <t xml:space="preserve">250310</t>
  </si>
  <si>
    <t xml:space="preserve">Paisley Ortiz</t>
  </si>
  <si>
    <t xml:space="preserve">183177</t>
  </si>
  <si>
    <t xml:space="preserve">Maria Rhodes</t>
  </si>
  <si>
    <t xml:space="preserve">183195</t>
  </si>
  <si>
    <t xml:space="preserve">Joseph Rhodes</t>
  </si>
  <si>
    <t xml:space="preserve">250349</t>
  </si>
  <si>
    <t xml:space="preserve">Lucas Nguyen</t>
  </si>
  <si>
    <t xml:space="preserve">184443</t>
  </si>
  <si>
    <t xml:space="preserve">Noah Holloway</t>
  </si>
  <si>
    <t xml:space="preserve">250666</t>
  </si>
  <si>
    <t xml:space="preserve">Sadie Sutton</t>
  </si>
  <si>
    <t xml:space="preserve">250382</t>
  </si>
  <si>
    <t xml:space="preserve">Kinsley Pierce</t>
  </si>
  <si>
    <t xml:space="preserve">250017</t>
  </si>
  <si>
    <t xml:space="preserve">Penelope Berry</t>
  </si>
  <si>
    <t xml:space="preserve">188629</t>
  </si>
  <si>
    <t xml:space="preserve">Hudson Vasquez</t>
  </si>
  <si>
    <t xml:space="preserve">250273</t>
  </si>
  <si>
    <t xml:space="preserve">Brooks Owens</t>
  </si>
  <si>
    <t xml:space="preserve">189023</t>
  </si>
  <si>
    <t xml:space="preserve">Madeline Lane</t>
  </si>
  <si>
    <t xml:space="preserve">189138</t>
  </si>
  <si>
    <t xml:space="preserve">Camila Henderson</t>
  </si>
  <si>
    <t xml:space="preserve">189463</t>
  </si>
  <si>
    <t xml:space="preserve">Easton Smith</t>
  </si>
  <si>
    <t xml:space="preserve">189799</t>
  </si>
  <si>
    <t xml:space="preserve">Emery McDonald</t>
  </si>
  <si>
    <t xml:space="preserve">250116</t>
  </si>
  <si>
    <t xml:space="preserve">Aurora Sullivan</t>
  </si>
  <si>
    <t xml:space="preserve">191328</t>
  </si>
  <si>
    <t xml:space="preserve">Delia Gardner</t>
  </si>
  <si>
    <t xml:space="preserve">194415</t>
  </si>
  <si>
    <t xml:space="preserve">Jacob Ross</t>
  </si>
  <si>
    <t xml:space="preserve">245078</t>
  </si>
  <si>
    <t xml:space="preserve">Caroline Sandoval</t>
  </si>
  <si>
    <t xml:space="preserve">244089</t>
  </si>
  <si>
    <t xml:space="preserve">Athena Ellis</t>
  </si>
  <si>
    <t xml:space="preserve">197481</t>
  </si>
  <si>
    <t xml:space="preserve">Joshua Moreno</t>
  </si>
  <si>
    <t xml:space="preserve">250621</t>
  </si>
  <si>
    <t xml:space="preserve">Christopher Jones</t>
  </si>
  <si>
    <t xml:space="preserve">201844</t>
  </si>
  <si>
    <t xml:space="preserve">Roman Bailey</t>
  </si>
  <si>
    <t xml:space="preserve">202901</t>
  </si>
  <si>
    <t xml:space="preserve">Jordan Perkins</t>
  </si>
  <si>
    <t xml:space="preserve">206416</t>
  </si>
  <si>
    <t xml:space="preserve">Michael Reynolds</t>
  </si>
  <si>
    <t xml:space="preserve">250438</t>
  </si>
  <si>
    <t xml:space="preserve">Madelyn Hawkins</t>
  </si>
  <si>
    <t xml:space="preserve">209239</t>
  </si>
  <si>
    <t xml:space="preserve">Cooper Holmes</t>
  </si>
  <si>
    <t xml:space="preserve">209337</t>
  </si>
  <si>
    <t xml:space="preserve">Ivy Phillips</t>
  </si>
  <si>
    <t xml:space="preserve">212760</t>
  </si>
  <si>
    <t xml:space="preserve">Raelynn Cantrell</t>
  </si>
  <si>
    <t xml:space="preserve">212791</t>
  </si>
  <si>
    <t xml:space="preserve">Iris Cantrell</t>
  </si>
  <si>
    <t xml:space="preserve">212444</t>
  </si>
  <si>
    <t xml:space="preserve">Jonathan Johnston</t>
  </si>
  <si>
    <t xml:space="preserve">214146</t>
  </si>
  <si>
    <t xml:space="preserve">Zoey Snyder</t>
  </si>
  <si>
    <t xml:space="preserve">214560</t>
  </si>
  <si>
    <t xml:space="preserve">Anthony Shaw</t>
  </si>
  <si>
    <t xml:space="preserve">214716</t>
  </si>
  <si>
    <t xml:space="preserve">Adrian Simpson</t>
  </si>
  <si>
    <t xml:space="preserve">217549</t>
  </si>
  <si>
    <t xml:space="preserve">David Dixon</t>
  </si>
  <si>
    <t xml:space="preserve">246858</t>
  </si>
  <si>
    <t xml:space="preserve">Jacob Tran</t>
  </si>
  <si>
    <t xml:space="preserve">245510</t>
  </si>
  <si>
    <t xml:space="preserve">Naomi Scott</t>
  </si>
  <si>
    <t xml:space="preserve">218575</t>
  </si>
  <si>
    <t xml:space="preserve">Ruby Castro</t>
  </si>
  <si>
    <t xml:space="preserve">220867</t>
  </si>
  <si>
    <t xml:space="preserve">Everly Grant</t>
  </si>
  <si>
    <t xml:space="preserve">221126</t>
  </si>
  <si>
    <t xml:space="preserve">Eli Pressley</t>
  </si>
  <si>
    <t xml:space="preserve">250520</t>
  </si>
  <si>
    <t xml:space="preserve">Zoe Stevens</t>
  </si>
  <si>
    <t xml:space="preserve">220992</t>
  </si>
  <si>
    <t xml:space="preserve">Mateo Upchurch</t>
  </si>
  <si>
    <t xml:space="preserve">221980</t>
  </si>
  <si>
    <t xml:space="preserve">Elena Hoffman</t>
  </si>
  <si>
    <t xml:space="preserve">222070</t>
  </si>
  <si>
    <t xml:space="preserve">Nolan Weaver</t>
  </si>
  <si>
    <t xml:space="preserve">223876</t>
  </si>
  <si>
    <t xml:space="preserve">Margo Ruiz</t>
  </si>
  <si>
    <t xml:space="preserve">601818</t>
  </si>
  <si>
    <t xml:space="preserve">Julian Olson</t>
  </si>
  <si>
    <t xml:space="preserve">226020</t>
  </si>
  <si>
    <t xml:space="preserve">Ethan Pruitt</t>
  </si>
  <si>
    <t xml:space="preserve">227049</t>
  </si>
  <si>
    <t xml:space="preserve">David Roberts</t>
  </si>
  <si>
    <t xml:space="preserve">229836</t>
  </si>
  <si>
    <t xml:space="preserve">Caroline White</t>
  </si>
  <si>
    <t xml:space="preserve">232057</t>
  </si>
  <si>
    <t xml:space="preserve">Jameson Romero</t>
  </si>
  <si>
    <t xml:space="preserve">250572</t>
  </si>
  <si>
    <t xml:space="preserve">Anna Holmes</t>
  </si>
  <si>
    <t xml:space="preserve">239087</t>
  </si>
  <si>
    <t xml:space="preserve">Victoria Evans</t>
  </si>
  <si>
    <t xml:space="preserve">238034</t>
  </si>
  <si>
    <t xml:space="preserve">Charlotte Weaver</t>
  </si>
  <si>
    <t xml:space="preserve">250181</t>
  </si>
  <si>
    <t xml:space="preserve">Has email</t>
  </si>
  <si>
    <t xml:space="preserve">Has phone</t>
  </si>
  <si>
    <t xml:space="preserve">Missing</t>
  </si>
  <si>
    <t xml:space="preserve">176613</t>
  </si>
  <si>
    <t xml:space="preserve">Harold Adams</t>
  </si>
  <si>
    <t xml:space="preserve">219755</t>
  </si>
  <si>
    <t xml:space="preserve">Roy Adams</t>
  </si>
  <si>
    <t xml:space="preserve">220728</t>
  </si>
  <si>
    <t xml:space="preserve">Brian Aguilar</t>
  </si>
  <si>
    <t xml:space="preserve">224978</t>
  </si>
  <si>
    <t xml:space="preserve">Leonard Aguilar</t>
  </si>
  <si>
    <t xml:space="preserve">228480</t>
  </si>
  <si>
    <t xml:space="preserve">Nicholas Aguilar</t>
  </si>
  <si>
    <t xml:space="preserve">103377</t>
  </si>
  <si>
    <t xml:space="preserve">Charlotte Allen</t>
  </si>
  <si>
    <t xml:space="preserve">129003</t>
  </si>
  <si>
    <t xml:space="preserve">Jennifer Anderson</t>
  </si>
  <si>
    <t xml:space="preserve">224868</t>
  </si>
  <si>
    <t xml:space="preserve">Carolyn Andrews</t>
  </si>
  <si>
    <t xml:space="preserve">122775</t>
  </si>
  <si>
    <t xml:space="preserve">Janet Andrews</t>
  </si>
  <si>
    <t xml:space="preserve">115982</t>
  </si>
  <si>
    <t xml:space="preserve">Kelly Andrews</t>
  </si>
  <si>
    <t xml:space="preserve">248214</t>
  </si>
  <si>
    <t xml:space="preserve">Vincent Andrews</t>
  </si>
  <si>
    <t xml:space="preserve">184805</t>
  </si>
  <si>
    <t xml:space="preserve">Bethany Armstrong</t>
  </si>
  <si>
    <t xml:space="preserve">120905</t>
  </si>
  <si>
    <t xml:space="preserve">Carl Armstrong</t>
  </si>
  <si>
    <t xml:space="preserve">221741</t>
  </si>
  <si>
    <t xml:space="preserve">Cynthia Armstrong</t>
  </si>
  <si>
    <t xml:space="preserve">219155</t>
  </si>
  <si>
    <t xml:space="preserve">Danielle Arnold</t>
  </si>
  <si>
    <t xml:space="preserve">231568</t>
  </si>
  <si>
    <t xml:space="preserve">Jason Arnold</t>
  </si>
  <si>
    <t xml:space="preserve">102755</t>
  </si>
  <si>
    <t xml:space="preserve">Jose Arnold</t>
  </si>
  <si>
    <t xml:space="preserve">137017</t>
  </si>
  <si>
    <t xml:space="preserve">Lillian Arnold</t>
  </si>
  <si>
    <t xml:space="preserve">216094</t>
  </si>
  <si>
    <t xml:space="preserve">Noah Arnold</t>
  </si>
  <si>
    <t xml:space="preserve">102772</t>
  </si>
  <si>
    <t xml:space="preserve">Rosa Arnold</t>
  </si>
  <si>
    <t xml:space="preserve">106886</t>
  </si>
  <si>
    <t xml:space="preserve">Frances Ashby</t>
  </si>
  <si>
    <t xml:space="preserve">109118</t>
  </si>
  <si>
    <t xml:space="preserve">Bruce Bailey</t>
  </si>
  <si>
    <t xml:space="preserve">146261</t>
  </si>
  <si>
    <t xml:space="preserve">Mei Bailey</t>
  </si>
  <si>
    <t xml:space="preserve">109104</t>
  </si>
  <si>
    <t xml:space="preserve">Nicole Bailey</t>
  </si>
  <si>
    <t xml:space="preserve">119728</t>
  </si>
  <si>
    <t xml:space="preserve">Betty Barnes</t>
  </si>
  <si>
    <t xml:space="preserve">227401</t>
  </si>
  <si>
    <t xml:space="preserve">Billy Bell</t>
  </si>
  <si>
    <t xml:space="preserve">105106</t>
  </si>
  <si>
    <t xml:space="preserve">Jordan Bell</t>
  </si>
  <si>
    <t xml:space="preserve">102013</t>
  </si>
  <si>
    <t xml:space="preserve">Julia Bell</t>
  </si>
  <si>
    <t xml:space="preserve">231845</t>
  </si>
  <si>
    <t xml:space="preserve">Matthew Bennett</t>
  </si>
  <si>
    <t xml:space="preserve">238931</t>
  </si>
  <si>
    <t xml:space="preserve">Bryan Berry</t>
  </si>
  <si>
    <t xml:space="preserve">245872</t>
  </si>
  <si>
    <t xml:space="preserve">Eugene Berry</t>
  </si>
  <si>
    <t xml:space="preserve">245682</t>
  </si>
  <si>
    <t xml:space="preserve">Jill Berry</t>
  </si>
  <si>
    <t xml:space="preserve">231346</t>
  </si>
  <si>
    <t xml:space="preserve">Molly Berry</t>
  </si>
  <si>
    <t xml:space="preserve">215628</t>
  </si>
  <si>
    <t xml:space="preserve">Travis Berry</t>
  </si>
  <si>
    <t xml:space="preserve">101726</t>
  </si>
  <si>
    <t xml:space="preserve">Franklin Black</t>
  </si>
  <si>
    <t xml:space="preserve">226231</t>
  </si>
  <si>
    <t xml:space="preserve">Mei Black</t>
  </si>
  <si>
    <t xml:space="preserve">117618</t>
  </si>
  <si>
    <t xml:space="preserve">Samantha Black</t>
  </si>
  <si>
    <t xml:space="preserve">120750</t>
  </si>
  <si>
    <t xml:space="preserve">Franklin Boggs</t>
  </si>
  <si>
    <t xml:space="preserve">219501</t>
  </si>
  <si>
    <t xml:space="preserve">Christina Boyd</t>
  </si>
  <si>
    <t xml:space="preserve">219495</t>
  </si>
  <si>
    <t xml:space="preserve">Gerald Boyd</t>
  </si>
  <si>
    <t xml:space="preserve">230115</t>
  </si>
  <si>
    <t xml:space="preserve">Lawrence Boyd</t>
  </si>
  <si>
    <t xml:space="preserve">213841</t>
  </si>
  <si>
    <t xml:space="preserve">Caroline Bramlett</t>
  </si>
  <si>
    <t xml:space="preserve">102898</t>
  </si>
  <si>
    <t xml:space="preserve">Daniel Bramlett</t>
  </si>
  <si>
    <t xml:space="preserve">245330</t>
  </si>
  <si>
    <t xml:space="preserve">Melissa Bramlett</t>
  </si>
  <si>
    <t xml:space="preserve">114443</t>
  </si>
  <si>
    <t xml:space="preserve">Pamela Bramlett</t>
  </si>
  <si>
    <t xml:space="preserve">108948</t>
  </si>
  <si>
    <t xml:space="preserve">Carl Brannon</t>
  </si>
  <si>
    <t xml:space="preserve">108914</t>
  </si>
  <si>
    <t xml:space="preserve">Tasha Brannon</t>
  </si>
  <si>
    <t xml:space="preserve">140582</t>
  </si>
  <si>
    <t xml:space="preserve">Eugene Brooks</t>
  </si>
  <si>
    <t xml:space="preserve">182640</t>
  </si>
  <si>
    <t xml:space="preserve">Judith Brooks</t>
  </si>
  <si>
    <t xml:space="preserve">201682</t>
  </si>
  <si>
    <t xml:space="preserve">Thomas Brooks</t>
  </si>
  <si>
    <t xml:space="preserve">191432</t>
  </si>
  <si>
    <t xml:space="preserve">120118</t>
  </si>
  <si>
    <t xml:space="preserve">Franklin Brown</t>
  </si>
  <si>
    <t xml:space="preserve">246757</t>
  </si>
  <si>
    <t xml:space="preserve">Rachel Brown</t>
  </si>
  <si>
    <t xml:space="preserve">197742</t>
  </si>
  <si>
    <t xml:space="preserve">Heather Bryant</t>
  </si>
  <si>
    <t xml:space="preserve">123266</t>
  </si>
  <si>
    <t xml:space="preserve">James Bryant</t>
  </si>
  <si>
    <t xml:space="preserve">185826</t>
  </si>
  <si>
    <t xml:space="preserve">Joyce Bryant</t>
  </si>
  <si>
    <t xml:space="preserve">138121</t>
  </si>
  <si>
    <t xml:space="preserve">Kelly Bryant</t>
  </si>
  <si>
    <t xml:space="preserve">138107</t>
  </si>
  <si>
    <t xml:space="preserve">Randy Bryant</t>
  </si>
  <si>
    <t xml:space="preserve">235502</t>
  </si>
  <si>
    <t xml:space="preserve">Clay Burns</t>
  </si>
  <si>
    <t xml:space="preserve">130680</t>
  </si>
  <si>
    <t xml:space="preserve">Julia Burns</t>
  </si>
  <si>
    <t xml:space="preserve">121712</t>
  </si>
  <si>
    <t xml:space="preserve">Kathleen Burns</t>
  </si>
  <si>
    <t xml:space="preserve">187452</t>
  </si>
  <si>
    <t xml:space="preserve">Kimberly Burns</t>
  </si>
  <si>
    <t xml:space="preserve">131518</t>
  </si>
  <si>
    <t xml:space="preserve">Chad Campbell</t>
  </si>
  <si>
    <t xml:space="preserve">134286</t>
  </si>
  <si>
    <t xml:space="preserve">Cheryl Campbell</t>
  </si>
  <si>
    <t xml:space="preserve">134290</t>
  </si>
  <si>
    <t xml:space="preserve">Jason Campbell</t>
  </si>
  <si>
    <t xml:space="preserve">131483</t>
  </si>
  <si>
    <t xml:space="preserve">Lorna Campbell</t>
  </si>
  <si>
    <t xml:space="preserve">213439</t>
  </si>
  <si>
    <t xml:space="preserve">Ann Cantrell</t>
  </si>
  <si>
    <t xml:space="preserve">193412</t>
  </si>
  <si>
    <t xml:space="preserve">Meredith Cantrell</t>
  </si>
  <si>
    <t xml:space="preserve">207017</t>
  </si>
  <si>
    <t xml:space="preserve">Nathan Cantrell</t>
  </si>
  <si>
    <t xml:space="preserve">233027</t>
  </si>
  <si>
    <t xml:space="preserve">Philip Cantrell</t>
  </si>
  <si>
    <t xml:space="preserve">213471</t>
  </si>
  <si>
    <t xml:space="preserve">Roy Cantrell</t>
  </si>
  <si>
    <t xml:space="preserve">109503</t>
  </si>
  <si>
    <t xml:space="preserve">Tasha Carpenter</t>
  </si>
  <si>
    <t xml:space="preserve">248153</t>
  </si>
  <si>
    <t xml:space="preserve">Aaron Carter</t>
  </si>
  <si>
    <t xml:space="preserve">213929</t>
  </si>
  <si>
    <t xml:space="preserve">Jesse Carter</t>
  </si>
  <si>
    <t xml:space="preserve">231816</t>
  </si>
  <si>
    <t xml:space="preserve">Jose Carter</t>
  </si>
  <si>
    <t xml:space="preserve">142400</t>
  </si>
  <si>
    <t xml:space="preserve">Diane Castillo</t>
  </si>
  <si>
    <t xml:space="preserve">215176</t>
  </si>
  <si>
    <t xml:space="preserve">Edward Castillo</t>
  </si>
  <si>
    <t xml:space="preserve">142394</t>
  </si>
  <si>
    <t xml:space="preserve">Miguel Castillo</t>
  </si>
  <si>
    <t xml:space="preserve">230077</t>
  </si>
  <si>
    <t xml:space="preserve">Arthur Castro</t>
  </si>
  <si>
    <t xml:space="preserve">218495</t>
  </si>
  <si>
    <t xml:space="preserve">Carol Castro</t>
  </si>
  <si>
    <t xml:space="preserve">220009</t>
  </si>
  <si>
    <t xml:space="preserve">220530</t>
  </si>
  <si>
    <t xml:space="preserve">Robin Castro</t>
  </si>
  <si>
    <t xml:space="preserve">118872</t>
  </si>
  <si>
    <t xml:space="preserve">Mary Chavez</t>
  </si>
  <si>
    <t xml:space="preserve">224352</t>
  </si>
  <si>
    <t xml:space="preserve">Lori Chen</t>
  </si>
  <si>
    <t xml:space="preserve">225551</t>
  </si>
  <si>
    <t xml:space="preserve">Andrew Childress</t>
  </si>
  <si>
    <t xml:space="preserve">140248</t>
  </si>
  <si>
    <t xml:space="preserve">Joan Childress</t>
  </si>
  <si>
    <t xml:space="preserve">186574</t>
  </si>
  <si>
    <t xml:space="preserve">Teresa Clark</t>
  </si>
  <si>
    <t xml:space="preserve">113779</t>
  </si>
  <si>
    <t xml:space="preserve">Carol Coleman</t>
  </si>
  <si>
    <t xml:space="preserve">221563</t>
  </si>
  <si>
    <t xml:space="preserve">Debra Coleman</t>
  </si>
  <si>
    <t xml:space="preserve">109245</t>
  </si>
  <si>
    <t xml:space="preserve">Judith Coleman</t>
  </si>
  <si>
    <t xml:space="preserve">Regular Attendee</t>
  </si>
  <si>
    <t xml:space="preserve">221572</t>
  </si>
  <si>
    <t xml:space="preserve">Silas Coleman</t>
  </si>
  <si>
    <t xml:space="preserve">212383</t>
  </si>
  <si>
    <t xml:space="preserve">234910</t>
  </si>
  <si>
    <t xml:space="preserve">Kevin Cook</t>
  </si>
  <si>
    <t xml:space="preserve">150590</t>
  </si>
  <si>
    <t xml:space="preserve">Malik Cook</t>
  </si>
  <si>
    <t xml:space="preserve">137007</t>
  </si>
  <si>
    <t xml:space="preserve">Rosalind Cook</t>
  </si>
  <si>
    <t xml:space="preserve">237097</t>
  </si>
  <si>
    <t xml:space="preserve">Carl Cooper</t>
  </si>
  <si>
    <t xml:space="preserve">150280</t>
  </si>
  <si>
    <t xml:space="preserve">Dylan Cooper</t>
  </si>
  <si>
    <t xml:space="preserve">106985</t>
  </si>
  <si>
    <t xml:space="preserve">Lauren Cooper</t>
  </si>
  <si>
    <t xml:space="preserve">237098</t>
  </si>
  <si>
    <t xml:space="preserve">Linda Cooper</t>
  </si>
  <si>
    <t xml:space="preserve">111827</t>
  </si>
  <si>
    <t xml:space="preserve">Mark Cooper</t>
  </si>
  <si>
    <t xml:space="preserve">107022</t>
  </si>
  <si>
    <t xml:space="preserve">Mason Cooper</t>
  </si>
  <si>
    <t xml:space="preserve">234126</t>
  </si>
  <si>
    <t xml:space="preserve">Anna Cox</t>
  </si>
  <si>
    <t xml:space="preserve">238476</t>
  </si>
  <si>
    <t xml:space="preserve">Frances Crawford</t>
  </si>
  <si>
    <t xml:space="preserve">197582</t>
  </si>
  <si>
    <t xml:space="preserve">Hazel Crawford</t>
  </si>
  <si>
    <t xml:space="preserve">100790</t>
  </si>
  <si>
    <t xml:space="preserve">Jack Crawford</t>
  </si>
  <si>
    <t xml:space="preserve">214579</t>
  </si>
  <si>
    <t xml:space="preserve">Leonard Crawford</t>
  </si>
  <si>
    <t xml:space="preserve">214575</t>
  </si>
  <si>
    <t xml:space="preserve">Sophia Crawford</t>
  </si>
  <si>
    <t xml:space="preserve">132212</t>
  </si>
  <si>
    <t xml:space="preserve">Graham Cruz</t>
  </si>
  <si>
    <t xml:space="preserve">151772</t>
  </si>
  <si>
    <t xml:space="preserve">Andrew Cunningham</t>
  </si>
  <si>
    <t xml:space="preserve">230010</t>
  </si>
  <si>
    <t xml:space="preserve">Pamela Cunningham</t>
  </si>
  <si>
    <t xml:space="preserve">129034</t>
  </si>
  <si>
    <t xml:space="preserve">Billy Davis</t>
  </si>
  <si>
    <t xml:space="preserve">198564</t>
  </si>
  <si>
    <t xml:space="preserve">Carl Davis</t>
  </si>
  <si>
    <t xml:space="preserve">198551</t>
  </si>
  <si>
    <t xml:space="preserve">Joyce Davis</t>
  </si>
  <si>
    <t xml:space="preserve">129072</t>
  </si>
  <si>
    <t xml:space="preserve">Rosa Davis</t>
  </si>
  <si>
    <t xml:space="preserve">233557</t>
  </si>
  <si>
    <t xml:space="preserve">Carolyn Dixon</t>
  </si>
  <si>
    <t xml:space="preserve">217504</t>
  </si>
  <si>
    <t xml:space="preserve">Gloria Dixon</t>
  </si>
  <si>
    <t xml:space="preserve">217480</t>
  </si>
  <si>
    <t xml:space="preserve">Nicholas Dixon</t>
  </si>
  <si>
    <t xml:space="preserve">233531</t>
  </si>
  <si>
    <t xml:space="preserve">Timothy Dixon</t>
  </si>
  <si>
    <t xml:space="preserve">215733</t>
  </si>
  <si>
    <t xml:space="preserve">Beverly Dobbins</t>
  </si>
  <si>
    <t xml:space="preserve">221355</t>
  </si>
  <si>
    <t xml:space="preserve">Joan Duncan</t>
  </si>
  <si>
    <t xml:space="preserve">116151</t>
  </si>
  <si>
    <t xml:space="preserve">Philip Duncan</t>
  </si>
  <si>
    <t xml:space="preserve">219551</t>
  </si>
  <si>
    <t xml:space="preserve">Elijah Dunn</t>
  </si>
  <si>
    <t xml:space="preserve">151257</t>
  </si>
  <si>
    <t xml:space="preserve">Joe Dunn</t>
  </si>
  <si>
    <t xml:space="preserve">221294</t>
  </si>
  <si>
    <t xml:space="preserve">Laura Dunn</t>
  </si>
  <si>
    <t xml:space="preserve">221315</t>
  </si>
  <si>
    <t xml:space="preserve">Ralph Dunn</t>
  </si>
  <si>
    <t xml:space="preserve">149151</t>
  </si>
  <si>
    <t xml:space="preserve">Ashley Easley</t>
  </si>
  <si>
    <t xml:space="preserve">240890</t>
  </si>
  <si>
    <t xml:space="preserve">Susan Easley</t>
  </si>
  <si>
    <t xml:space="preserve">224236</t>
  </si>
  <si>
    <t xml:space="preserve">Derek Edwards</t>
  </si>
  <si>
    <t xml:space="preserve">225716</t>
  </si>
  <si>
    <t xml:space="preserve">Amber Elliott</t>
  </si>
  <si>
    <t xml:space="preserve">147414</t>
  </si>
  <si>
    <t xml:space="preserve">Eugene Elliott</t>
  </si>
  <si>
    <t xml:space="preserve">145375</t>
  </si>
  <si>
    <t xml:space="preserve">Ryan Elliott</t>
  </si>
  <si>
    <t xml:space="preserve">227216</t>
  </si>
  <si>
    <t xml:space="preserve">David Evans</t>
  </si>
  <si>
    <t xml:space="preserve">239051</t>
  </si>
  <si>
    <t xml:space="preserve">Douglas Evans</t>
  </si>
  <si>
    <t xml:space="preserve">239021</t>
  </si>
  <si>
    <t xml:space="preserve">Rosalind Evans</t>
  </si>
  <si>
    <t xml:space="preserve">230209</t>
  </si>
  <si>
    <t xml:space="preserve">Roy Evans</t>
  </si>
  <si>
    <t xml:space="preserve">215360</t>
  </si>
  <si>
    <t xml:space="preserve">230181</t>
  </si>
  <si>
    <t xml:space="preserve">230776</t>
  </si>
  <si>
    <t xml:space="preserve">Amanda Fernandez</t>
  </si>
  <si>
    <t xml:space="preserve">230804</t>
  </si>
  <si>
    <t xml:space="preserve">Juan Fernandez</t>
  </si>
  <si>
    <t xml:space="preserve">187870</t>
  </si>
  <si>
    <t xml:space="preserve">107077</t>
  </si>
  <si>
    <t xml:space="preserve">Trent Fernandez</t>
  </si>
  <si>
    <t xml:space="preserve">230648</t>
  </si>
  <si>
    <t xml:space="preserve">William Fernandez</t>
  </si>
  <si>
    <t xml:space="preserve">132270</t>
  </si>
  <si>
    <t xml:space="preserve">Douglas Fisher</t>
  </si>
  <si>
    <t xml:space="preserve">113263</t>
  </si>
  <si>
    <t xml:space="preserve">Gabriela Fisher</t>
  </si>
  <si>
    <t xml:space="preserve">113272</t>
  </si>
  <si>
    <t xml:space="preserve">Harold Fisher</t>
  </si>
  <si>
    <t xml:space="preserve">118038</t>
  </si>
  <si>
    <t xml:space="preserve">Jill Fisher</t>
  </si>
  <si>
    <t xml:space="preserve">115521</t>
  </si>
  <si>
    <t xml:space="preserve">Ryan Flores</t>
  </si>
  <si>
    <t xml:space="preserve">133891</t>
  </si>
  <si>
    <t xml:space="preserve">Willie Ford</t>
  </si>
  <si>
    <t xml:space="preserve">133289</t>
  </si>
  <si>
    <t xml:space="preserve">Betty Foster</t>
  </si>
  <si>
    <t xml:space="preserve">218425</t>
  </si>
  <si>
    <t xml:space="preserve">Denise Foster</t>
  </si>
  <si>
    <t xml:space="preserve">231452</t>
  </si>
  <si>
    <t xml:space="preserve">Tyler Foster</t>
  </si>
  <si>
    <t xml:space="preserve">151637</t>
  </si>
  <si>
    <t xml:space="preserve">Caroline Fowler</t>
  </si>
  <si>
    <t xml:space="preserve">223058</t>
  </si>
  <si>
    <t xml:space="preserve">Cheryl Fowler</t>
  </si>
  <si>
    <t xml:space="preserve">149488</t>
  </si>
  <si>
    <t xml:space="preserve">Nicole Fowler</t>
  </si>
  <si>
    <t xml:space="preserve">228464</t>
  </si>
  <si>
    <t xml:space="preserve">Bobby Fox</t>
  </si>
  <si>
    <t xml:space="preserve">213298</t>
  </si>
  <si>
    <t xml:space="preserve">Katherine Fox</t>
  </si>
  <si>
    <t xml:space="preserve">243624</t>
  </si>
  <si>
    <t xml:space="preserve">Meredith Fox</t>
  </si>
  <si>
    <t xml:space="preserve">126912</t>
  </si>
  <si>
    <t xml:space="preserve">Leonard Freeman</t>
  </si>
  <si>
    <t xml:space="preserve">122040</t>
  </si>
  <si>
    <t xml:space="preserve">Marie Freeman</t>
  </si>
  <si>
    <t xml:space="preserve">109414</t>
  </si>
  <si>
    <t xml:space="preserve">219261</t>
  </si>
  <si>
    <t xml:space="preserve">Jonathan Gaines</t>
  </si>
  <si>
    <t xml:space="preserve">102533</t>
  </si>
  <si>
    <t xml:space="preserve">Whitney Gaines</t>
  </si>
  <si>
    <t xml:space="preserve">115039</t>
  </si>
  <si>
    <t xml:space="preserve">Wayne Garcia</t>
  </si>
  <si>
    <t xml:space="preserve">120372</t>
  </si>
  <si>
    <t xml:space="preserve">Frank Gardner</t>
  </si>
  <si>
    <t xml:space="preserve">247859</t>
  </si>
  <si>
    <t xml:space="preserve">Olivia Gardner</t>
  </si>
  <si>
    <t xml:space="preserve">146361</t>
  </si>
  <si>
    <t xml:space="preserve">Sophia Gardner</t>
  </si>
  <si>
    <t xml:space="preserve">111289</t>
  </si>
  <si>
    <t xml:space="preserve">Amber Garza</t>
  </si>
  <si>
    <t xml:space="preserve">143951</t>
  </si>
  <si>
    <t xml:space="preserve">Diane Garza</t>
  </si>
  <si>
    <t xml:space="preserve">108173</t>
  </si>
  <si>
    <t xml:space="preserve">Levi Garza</t>
  </si>
  <si>
    <t xml:space="preserve">235431</t>
  </si>
  <si>
    <t xml:space="preserve">Michelle Garza</t>
  </si>
  <si>
    <t xml:space="preserve">238276</t>
  </si>
  <si>
    <t xml:space="preserve">Monique Garza</t>
  </si>
  <si>
    <t xml:space="preserve">108152</t>
  </si>
  <si>
    <t xml:space="preserve">Sharon Garza</t>
  </si>
  <si>
    <t xml:space="preserve">143965</t>
  </si>
  <si>
    <t xml:space="preserve">Timothy Garza</t>
  </si>
  <si>
    <t xml:space="preserve">231791</t>
  </si>
  <si>
    <t xml:space="preserve">Vincent Garza</t>
  </si>
  <si>
    <t xml:space="preserve">237517</t>
  </si>
  <si>
    <t xml:space="preserve">Bethany Gentry</t>
  </si>
  <si>
    <t xml:space="preserve">218737</t>
  </si>
  <si>
    <t xml:space="preserve">246715</t>
  </si>
  <si>
    <t xml:space="preserve">Adam Gibson</t>
  </si>
  <si>
    <t xml:space="preserve">237238</t>
  </si>
  <si>
    <t xml:space="preserve">Joyce Gibson</t>
  </si>
  <si>
    <t xml:space="preserve">195860</t>
  </si>
  <si>
    <t xml:space="preserve">Karen Gibson</t>
  </si>
  <si>
    <t xml:space="preserve">147970</t>
  </si>
  <si>
    <t xml:space="preserve">Luis Gibson</t>
  </si>
  <si>
    <t xml:space="preserve">144929</t>
  </si>
  <si>
    <t xml:space="preserve">Reid Gibson</t>
  </si>
  <si>
    <t xml:space="preserve">187217</t>
  </si>
  <si>
    <t xml:space="preserve">Sara Gibson</t>
  </si>
  <si>
    <t xml:space="preserve">187186</t>
  </si>
  <si>
    <t xml:space="preserve">Trent Gibson</t>
  </si>
  <si>
    <t xml:space="preserve">138406</t>
  </si>
  <si>
    <t xml:space="preserve">Whitney Gibson</t>
  </si>
  <si>
    <t xml:space="preserve">225102</t>
  </si>
  <si>
    <t xml:space="preserve">David Gomez</t>
  </si>
  <si>
    <t xml:space="preserve">176920</t>
  </si>
  <si>
    <t xml:space="preserve">Dorothy Gomez</t>
  </si>
  <si>
    <t xml:space="preserve">217364</t>
  </si>
  <si>
    <t xml:space="preserve">Lori Gomez</t>
  </si>
  <si>
    <t xml:space="preserve">144601</t>
  </si>
  <si>
    <t xml:space="preserve">Mei Gomez</t>
  </si>
  <si>
    <t xml:space="preserve">220645</t>
  </si>
  <si>
    <t xml:space="preserve">Micah Gomez</t>
  </si>
  <si>
    <t xml:space="preserve">217357</t>
  </si>
  <si>
    <t xml:space="preserve">Steven Gomez</t>
  </si>
  <si>
    <t xml:space="preserve">144576</t>
  </si>
  <si>
    <t xml:space="preserve">Willie Gomez</t>
  </si>
  <si>
    <t xml:space="preserve">230663</t>
  </si>
  <si>
    <t xml:space="preserve">Bobby Gonzales</t>
  </si>
  <si>
    <t xml:space="preserve">134356</t>
  </si>
  <si>
    <t xml:space="preserve">Gloria Gonzales</t>
  </si>
  <si>
    <t xml:space="preserve">192303</t>
  </si>
  <si>
    <t xml:space="preserve">Megan Gordon</t>
  </si>
  <si>
    <t xml:space="preserve">130004</t>
  </si>
  <si>
    <t xml:space="preserve">Travis Gordon</t>
  </si>
  <si>
    <t xml:space="preserve">235101</t>
  </si>
  <si>
    <t xml:space="preserve">Chad Grant</t>
  </si>
  <si>
    <t xml:space="preserve">235071</t>
  </si>
  <si>
    <t xml:space="preserve">Claire Grant</t>
  </si>
  <si>
    <t xml:space="preserve">223208</t>
  </si>
  <si>
    <t xml:space="preserve">Naomi Grant</t>
  </si>
  <si>
    <t xml:space="preserve">226945</t>
  </si>
  <si>
    <t xml:space="preserve">Theresa Grant</t>
  </si>
  <si>
    <t xml:space="preserve">135892</t>
  </si>
  <si>
    <t xml:space="preserve">Willie Gray</t>
  </si>
  <si>
    <t xml:space="preserve">107915</t>
  </si>
  <si>
    <t xml:space="preserve">Carl Green</t>
  </si>
  <si>
    <t xml:space="preserve">107930</t>
  </si>
  <si>
    <t xml:space="preserve">Rosa Green</t>
  </si>
  <si>
    <t xml:space="preserve">230590</t>
  </si>
  <si>
    <t xml:space="preserve">Timothy Green</t>
  </si>
  <si>
    <t xml:space="preserve">185148</t>
  </si>
  <si>
    <t xml:space="preserve">Bethany Griffin</t>
  </si>
  <si>
    <t xml:space="preserve">245382</t>
  </si>
  <si>
    <t xml:space="preserve">Spencer Griffin</t>
  </si>
  <si>
    <t xml:space="preserve">112192</t>
  </si>
  <si>
    <t xml:space="preserve">Stephen Griffin</t>
  </si>
  <si>
    <t xml:space="preserve">103934</t>
  </si>
  <si>
    <t xml:space="preserve">Travis Griffin</t>
  </si>
  <si>
    <t xml:space="preserve">140198</t>
  </si>
  <si>
    <t xml:space="preserve">Amanda Gutierrez</t>
  </si>
  <si>
    <t xml:space="preserve">143075</t>
  </si>
  <si>
    <t xml:space="preserve">Carol Gutierrez</t>
  </si>
  <si>
    <t xml:space="preserve">232547</t>
  </si>
  <si>
    <t xml:space="preserve">Christina Gutierrez</t>
  </si>
  <si>
    <t xml:space="preserve">238690</t>
  </si>
  <si>
    <t xml:space="preserve">Debra Gutierrez</t>
  </si>
  <si>
    <t xml:space="preserve">238711</t>
  </si>
  <si>
    <t xml:space="preserve">Donald Gutierrez</t>
  </si>
  <si>
    <t xml:space="preserve">146609</t>
  </si>
  <si>
    <t xml:space="preserve">Jason Gutierrez</t>
  </si>
  <si>
    <t xml:space="preserve">108548</t>
  </si>
  <si>
    <t xml:space="preserve">Denise Guzman</t>
  </si>
  <si>
    <t xml:space="preserve">235561</t>
  </si>
  <si>
    <t xml:space="preserve">Derek Guzman</t>
  </si>
  <si>
    <t xml:space="preserve">194839</t>
  </si>
  <si>
    <t xml:space="preserve">Janice Guzman</t>
  </si>
  <si>
    <t xml:space="preserve">212317</t>
  </si>
  <si>
    <t xml:space="preserve">Noah Guzman</t>
  </si>
  <si>
    <t xml:space="preserve">194835</t>
  </si>
  <si>
    <t xml:space="preserve">Silas Guzman</t>
  </si>
  <si>
    <t xml:space="preserve">245568</t>
  </si>
  <si>
    <t xml:space="preserve">Chad Hall</t>
  </si>
  <si>
    <t xml:space="preserve">222429</t>
  </si>
  <si>
    <t xml:space="preserve">Thomas Hall</t>
  </si>
  <si>
    <t xml:space="preserve">245953</t>
  </si>
  <si>
    <t xml:space="preserve">Tiffany Hall</t>
  </si>
  <si>
    <t xml:space="preserve">234777</t>
  </si>
  <si>
    <t xml:space="preserve">Dennis Hamilton</t>
  </si>
  <si>
    <t xml:space="preserve">218347</t>
  </si>
  <si>
    <t xml:space="preserve">Gloria Hamilton</t>
  </si>
  <si>
    <t xml:space="preserve">141085</t>
  </si>
  <si>
    <t xml:space="preserve">Helen Hamilton</t>
  </si>
  <si>
    <t xml:space="preserve">150917</t>
  </si>
  <si>
    <t xml:space="preserve">Henry Hamilton</t>
  </si>
  <si>
    <t xml:space="preserve">247402</t>
  </si>
  <si>
    <t xml:space="preserve">Reid Hamilton</t>
  </si>
  <si>
    <t xml:space="preserve">148451</t>
  </si>
  <si>
    <t xml:space="preserve">Rosalind Hamilton</t>
  </si>
  <si>
    <t xml:space="preserve">131742</t>
  </si>
  <si>
    <t xml:space="preserve">Willie Hamilton</t>
  </si>
  <si>
    <t xml:space="preserve">246388</t>
  </si>
  <si>
    <t xml:space="preserve">Judy Hansen</t>
  </si>
  <si>
    <t xml:space="preserve">146453</t>
  </si>
  <si>
    <t xml:space="preserve">Margaret Hansen</t>
  </si>
  <si>
    <t xml:space="preserve">246415</t>
  </si>
  <si>
    <t xml:space="preserve">Willie Hansen</t>
  </si>
  <si>
    <t xml:space="preserve">102691</t>
  </si>
  <si>
    <t xml:space="preserve">Chad Harris</t>
  </si>
  <si>
    <t xml:space="preserve">128470</t>
  </si>
  <si>
    <t xml:space="preserve">Albert Harrison</t>
  </si>
  <si>
    <t xml:space="preserve">229104</t>
  </si>
  <si>
    <t xml:space="preserve">Joseph Harrison</t>
  </si>
  <si>
    <t xml:space="preserve">225498</t>
  </si>
  <si>
    <t xml:space="preserve">Marie Harrison</t>
  </si>
  <si>
    <t xml:space="preserve">233396</t>
  </si>
  <si>
    <t xml:space="preserve">Nathan Harrison</t>
  </si>
  <si>
    <t xml:space="preserve">201118</t>
  </si>
  <si>
    <t xml:space="preserve">Rosalind Harrison</t>
  </si>
  <si>
    <t xml:space="preserve">125102</t>
  </si>
  <si>
    <t xml:space="preserve">Amy Hart</t>
  </si>
  <si>
    <t xml:space="preserve">117501</t>
  </si>
  <si>
    <t xml:space="preserve">Elizabeth Hart</t>
  </si>
  <si>
    <t xml:space="preserve">200628</t>
  </si>
  <si>
    <t xml:space="preserve">Nancy Hart</t>
  </si>
  <si>
    <t xml:space="preserve">117530</t>
  </si>
  <si>
    <t xml:space="preserve">Noah Hart</t>
  </si>
  <si>
    <t xml:space="preserve">225293</t>
  </si>
  <si>
    <t xml:space="preserve">Derek Hawkins</t>
  </si>
  <si>
    <t xml:space="preserve">114672</t>
  </si>
  <si>
    <t xml:space="preserve">Kimberly Hawkins</t>
  </si>
  <si>
    <t xml:space="preserve">234306</t>
  </si>
  <si>
    <t xml:space="preserve">Theresa Hawkins</t>
  </si>
  <si>
    <t xml:space="preserve">227117</t>
  </si>
  <si>
    <t xml:space="preserve">Kimberly Hayes</t>
  </si>
  <si>
    <t xml:space="preserve">248052</t>
  </si>
  <si>
    <t xml:space="preserve">Scott Hayes</t>
  </si>
  <si>
    <t xml:space="preserve">181627</t>
  </si>
  <si>
    <t xml:space="preserve">Brenda Henderson</t>
  </si>
  <si>
    <t xml:space="preserve">142235</t>
  </si>
  <si>
    <t xml:space="preserve">Gregory Henderson</t>
  </si>
  <si>
    <t xml:space="preserve">203177</t>
  </si>
  <si>
    <t xml:space="preserve">117696</t>
  </si>
  <si>
    <t xml:space="preserve">203160</t>
  </si>
  <si>
    <t xml:space="preserve">Theresa Henderson</t>
  </si>
  <si>
    <t xml:space="preserve">126733</t>
  </si>
  <si>
    <t xml:space="preserve">Kathleen Henry</t>
  </si>
  <si>
    <t xml:space="preserve">228281</t>
  </si>
  <si>
    <t xml:space="preserve">Andre Herrera</t>
  </si>
  <si>
    <t xml:space="preserve">238785</t>
  </si>
  <si>
    <t xml:space="preserve">Meredith Herrera</t>
  </si>
  <si>
    <t xml:space="preserve">149780</t>
  </si>
  <si>
    <t xml:space="preserve">Steven Herrera</t>
  </si>
  <si>
    <t xml:space="preserve">149772</t>
  </si>
  <si>
    <t xml:space="preserve">Tiffany Herrera</t>
  </si>
  <si>
    <t xml:space="preserve">146491</t>
  </si>
  <si>
    <t xml:space="preserve">Benjamin Hicks</t>
  </si>
  <si>
    <t xml:space="preserve">146482</t>
  </si>
  <si>
    <t xml:space="preserve">Christina Hicks</t>
  </si>
  <si>
    <t xml:space="preserve">147200</t>
  </si>
  <si>
    <t xml:space="preserve">117779</t>
  </si>
  <si>
    <t xml:space="preserve">Gerald Hicks</t>
  </si>
  <si>
    <t xml:space="preserve">206584</t>
  </si>
  <si>
    <t xml:space="preserve">Marie Hicks</t>
  </si>
  <si>
    <t xml:space="preserve">222703</t>
  </si>
  <si>
    <t xml:space="preserve">Raymond Hicks</t>
  </si>
  <si>
    <t xml:space="preserve">222714</t>
  </si>
  <si>
    <t xml:space="preserve">Sara Hicks</t>
  </si>
  <si>
    <t xml:space="preserve">227983</t>
  </si>
  <si>
    <t xml:space="preserve">Vincent Hicks</t>
  </si>
  <si>
    <t xml:space="preserve">234959</t>
  </si>
  <si>
    <t xml:space="preserve">Melissa Hill</t>
  </si>
  <si>
    <t xml:space="preserve">221510</t>
  </si>
  <si>
    <t xml:space="preserve">Sara Hill</t>
  </si>
  <si>
    <t xml:space="preserve">221924</t>
  </si>
  <si>
    <t xml:space="preserve">Desmond Hoffman</t>
  </si>
  <si>
    <t xml:space="preserve">240206</t>
  </si>
  <si>
    <t xml:space="preserve">Ashley Holloway</t>
  </si>
  <si>
    <t xml:space="preserve">143758</t>
  </si>
  <si>
    <t xml:space="preserve">Diana Holloway</t>
  </si>
  <si>
    <t xml:space="preserve">104760</t>
  </si>
  <si>
    <t xml:space="preserve">Elijah Holloway</t>
  </si>
  <si>
    <t xml:space="preserve">148068</t>
  </si>
  <si>
    <t xml:space="preserve">Franklin Holloway</t>
  </si>
  <si>
    <t xml:space="preserve">240195</t>
  </si>
  <si>
    <t xml:space="preserve">Gary Holloway</t>
  </si>
  <si>
    <t xml:space="preserve">143781</t>
  </si>
  <si>
    <t xml:space="preserve">Grant Holloway</t>
  </si>
  <si>
    <t xml:space="preserve">102160</t>
  </si>
  <si>
    <t xml:space="preserve">Kelly Holloway</t>
  </si>
  <si>
    <t xml:space="preserve">201271</t>
  </si>
  <si>
    <t xml:space="preserve">Scott Holloway</t>
  </si>
  <si>
    <t xml:space="preserve">209158</t>
  </si>
  <si>
    <t xml:space="preserve">Abigail Holmes</t>
  </si>
  <si>
    <t xml:space="preserve">230628</t>
  </si>
  <si>
    <t xml:space="preserve">Denise Holmes</t>
  </si>
  <si>
    <t xml:space="preserve">229431</t>
  </si>
  <si>
    <t xml:space="preserve">Janet Holmes</t>
  </si>
  <si>
    <t xml:space="preserve">214820</t>
  </si>
  <si>
    <t xml:space="preserve">Joe Holmes</t>
  </si>
  <si>
    <t xml:space="preserve">230643</t>
  </si>
  <si>
    <t xml:space="preserve">Kenneth Holmes</t>
  </si>
  <si>
    <t xml:space="preserve">221386</t>
  </si>
  <si>
    <t xml:space="preserve">Alice Howard</t>
  </si>
  <si>
    <t xml:space="preserve">118224</t>
  </si>
  <si>
    <t xml:space="preserve">Anna Howard</t>
  </si>
  <si>
    <t xml:space="preserve">221366</t>
  </si>
  <si>
    <t xml:space="preserve">Clay Howard</t>
  </si>
  <si>
    <t xml:space="preserve">117108</t>
  </si>
  <si>
    <t xml:space="preserve">Jason Huckaby</t>
  </si>
  <si>
    <t xml:space="preserve">247445</t>
  </si>
  <si>
    <t xml:space="preserve">Joan Huckaby</t>
  </si>
  <si>
    <t xml:space="preserve">138488</t>
  </si>
  <si>
    <t xml:space="preserve">Diana Hudson</t>
  </si>
  <si>
    <t xml:space="preserve">237317</t>
  </si>
  <si>
    <t xml:space="preserve">Roy Hudson</t>
  </si>
  <si>
    <t xml:space="preserve">114792</t>
  </si>
  <si>
    <t xml:space="preserve">Abigail Hughes</t>
  </si>
  <si>
    <t xml:space="preserve">114786</t>
  </si>
  <si>
    <t xml:space="preserve">Benjamin Hughes</t>
  </si>
  <si>
    <t xml:space="preserve">223559</t>
  </si>
  <si>
    <t xml:space="preserve">Gabriel Hughes</t>
  </si>
  <si>
    <t xml:space="preserve">214408</t>
  </si>
  <si>
    <t xml:space="preserve">Jill Hunt</t>
  </si>
  <si>
    <t xml:space="preserve">176193</t>
  </si>
  <si>
    <t xml:space="preserve">Kelly Hunt</t>
  </si>
  <si>
    <t xml:space="preserve">136458</t>
  </si>
  <si>
    <t xml:space="preserve">Stephen Hunt</t>
  </si>
  <si>
    <t xml:space="preserve">103795</t>
  </si>
  <si>
    <t xml:space="preserve">Caleb Hunter</t>
  </si>
  <si>
    <t xml:space="preserve">229915</t>
  </si>
  <si>
    <t xml:space="preserve">Kayla Hunter</t>
  </si>
  <si>
    <t xml:space="preserve">124781</t>
  </si>
  <si>
    <t xml:space="preserve">Shirley Hunter</t>
  </si>
  <si>
    <t xml:space="preserve">235343</t>
  </si>
  <si>
    <t xml:space="preserve">Willie Hunter</t>
  </si>
  <si>
    <t xml:space="preserve">105823</t>
  </si>
  <si>
    <t xml:space="preserve">Ethan Jackson</t>
  </si>
  <si>
    <t xml:space="preserve">247934</t>
  </si>
  <si>
    <t xml:space="preserve">Daniel James</t>
  </si>
  <si>
    <t xml:space="preserve">195689</t>
  </si>
  <si>
    <t xml:space="preserve">Jason James</t>
  </si>
  <si>
    <t xml:space="preserve">130104</t>
  </si>
  <si>
    <t xml:space="preserve">Jesse James</t>
  </si>
  <si>
    <t xml:space="preserve">150837</t>
  </si>
  <si>
    <t xml:space="preserve">Lauren James</t>
  </si>
  <si>
    <t xml:space="preserve">216045</t>
  </si>
  <si>
    <t xml:space="preserve">217195</t>
  </si>
  <si>
    <t xml:space="preserve">Matthew James</t>
  </si>
  <si>
    <t xml:space="preserve">217201</t>
  </si>
  <si>
    <t xml:space="preserve">Nicole James</t>
  </si>
  <si>
    <t xml:space="preserve">217768</t>
  </si>
  <si>
    <t xml:space="preserve">Wesley James</t>
  </si>
  <si>
    <t xml:space="preserve">139312</t>
  </si>
  <si>
    <t xml:space="preserve">Jeffrey Jenkins</t>
  </si>
  <si>
    <t xml:space="preserve">114071</t>
  </si>
  <si>
    <t xml:space="preserve">Mark Jenkins</t>
  </si>
  <si>
    <t xml:space="preserve">213321</t>
  </si>
  <si>
    <t xml:space="preserve">Dennis Jimenez</t>
  </si>
  <si>
    <t xml:space="preserve">240164</t>
  </si>
  <si>
    <t xml:space="preserve">Diana Jimenez</t>
  </si>
  <si>
    <t xml:space="preserve">229586</t>
  </si>
  <si>
    <t xml:space="preserve">Nancy Jimenez</t>
  </si>
  <si>
    <t xml:space="preserve">225757</t>
  </si>
  <si>
    <t xml:space="preserve">Carl Johnson</t>
  </si>
  <si>
    <t xml:space="preserve">142423</t>
  </si>
  <si>
    <t xml:space="preserve">Donald Johnson</t>
  </si>
  <si>
    <t xml:space="preserve">152301</t>
  </si>
  <si>
    <t xml:space="preserve">Elijah Johnson</t>
  </si>
  <si>
    <t xml:space="preserve">142462</t>
  </si>
  <si>
    <t xml:space="preserve">Ruby Johnson</t>
  </si>
  <si>
    <t xml:space="preserve">235028</t>
  </si>
  <si>
    <t xml:space="preserve">Terry Johnson</t>
  </si>
  <si>
    <t xml:space="preserve">239430</t>
  </si>
  <si>
    <t xml:space="preserve">Franklin Johnston</t>
  </si>
  <si>
    <t xml:space="preserve">174692</t>
  </si>
  <si>
    <t xml:space="preserve">Nicole Johnston</t>
  </si>
  <si>
    <t xml:space="preserve">177058</t>
  </si>
  <si>
    <t xml:space="preserve">Alexander Jones</t>
  </si>
  <si>
    <t xml:space="preserve">225064</t>
  </si>
  <si>
    <t xml:space="preserve">Frances Jones</t>
  </si>
  <si>
    <t xml:space="preserve">246680</t>
  </si>
  <si>
    <t xml:space="preserve">Carol Jordan</t>
  </si>
  <si>
    <t xml:space="preserve">245786</t>
  </si>
  <si>
    <t xml:space="preserve">Cheryl Jordan</t>
  </si>
  <si>
    <t xml:space="preserve">239843</t>
  </si>
  <si>
    <t xml:space="preserve">Jennifer Jordan</t>
  </si>
  <si>
    <t xml:space="preserve">174515</t>
  </si>
  <si>
    <t xml:space="preserve">Joan Jordan</t>
  </si>
  <si>
    <t xml:space="preserve">227093</t>
  </si>
  <si>
    <t xml:space="preserve">Monique Jordan</t>
  </si>
  <si>
    <t xml:space="preserve">219696</t>
  </si>
  <si>
    <t xml:space="preserve">Sean Jordan</t>
  </si>
  <si>
    <t xml:space="preserve">178125</t>
  </si>
  <si>
    <t xml:space="preserve">Brian Kelley</t>
  </si>
  <si>
    <t xml:space="preserve">216166</t>
  </si>
  <si>
    <t xml:space="preserve">Eric Kelley</t>
  </si>
  <si>
    <t xml:space="preserve">185717</t>
  </si>
  <si>
    <t xml:space="preserve">Spencer Kelley</t>
  </si>
  <si>
    <t xml:space="preserve">125322</t>
  </si>
  <si>
    <t xml:space="preserve">Amanda Kelly</t>
  </si>
  <si>
    <t xml:space="preserve">218280</t>
  </si>
  <si>
    <t xml:space="preserve">Beverly Kennedy</t>
  </si>
  <si>
    <t xml:space="preserve">213150</t>
  </si>
  <si>
    <t xml:space="preserve">Jill Kennedy</t>
  </si>
  <si>
    <t xml:space="preserve">137873</t>
  </si>
  <si>
    <t xml:space="preserve">Marie Kennedy</t>
  </si>
  <si>
    <t xml:space="preserve">218241</t>
  </si>
  <si>
    <t xml:space="preserve">Samuel Kennedy</t>
  </si>
  <si>
    <t xml:space="preserve">135133</t>
  </si>
  <si>
    <t xml:space="preserve">Vincent Kennedy</t>
  </si>
  <si>
    <t xml:space="preserve">235408</t>
  </si>
  <si>
    <t xml:space="preserve">Betty Kim</t>
  </si>
  <si>
    <t xml:space="preserve">235374</t>
  </si>
  <si>
    <t xml:space="preserve">Bryan Kim</t>
  </si>
  <si>
    <t xml:space="preserve">120457</t>
  </si>
  <si>
    <t xml:space="preserve">Frank Kim</t>
  </si>
  <si>
    <t xml:space="preserve">238531</t>
  </si>
  <si>
    <t xml:space="preserve">Dustin King</t>
  </si>
  <si>
    <t xml:space="preserve">126177</t>
  </si>
  <si>
    <t xml:space="preserve">Margaret King</t>
  </si>
  <si>
    <t xml:space="preserve">227255</t>
  </si>
  <si>
    <t xml:space="preserve">Amanda Lane</t>
  </si>
  <si>
    <t xml:space="preserve">172880</t>
  </si>
  <si>
    <t xml:space="preserve">Olivia Lane</t>
  </si>
  <si>
    <t xml:space="preserve">107157</t>
  </si>
  <si>
    <t xml:space="preserve">Jasmine Lawrence</t>
  </si>
  <si>
    <t xml:space="preserve">212704</t>
  </si>
  <si>
    <t xml:space="preserve">Marilyn Lee</t>
  </si>
  <si>
    <t xml:space="preserve">237564</t>
  </si>
  <si>
    <t xml:space="preserve">Bethany Lewis</t>
  </si>
  <si>
    <t xml:space="preserve">234596</t>
  </si>
  <si>
    <t xml:space="preserve">Cynthia Lewis</t>
  </si>
  <si>
    <t xml:space="preserve">234570</t>
  </si>
  <si>
    <t xml:space="preserve">Philip Lewis</t>
  </si>
  <si>
    <t xml:space="preserve">237547</t>
  </si>
  <si>
    <t xml:space="preserve">Thomas Lewis</t>
  </si>
  <si>
    <t xml:space="preserve">214294</t>
  </si>
  <si>
    <t xml:space="preserve">Micah Lindsey</t>
  </si>
  <si>
    <t xml:space="preserve">225655</t>
  </si>
  <si>
    <t xml:space="preserve">Austin Long</t>
  </si>
  <si>
    <t xml:space="preserve">247315</t>
  </si>
  <si>
    <t xml:space="preserve">Dennis Long</t>
  </si>
  <si>
    <t xml:space="preserve">126625</t>
  </si>
  <si>
    <t xml:space="preserve">Desmond Long</t>
  </si>
  <si>
    <t xml:space="preserve">136673</t>
  </si>
  <si>
    <t xml:space="preserve">Dylan Long</t>
  </si>
  <si>
    <t xml:space="preserve">247282</t>
  </si>
  <si>
    <t xml:space="preserve">Katherine Long</t>
  </si>
  <si>
    <t xml:space="preserve">218757</t>
  </si>
  <si>
    <t xml:space="preserve">Kyle Long</t>
  </si>
  <si>
    <t xml:space="preserve">127237</t>
  </si>
  <si>
    <t xml:space="preserve">Lori Long</t>
  </si>
  <si>
    <t xml:space="preserve">143641</t>
  </si>
  <si>
    <t xml:space="preserve">Molly Long</t>
  </si>
  <si>
    <t xml:space="preserve">214638</t>
  </si>
  <si>
    <t xml:space="preserve">Nicholas Long</t>
  </si>
  <si>
    <t xml:space="preserve">143670</t>
  </si>
  <si>
    <t xml:space="preserve">Randy Long</t>
  </si>
  <si>
    <t xml:space="preserve">127223</t>
  </si>
  <si>
    <t xml:space="preserve">Russell Long</t>
  </si>
  <si>
    <t xml:space="preserve">138806</t>
  </si>
  <si>
    <t xml:space="preserve">Sara Long</t>
  </si>
  <si>
    <t xml:space="preserve">111122</t>
  </si>
  <si>
    <t xml:space="preserve">George Lopez</t>
  </si>
  <si>
    <t xml:space="preserve">147248</t>
  </si>
  <si>
    <t xml:space="preserve">Lori Lopez</t>
  </si>
  <si>
    <t xml:space="preserve">134857</t>
  </si>
  <si>
    <t xml:space="preserve">George Mabry</t>
  </si>
  <si>
    <t xml:space="preserve">150637</t>
  </si>
  <si>
    <t xml:space="preserve">Sarah Mabry</t>
  </si>
  <si>
    <t xml:space="preserve">132029</t>
  </si>
  <si>
    <t xml:space="preserve">Teresa Mabry</t>
  </si>
  <si>
    <t xml:space="preserve">122218</t>
  </si>
  <si>
    <t xml:space="preserve">Benjamin Marshall</t>
  </si>
  <si>
    <t xml:space="preserve">187669</t>
  </si>
  <si>
    <t xml:space="preserve">Caleb Marshall</t>
  </si>
  <si>
    <t xml:space="preserve">122225</t>
  </si>
  <si>
    <t xml:space="preserve">Elizabeth Marshall</t>
  </si>
  <si>
    <t xml:space="preserve">150877</t>
  </si>
  <si>
    <t xml:space="preserve">Janet Martin</t>
  </si>
  <si>
    <t xml:space="preserve">197860</t>
  </si>
  <si>
    <t xml:space="preserve">Terry Martin</t>
  </si>
  <si>
    <t xml:space="preserve">240598</t>
  </si>
  <si>
    <t xml:space="preserve">Whitney Martin</t>
  </si>
  <si>
    <t xml:space="preserve">128853</t>
  </si>
  <si>
    <t xml:space="preserve">Willie Martin</t>
  </si>
  <si>
    <t xml:space="preserve">234439</t>
  </si>
  <si>
    <t xml:space="preserve">Edward Martinez</t>
  </si>
  <si>
    <t xml:space="preserve">150670</t>
  </si>
  <si>
    <t xml:space="preserve">Helen Mason</t>
  </si>
  <si>
    <t xml:space="preserve">224091</t>
  </si>
  <si>
    <t xml:space="preserve">118419</t>
  </si>
  <si>
    <t xml:space="preserve">Angela Matthews</t>
  </si>
  <si>
    <t xml:space="preserve">107585</t>
  </si>
  <si>
    <t xml:space="preserve">Judy McCall</t>
  </si>
  <si>
    <t xml:space="preserve">215257</t>
  </si>
  <si>
    <t xml:space="preserve">225328</t>
  </si>
  <si>
    <t xml:space="preserve">Margaret McDonald</t>
  </si>
  <si>
    <t xml:space="preserve">225333</t>
  </si>
  <si>
    <t xml:space="preserve">Peter McDonald</t>
  </si>
  <si>
    <t xml:space="preserve">220359</t>
  </si>
  <si>
    <t xml:space="preserve">Spencer McDonald</t>
  </si>
  <si>
    <t xml:space="preserve">128306</t>
  </si>
  <si>
    <t xml:space="preserve">Brian Medina</t>
  </si>
  <si>
    <t xml:space="preserve">220043</t>
  </si>
  <si>
    <t xml:space="preserve">Keisha Medina</t>
  </si>
  <si>
    <t xml:space="preserve">128304</t>
  </si>
  <si>
    <t xml:space="preserve">Mei Medina</t>
  </si>
  <si>
    <t xml:space="preserve">230500</t>
  </si>
  <si>
    <t xml:space="preserve">Sean Medina</t>
  </si>
  <si>
    <t xml:space="preserve">228366</t>
  </si>
  <si>
    <t xml:space="preserve">Robin Mendez</t>
  </si>
  <si>
    <t xml:space="preserve">228365</t>
  </si>
  <si>
    <t xml:space="preserve">Travis Mendez</t>
  </si>
  <si>
    <t xml:space="preserve">216612</t>
  </si>
  <si>
    <t xml:space="preserve">Diana Mendoza</t>
  </si>
  <si>
    <t xml:space="preserve">192449</t>
  </si>
  <si>
    <t xml:space="preserve">Jesse Mendoza</t>
  </si>
  <si>
    <t xml:space="preserve">231125</t>
  </si>
  <si>
    <t xml:space="preserve">Joyce Mendoza</t>
  </si>
  <si>
    <t xml:space="preserve">103644</t>
  </si>
  <si>
    <t xml:space="preserve">Monique Mendoza</t>
  </si>
  <si>
    <t xml:space="preserve">103683</t>
  </si>
  <si>
    <t xml:space="preserve">Randy Mendoza</t>
  </si>
  <si>
    <t xml:space="preserve">213771</t>
  </si>
  <si>
    <t xml:space="preserve">Eric Meyer</t>
  </si>
  <si>
    <t xml:space="preserve">126819</t>
  </si>
  <si>
    <t xml:space="preserve">Kelly Meyer</t>
  </si>
  <si>
    <t xml:space="preserve">238374</t>
  </si>
  <si>
    <t xml:space="preserve">Paul Meyer</t>
  </si>
  <si>
    <t xml:space="preserve">229698</t>
  </si>
  <si>
    <t xml:space="preserve">Zachary Meyer</t>
  </si>
  <si>
    <t xml:space="preserve">240695</t>
  </si>
  <si>
    <t xml:space="preserve">Marie Miller</t>
  </si>
  <si>
    <t xml:space="preserve">139538</t>
  </si>
  <si>
    <t xml:space="preserve">Reid Mills</t>
  </si>
  <si>
    <t xml:space="preserve">148309</t>
  </si>
  <si>
    <t xml:space="preserve">Juan Mitchell</t>
  </si>
  <si>
    <t xml:space="preserve">136961</t>
  </si>
  <si>
    <t xml:space="preserve">Claire Moore</t>
  </si>
  <si>
    <t xml:space="preserve">152966</t>
  </si>
  <si>
    <t xml:space="preserve">Dustin Moore</t>
  </si>
  <si>
    <t xml:space="preserve">192273</t>
  </si>
  <si>
    <t xml:space="preserve">Dylan Moore</t>
  </si>
  <si>
    <t xml:space="preserve">136940</t>
  </si>
  <si>
    <t xml:space="preserve">Jerry Moore</t>
  </si>
  <si>
    <t xml:space="preserve">217823</t>
  </si>
  <si>
    <t xml:space="preserve">Kimberly Moore</t>
  </si>
  <si>
    <t xml:space="preserve">106705</t>
  </si>
  <si>
    <t xml:space="preserve">Abigail Morales</t>
  </si>
  <si>
    <t xml:space="preserve">regular attender</t>
  </si>
  <si>
    <t xml:space="preserve">228962</t>
  </si>
  <si>
    <t xml:space="preserve">Donna Morales</t>
  </si>
  <si>
    <t xml:space="preserve">110097</t>
  </si>
  <si>
    <t xml:space="preserve">Isabella Morales</t>
  </si>
  <si>
    <t xml:space="preserve">233914</t>
  </si>
  <si>
    <t xml:space="preserve">Judith Morales</t>
  </si>
  <si>
    <t xml:space="preserve">228927</t>
  </si>
  <si>
    <t xml:space="preserve">Lawrence Morales</t>
  </si>
  <si>
    <t xml:space="preserve">107352</t>
  </si>
  <si>
    <t xml:space="preserve">Michelle Morales</t>
  </si>
  <si>
    <t xml:space="preserve">233876</t>
  </si>
  <si>
    <t xml:space="preserve">Steven Morales</t>
  </si>
  <si>
    <t xml:space="preserve">221496</t>
  </si>
  <si>
    <t xml:space="preserve">Caroline Moreno</t>
  </si>
  <si>
    <t xml:space="preserve">133123</t>
  </si>
  <si>
    <t xml:space="preserve">Donna Moreno</t>
  </si>
  <si>
    <t xml:space="preserve">100176</t>
  </si>
  <si>
    <t xml:space="preserve">John Moreno</t>
  </si>
  <si>
    <t xml:space="preserve">214944</t>
  </si>
  <si>
    <t xml:space="preserve">Jonathan Moreno</t>
  </si>
  <si>
    <t xml:space="preserve">221476</t>
  </si>
  <si>
    <t xml:space="preserve">Leonard Moreno</t>
  </si>
  <si>
    <t xml:space="preserve">230980</t>
  </si>
  <si>
    <t xml:space="preserve">Lorna Moreno</t>
  </si>
  <si>
    <t xml:space="preserve">117042</t>
  </si>
  <si>
    <t xml:space="preserve">Patricia Morgan</t>
  </si>
  <si>
    <t xml:space="preserve">205139</t>
  </si>
  <si>
    <t xml:space="preserve">Carl Morris</t>
  </si>
  <si>
    <t xml:space="preserve">205146</t>
  </si>
  <si>
    <t xml:space="preserve">Carolyn Morris</t>
  </si>
  <si>
    <t xml:space="preserve">124257</t>
  </si>
  <si>
    <t xml:space="preserve">Terry Morris</t>
  </si>
  <si>
    <t xml:space="preserve">224011</t>
  </si>
  <si>
    <t xml:space="preserve">Hazel Munoz</t>
  </si>
  <si>
    <t xml:space="preserve">193866</t>
  </si>
  <si>
    <t xml:space="preserve">Jeremy Munoz</t>
  </si>
  <si>
    <t xml:space="preserve">105898</t>
  </si>
  <si>
    <t xml:space="preserve">Jonathan Munoz</t>
  </si>
  <si>
    <t xml:space="preserve">105894</t>
  </si>
  <si>
    <t xml:space="preserve">Natalie Munoz</t>
  </si>
  <si>
    <t xml:space="preserve">215196</t>
  </si>
  <si>
    <t xml:space="preserve">Theresa Munoz</t>
  </si>
  <si>
    <t xml:space="preserve">215211</t>
  </si>
  <si>
    <t xml:space="preserve">Tyler Munoz</t>
  </si>
  <si>
    <t xml:space="preserve">220159</t>
  </si>
  <si>
    <t xml:space="preserve">Amanda Myers</t>
  </si>
  <si>
    <t xml:space="preserve">105448</t>
  </si>
  <si>
    <t xml:space="preserve">Caleb Myers</t>
  </si>
  <si>
    <t xml:space="preserve">101805</t>
  </si>
  <si>
    <t xml:space="preserve">Julie Myers</t>
  </si>
  <si>
    <t xml:space="preserve">112598</t>
  </si>
  <si>
    <t xml:space="preserve">Nathan Nelson</t>
  </si>
  <si>
    <t xml:space="preserve">123408</t>
  </si>
  <si>
    <t xml:space="preserve">Christina Nguyen</t>
  </si>
  <si>
    <t xml:space="preserve">108876</t>
  </si>
  <si>
    <t xml:space="preserve">Evelyn Nguyen</t>
  </si>
  <si>
    <t xml:space="preserve">219614</t>
  </si>
  <si>
    <t xml:space="preserve">Nancy Nguyen</t>
  </si>
  <si>
    <t xml:space="preserve">144180</t>
  </si>
  <si>
    <t xml:space="preserve">Janet Nichols</t>
  </si>
  <si>
    <t xml:space="preserve">197635</t>
  </si>
  <si>
    <t xml:space="preserve">Samuel Nichols</t>
  </si>
  <si>
    <t xml:space="preserve">215054</t>
  </si>
  <si>
    <t xml:space="preserve">Desmond Olson</t>
  </si>
  <si>
    <t xml:space="preserve">230930</t>
  </si>
  <si>
    <t xml:space="preserve">John Olson</t>
  </si>
  <si>
    <t xml:space="preserve">215035</t>
  </si>
  <si>
    <t xml:space="preserve">Olivia Olson</t>
  </si>
  <si>
    <t xml:space="preserve">173420</t>
  </si>
  <si>
    <t xml:space="preserve">Mark Ortiz</t>
  </si>
  <si>
    <t xml:space="preserve">152717</t>
  </si>
  <si>
    <t xml:space="preserve">Stephen Ortiz</t>
  </si>
  <si>
    <t xml:space="preserve">240363</t>
  </si>
  <si>
    <t xml:space="preserve">Adam Owens</t>
  </si>
  <si>
    <t xml:space="preserve">134946</t>
  </si>
  <si>
    <t xml:space="preserve">Bobby Owens</t>
  </si>
  <si>
    <t xml:space="preserve">240398</t>
  </si>
  <si>
    <t xml:space="preserve">Elizabeth Owens</t>
  </si>
  <si>
    <t xml:space="preserve">247904</t>
  </si>
  <si>
    <t xml:space="preserve">Lorna Owens</t>
  </si>
  <si>
    <t xml:space="preserve">220335</t>
  </si>
  <si>
    <t xml:space="preserve">Mason Owens</t>
  </si>
  <si>
    <t xml:space="preserve">245588</t>
  </si>
  <si>
    <t xml:space="preserve">Paul Owens</t>
  </si>
  <si>
    <t xml:space="preserve">148513</t>
  </si>
  <si>
    <t xml:space="preserve">Scott Owens</t>
  </si>
  <si>
    <t xml:space="preserve">116846</t>
  </si>
  <si>
    <t xml:space="preserve">Theresa Owens</t>
  </si>
  <si>
    <t xml:space="preserve">118682</t>
  </si>
  <si>
    <t xml:space="preserve">Thomas Owens</t>
  </si>
  <si>
    <t xml:space="preserve">101903</t>
  </si>
  <si>
    <t xml:space="preserve">Kelly Palmer</t>
  </si>
  <si>
    <t xml:space="preserve">238423</t>
  </si>
  <si>
    <t xml:space="preserve">Mei Palmer</t>
  </si>
  <si>
    <t xml:space="preserve">141515</t>
  </si>
  <si>
    <t xml:space="preserve">Keith Parker</t>
  </si>
  <si>
    <t xml:space="preserve">247582</t>
  </si>
  <si>
    <t xml:space="preserve">Vincent Parker</t>
  </si>
  <si>
    <t xml:space="preserve">235912</t>
  </si>
  <si>
    <t xml:space="preserve">Alexander Patterson</t>
  </si>
  <si>
    <t xml:space="preserve">195340</t>
  </si>
  <si>
    <t xml:space="preserve">Clay Patterson</t>
  </si>
  <si>
    <t xml:space="preserve">238902</t>
  </si>
  <si>
    <t xml:space="preserve">Julia Patterson</t>
  </si>
  <si>
    <t xml:space="preserve">195363</t>
  </si>
  <si>
    <t xml:space="preserve">Marilyn Patterson</t>
  </si>
  <si>
    <t xml:space="preserve">216823</t>
  </si>
  <si>
    <t xml:space="preserve">Randy Patterson</t>
  </si>
  <si>
    <t xml:space="preserve">149531</t>
  </si>
  <si>
    <t xml:space="preserve">Bobby Payne</t>
  </si>
  <si>
    <t xml:space="preserve">232084</t>
  </si>
  <si>
    <t xml:space="preserve">Kathryn Payne</t>
  </si>
  <si>
    <t xml:space="preserve">149511</t>
  </si>
  <si>
    <t xml:space="preserve">Ruby Payne</t>
  </si>
  <si>
    <t xml:space="preserve">232096</t>
  </si>
  <si>
    <t xml:space="preserve">Travis Payne</t>
  </si>
  <si>
    <t xml:space="preserve">185642</t>
  </si>
  <si>
    <t xml:space="preserve">Brenda Pena</t>
  </si>
  <si>
    <t xml:space="preserve">224702</t>
  </si>
  <si>
    <t xml:space="preserve">Donna Pena</t>
  </si>
  <si>
    <t xml:space="preserve">136323</t>
  </si>
  <si>
    <t xml:space="preserve">Malik Pena</t>
  </si>
  <si>
    <t xml:space="preserve">185668</t>
  </si>
  <si>
    <t xml:space="preserve">Wesley Pena</t>
  </si>
  <si>
    <t xml:space="preserve">224058</t>
  </si>
  <si>
    <t xml:space="preserve">Diana Perkins</t>
  </si>
  <si>
    <t xml:space="preserve">179700</t>
  </si>
  <si>
    <t xml:space="preserve">Gabriel Perkins</t>
  </si>
  <si>
    <t xml:space="preserve">223003</t>
  </si>
  <si>
    <t xml:space="preserve">Henry Perkins</t>
  </si>
  <si>
    <t xml:space="preserve">222969</t>
  </si>
  <si>
    <t xml:space="preserve">Isabella Perkins</t>
  </si>
  <si>
    <t xml:space="preserve">233160</t>
  </si>
  <si>
    <t xml:space="preserve">Jacqueline Perkins</t>
  </si>
  <si>
    <t xml:space="preserve">235830</t>
  </si>
  <si>
    <t xml:space="preserve">Melissa Perkins</t>
  </si>
  <si>
    <t xml:space="preserve">201863</t>
  </si>
  <si>
    <t xml:space="preserve">Richard Perkins</t>
  </si>
  <si>
    <t xml:space="preserve">224062</t>
  </si>
  <si>
    <t xml:space="preserve">Scott Perkins</t>
  </si>
  <si>
    <t xml:space="preserve">240469</t>
  </si>
  <si>
    <t xml:space="preserve">Amanda Perry</t>
  </si>
  <si>
    <t xml:space="preserve">224406</t>
  </si>
  <si>
    <t xml:space="preserve">Elijah Perry</t>
  </si>
  <si>
    <t xml:space="preserve">240502</t>
  </si>
  <si>
    <t xml:space="preserve">Logan Perry</t>
  </si>
  <si>
    <t xml:space="preserve">225584</t>
  </si>
  <si>
    <t xml:space="preserve">Nancy Perry</t>
  </si>
  <si>
    <t xml:space="preserve">197098</t>
  </si>
  <si>
    <t xml:space="preserve">Thomas Perry</t>
  </si>
  <si>
    <t xml:space="preserve">117442</t>
  </si>
  <si>
    <t xml:space="preserve">Amanda Peters</t>
  </si>
  <si>
    <t xml:space="preserve">139258</t>
  </si>
  <si>
    <t xml:space="preserve">Gabriela Peters</t>
  </si>
  <si>
    <t xml:space="preserve">212496</t>
  </si>
  <si>
    <t xml:space="preserve">Kimberly Peters</t>
  </si>
  <si>
    <t xml:space="preserve">116313</t>
  </si>
  <si>
    <t xml:space="preserve">Jean Peterson</t>
  </si>
  <si>
    <t xml:space="preserve">177231</t>
  </si>
  <si>
    <t xml:space="preserve">Patricia Peterson</t>
  </si>
  <si>
    <t xml:space="preserve">192536</t>
  </si>
  <si>
    <t xml:space="preserve">Billy Phillips</t>
  </si>
  <si>
    <t xml:space="preserve">222219</t>
  </si>
  <si>
    <t xml:space="preserve">Ethan Phillips</t>
  </si>
  <si>
    <t xml:space="preserve">236309</t>
  </si>
  <si>
    <t xml:space="preserve">Jessica Phillips</t>
  </si>
  <si>
    <t xml:space="preserve">238431</t>
  </si>
  <si>
    <t xml:space="preserve">Stephanie Phillips</t>
  </si>
  <si>
    <t xml:space="preserve">247790</t>
  </si>
  <si>
    <t xml:space="preserve">Ann Pickens</t>
  </si>
  <si>
    <t xml:space="preserve">129405</t>
  </si>
  <si>
    <t xml:space="preserve">Meredith Pierce</t>
  </si>
  <si>
    <t xml:space="preserve">107701</t>
  </si>
  <si>
    <t xml:space="preserve">Nancy Pierce</t>
  </si>
  <si>
    <t xml:space="preserve">113856</t>
  </si>
  <si>
    <t xml:space="preserve">Arthur Porter</t>
  </si>
  <si>
    <t xml:space="preserve">239656</t>
  </si>
  <si>
    <t xml:space="preserve">Brenda Porter</t>
  </si>
  <si>
    <t xml:space="preserve">122699</t>
  </si>
  <si>
    <t xml:space="preserve">Isaac Porter</t>
  </si>
  <si>
    <t xml:space="preserve">239650</t>
  </si>
  <si>
    <t xml:space="preserve">Kyle Porter</t>
  </si>
  <si>
    <t xml:space="preserve">233837</t>
  </si>
  <si>
    <t xml:space="preserve">Lucia Porter</t>
  </si>
  <si>
    <t xml:space="preserve">122660</t>
  </si>
  <si>
    <t xml:space="preserve">Priya Porter</t>
  </si>
  <si>
    <t xml:space="preserve">109799</t>
  </si>
  <si>
    <t xml:space="preserve">Abigail Powell</t>
  </si>
  <si>
    <t xml:space="preserve">109833</t>
  </si>
  <si>
    <t xml:space="preserve">Derek Powell</t>
  </si>
  <si>
    <t xml:space="preserve">239105</t>
  </si>
  <si>
    <t xml:space="preserve">Isaac Prescott</t>
  </si>
  <si>
    <t xml:space="preserve">222817</t>
  </si>
  <si>
    <t xml:space="preserve">Priya Prescott</t>
  </si>
  <si>
    <t xml:space="preserve">218951</t>
  </si>
  <si>
    <t xml:space="preserve">Ana Pressley</t>
  </si>
  <si>
    <t xml:space="preserve">125957</t>
  </si>
  <si>
    <t xml:space="preserve">Gerald Pressley</t>
  </si>
  <si>
    <t xml:space="preserve">125945</t>
  </si>
  <si>
    <t xml:space="preserve">Lorna Pressley</t>
  </si>
  <si>
    <t xml:space="preserve">231768</t>
  </si>
  <si>
    <t xml:space="preserve">Heather Price</t>
  </si>
  <si>
    <t xml:space="preserve">113699</t>
  </si>
  <si>
    <t xml:space="preserve">Mary Price</t>
  </si>
  <si>
    <t xml:space="preserve">204051</t>
  </si>
  <si>
    <t xml:space="preserve">Christine Pruitt</t>
  </si>
  <si>
    <t xml:space="preserve">205484</t>
  </si>
  <si>
    <t xml:space="preserve">Silas Ramirez</t>
  </si>
  <si>
    <t xml:space="preserve">151342</t>
  </si>
  <si>
    <t xml:space="preserve">Spencer Ramos</t>
  </si>
  <si>
    <t xml:space="preserve">151320</t>
  </si>
  <si>
    <t xml:space="preserve">Tiffany Ramos</t>
  </si>
  <si>
    <t xml:space="preserve">235769</t>
  </si>
  <si>
    <t xml:space="preserve">Brittany Ray</t>
  </si>
  <si>
    <t xml:space="preserve">185233</t>
  </si>
  <si>
    <t xml:space="preserve">Julie Ray</t>
  </si>
  <si>
    <t xml:space="preserve">233621</t>
  </si>
  <si>
    <t xml:space="preserve">Theresa Ray</t>
  </si>
  <si>
    <t xml:space="preserve">113236</t>
  </si>
  <si>
    <t xml:space="preserve">Margaret Reed</t>
  </si>
  <si>
    <t xml:space="preserve">115279</t>
  </si>
  <si>
    <t xml:space="preserve">Meredith Reed</t>
  </si>
  <si>
    <t xml:space="preserve">149935</t>
  </si>
  <si>
    <t xml:space="preserve">Owen Reed</t>
  </si>
  <si>
    <t xml:space="preserve">115309</t>
  </si>
  <si>
    <t xml:space="preserve">Peter Reed</t>
  </si>
  <si>
    <t xml:space="preserve">220802</t>
  </si>
  <si>
    <t xml:space="preserve">Bryan Reyes</t>
  </si>
  <si>
    <t xml:space="preserve">226858</t>
  </si>
  <si>
    <t xml:space="preserve">Jacob Reyes</t>
  </si>
  <si>
    <t xml:space="preserve">220790</t>
  </si>
  <si>
    <t xml:space="preserve">Priya Reyes</t>
  </si>
  <si>
    <t xml:space="preserve">238077</t>
  </si>
  <si>
    <t xml:space="preserve">Claire Reynolds</t>
  </si>
  <si>
    <t xml:space="preserve">116573</t>
  </si>
  <si>
    <t xml:space="preserve">Donna Reynolds</t>
  </si>
  <si>
    <t xml:space="preserve">228339</t>
  </si>
  <si>
    <t xml:space="preserve">116556</t>
  </si>
  <si>
    <t xml:space="preserve">Walter Reynolds</t>
  </si>
  <si>
    <t xml:space="preserve">220400</t>
  </si>
  <si>
    <t xml:space="preserve">Danielle Rhodes</t>
  </si>
  <si>
    <t xml:space="preserve">219099</t>
  </si>
  <si>
    <t xml:space="preserve">Emma Rhodes</t>
  </si>
  <si>
    <t xml:space="preserve">220434</t>
  </si>
  <si>
    <t xml:space="preserve">Ralph Rhodes</t>
  </si>
  <si>
    <t xml:space="preserve">219121</t>
  </si>
  <si>
    <t xml:space="preserve">Walter Rhodes</t>
  </si>
  <si>
    <t xml:space="preserve">203513</t>
  </si>
  <si>
    <t xml:space="preserve">Sarah Rice</t>
  </si>
  <si>
    <t xml:space="preserve">132475</t>
  </si>
  <si>
    <t xml:space="preserve">Donna Richards</t>
  </si>
  <si>
    <t xml:space="preserve">132444</t>
  </si>
  <si>
    <t xml:space="preserve">Jerry Richards</t>
  </si>
  <si>
    <t xml:space="preserve">131699</t>
  </si>
  <si>
    <t xml:space="preserve">Isaac Richardson</t>
  </si>
  <si>
    <t xml:space="preserve">114231</t>
  </si>
  <si>
    <t xml:space="preserve">Victoria Richardson</t>
  </si>
  <si>
    <t xml:space="preserve">246630</t>
  </si>
  <si>
    <t xml:space="preserve">Bethany Riley</t>
  </si>
  <si>
    <t xml:space="preserve">216729</t>
  </si>
  <si>
    <t xml:space="preserve">Joe Riley</t>
  </si>
  <si>
    <t xml:space="preserve">216701</t>
  </si>
  <si>
    <t xml:space="preserve">Nancy Riley</t>
  </si>
  <si>
    <t xml:space="preserve">122571</t>
  </si>
  <si>
    <t xml:space="preserve">Gary Rivera</t>
  </si>
  <si>
    <t xml:space="preserve">239225</t>
  </si>
  <si>
    <t xml:space="preserve">Jordan Rivera</t>
  </si>
  <si>
    <t xml:space="preserve">236562</t>
  </si>
  <si>
    <t xml:space="preserve">Olivia Rivera</t>
  </si>
  <si>
    <t xml:space="preserve">221239</t>
  </si>
  <si>
    <t xml:space="preserve">Peter Rivera</t>
  </si>
  <si>
    <t xml:space="preserve">141948</t>
  </si>
  <si>
    <t xml:space="preserve">Ralph Rivera</t>
  </si>
  <si>
    <t xml:space="preserve">106120</t>
  </si>
  <si>
    <t xml:space="preserve">Sara Rivera</t>
  </si>
  <si>
    <t xml:space="preserve">236549</t>
  </si>
  <si>
    <t xml:space="preserve">Vincent Rivera</t>
  </si>
  <si>
    <t xml:space="preserve">215336</t>
  </si>
  <si>
    <t xml:space="preserve">Andrew Roberts</t>
  </si>
  <si>
    <t xml:space="preserve">129166</t>
  </si>
  <si>
    <t xml:space="preserve">Dorothy Roberts</t>
  </si>
  <si>
    <t xml:space="preserve">226983</t>
  </si>
  <si>
    <t xml:space="preserve">Jacob Roberts</t>
  </si>
  <si>
    <t xml:space="preserve">226986</t>
  </si>
  <si>
    <t xml:space="preserve">Margaret Roberts</t>
  </si>
  <si>
    <t xml:space="preserve">117945</t>
  </si>
  <si>
    <t xml:space="preserve">Alexander Robertson</t>
  </si>
  <si>
    <t xml:space="preserve">237785</t>
  </si>
  <si>
    <t xml:space="preserve">Angela Robertson</t>
  </si>
  <si>
    <t xml:space="preserve">217980</t>
  </si>
  <si>
    <t xml:space="preserve">Derek Robertson</t>
  </si>
  <si>
    <t xml:space="preserve">151647</t>
  </si>
  <si>
    <t xml:space="preserve">Donald Robertson</t>
  </si>
  <si>
    <t xml:space="preserve">217961</t>
  </si>
  <si>
    <t xml:space="preserve">Kathleen Robertson</t>
  </si>
  <si>
    <t xml:space="preserve">237810</t>
  </si>
  <si>
    <t xml:space="preserve">Roy Robertson</t>
  </si>
  <si>
    <t xml:space="preserve">235667</t>
  </si>
  <si>
    <t xml:space="preserve">Charles Robinson</t>
  </si>
  <si>
    <t xml:space="preserve">247672</t>
  </si>
  <si>
    <t xml:space="preserve">Douglas Robinson</t>
  </si>
  <si>
    <t xml:space="preserve">247642</t>
  </si>
  <si>
    <t xml:space="preserve">Gabriela Robinson</t>
  </si>
  <si>
    <t xml:space="preserve">202688</t>
  </si>
  <si>
    <t xml:space="preserve">Christopher Rodriguez</t>
  </si>
  <si>
    <t xml:space="preserve">223722</t>
  </si>
  <si>
    <t xml:space="preserve">Courtney Rodriguez</t>
  </si>
  <si>
    <t xml:space="preserve">246536</t>
  </si>
  <si>
    <t xml:space="preserve">Reid Rogers</t>
  </si>
  <si>
    <t xml:space="preserve">219379</t>
  </si>
  <si>
    <t xml:space="preserve">Roger Rogers</t>
  </si>
  <si>
    <t xml:space="preserve">113348</t>
  </si>
  <si>
    <t xml:space="preserve">Roy Rogers</t>
  </si>
  <si>
    <t xml:space="preserve">231996</t>
  </si>
  <si>
    <t xml:space="preserve">Jack Romero</t>
  </si>
  <si>
    <t xml:space="preserve">143183</t>
  </si>
  <si>
    <t xml:space="preserve">Rachel Romero</t>
  </si>
  <si>
    <t xml:space="preserve">137116</t>
  </si>
  <si>
    <t xml:space="preserve">Sophia Romero</t>
  </si>
  <si>
    <t xml:space="preserve">134632</t>
  </si>
  <si>
    <t xml:space="preserve">Doris Rose</t>
  </si>
  <si>
    <t xml:space="preserve">140392</t>
  </si>
  <si>
    <t xml:space="preserve">Lawrence Rose</t>
  </si>
  <si>
    <t xml:space="preserve">208473</t>
  </si>
  <si>
    <t xml:space="preserve">Mary Rose</t>
  </si>
  <si>
    <t xml:space="preserve">140429</t>
  </si>
  <si>
    <t xml:space="preserve">Rebecca Rose</t>
  </si>
  <si>
    <t xml:space="preserve">225835</t>
  </si>
  <si>
    <t xml:space="preserve">Lawrence Ross</t>
  </si>
  <si>
    <t xml:space="preserve">147073</t>
  </si>
  <si>
    <t xml:space="preserve">Russell Ross</t>
  </si>
  <si>
    <t xml:space="preserve">201757</t>
  </si>
  <si>
    <t xml:space="preserve">Donald Ruiz</t>
  </si>
  <si>
    <t xml:space="preserve">236107</t>
  </si>
  <si>
    <t xml:space="preserve">Donna Ruiz</t>
  </si>
  <si>
    <t xml:space="preserve">213344</t>
  </si>
  <si>
    <t xml:space="preserve">Jean Ruiz</t>
  </si>
  <si>
    <t xml:space="preserve">201724</t>
  </si>
  <si>
    <t xml:space="preserve">Jill Ruiz</t>
  </si>
  <si>
    <t xml:space="preserve">109218</t>
  </si>
  <si>
    <t xml:space="preserve">Peter Ruiz</t>
  </si>
  <si>
    <t xml:space="preserve">236139</t>
  </si>
  <si>
    <t xml:space="preserve">Ralph Ruiz</t>
  </si>
  <si>
    <t xml:space="preserve">116438</t>
  </si>
  <si>
    <t xml:space="preserve">Ryan Ruiz</t>
  </si>
  <si>
    <t xml:space="preserve">223870</t>
  </si>
  <si>
    <t xml:space="preserve">Vivian Ruiz</t>
  </si>
  <si>
    <t xml:space="preserve">214418</t>
  </si>
  <si>
    <t xml:space="preserve">Christopher Russell</t>
  </si>
  <si>
    <t xml:space="preserve">214945</t>
  </si>
  <si>
    <t xml:space="preserve">Trent Russell</t>
  </si>
  <si>
    <t xml:space="preserve">100141</t>
  </si>
  <si>
    <t xml:space="preserve">Andrea Ryan</t>
  </si>
  <si>
    <t xml:space="preserve">231489</t>
  </si>
  <si>
    <t xml:space="preserve">Hector Ryan</t>
  </si>
  <si>
    <t xml:space="preserve">106406</t>
  </si>
  <si>
    <t xml:space="preserve">Melissa Ryan</t>
  </si>
  <si>
    <t xml:space="preserve">106429</t>
  </si>
  <si>
    <t xml:space="preserve">Russell Ryan</t>
  </si>
  <si>
    <t xml:space="preserve">203586</t>
  </si>
  <si>
    <t xml:space="preserve">Robin Salazar</t>
  </si>
  <si>
    <t xml:space="preserve">144878</t>
  </si>
  <si>
    <t xml:space="preserve">Gary Sanchez</t>
  </si>
  <si>
    <t xml:space="preserve">121765</t>
  </si>
  <si>
    <t xml:space="preserve">Gregory Sanchez</t>
  </si>
  <si>
    <t xml:space="preserve">103893</t>
  </si>
  <si>
    <t xml:space="preserve">Anthony Sanders</t>
  </si>
  <si>
    <t xml:space="preserve">138894</t>
  </si>
  <si>
    <t xml:space="preserve">Thomas Sanders</t>
  </si>
  <si>
    <t xml:space="preserve">219249</t>
  </si>
  <si>
    <t xml:space="preserve">Dylan Sandoval</t>
  </si>
  <si>
    <t xml:space="preserve">236963</t>
  </si>
  <si>
    <t xml:space="preserve">Caroline Santos</t>
  </si>
  <si>
    <t xml:space="preserve">217650</t>
  </si>
  <si>
    <t xml:space="preserve">Charles Santos</t>
  </si>
  <si>
    <t xml:space="preserve">236969</t>
  </si>
  <si>
    <t xml:space="preserve">James Santos</t>
  </si>
  <si>
    <t xml:space="preserve">236725</t>
  </si>
  <si>
    <t xml:space="preserve">Jean Santos</t>
  </si>
  <si>
    <t xml:space="preserve">147696</t>
  </si>
  <si>
    <t xml:space="preserve">Martha Santos</t>
  </si>
  <si>
    <t xml:space="preserve">130517</t>
  </si>
  <si>
    <t xml:space="preserve">Albert Satterfield</t>
  </si>
  <si>
    <t xml:space="preserve">152539</t>
  </si>
  <si>
    <t xml:space="preserve">Janice Satterfield</t>
  </si>
  <si>
    <t xml:space="preserve">236582</t>
  </si>
  <si>
    <t xml:space="preserve">Roy Satterfield</t>
  </si>
  <si>
    <t xml:space="preserve">211815</t>
  </si>
  <si>
    <t xml:space="preserve">Bryan Schmidt</t>
  </si>
  <si>
    <t xml:space="preserve">226450</t>
  </si>
  <si>
    <t xml:space="preserve">Denise Schmidt</t>
  </si>
  <si>
    <t xml:space="preserve">211827</t>
  </si>
  <si>
    <t xml:space="preserve">Diana Schmidt</t>
  </si>
  <si>
    <t xml:space="preserve">121632</t>
  </si>
  <si>
    <t xml:space="preserve">Frances Schmidt</t>
  </si>
  <si>
    <t xml:space="preserve">149270</t>
  </si>
  <si>
    <t xml:space="preserve">Nicole Schmidt</t>
  </si>
  <si>
    <t xml:space="preserve">226420</t>
  </si>
  <si>
    <t xml:space="preserve">Raymond Schmidt</t>
  </si>
  <si>
    <t xml:space="preserve">220605</t>
  </si>
  <si>
    <t xml:space="preserve">Clay Scott</t>
  </si>
  <si>
    <t xml:space="preserve">120146</t>
  </si>
  <si>
    <t xml:space="preserve">Evelyn Scott</t>
  </si>
  <si>
    <t xml:space="preserve">245450</t>
  </si>
  <si>
    <t xml:space="preserve">Keith Scott</t>
  </si>
  <si>
    <t xml:space="preserve">113941</t>
  </si>
  <si>
    <t xml:space="preserve">Kevin Scott</t>
  </si>
  <si>
    <t xml:space="preserve">129589</t>
  </si>
  <si>
    <t xml:space="preserve">Lorna Scott</t>
  </si>
  <si>
    <t xml:space="preserve">103696</t>
  </si>
  <si>
    <t xml:space="preserve">Nancy Scott</t>
  </si>
  <si>
    <t xml:space="preserve">224765</t>
  </si>
  <si>
    <t xml:space="preserve">Franklin Shaw</t>
  </si>
  <si>
    <t xml:space="preserve">141446</t>
  </si>
  <si>
    <t xml:space="preserve">Joshua Shaw</t>
  </si>
  <si>
    <t xml:space="preserve">177411</t>
  </si>
  <si>
    <t xml:space="preserve">Kathryn Shaw</t>
  </si>
  <si>
    <t xml:space="preserve">100645</t>
  </si>
  <si>
    <t xml:space="preserve">Lauren Shaw</t>
  </si>
  <si>
    <t xml:space="preserve">214502</t>
  </si>
  <si>
    <t xml:space="preserve">Martha Shaw</t>
  </si>
  <si>
    <t xml:space="preserve">146343</t>
  </si>
  <si>
    <t xml:space="preserve">Danielle Silva</t>
  </si>
  <si>
    <t xml:space="preserve">146328</t>
  </si>
  <si>
    <t xml:space="preserve">Malik Silva</t>
  </si>
  <si>
    <t xml:space="preserve">190416</t>
  </si>
  <si>
    <t xml:space="preserve">Ruby Silva</t>
  </si>
  <si>
    <t xml:space="preserve">122963</t>
  </si>
  <si>
    <t xml:space="preserve">Caroline Simmons</t>
  </si>
  <si>
    <t xml:space="preserve">183705</t>
  </si>
  <si>
    <t xml:space="preserve">Douglas Simmons</t>
  </si>
  <si>
    <t xml:space="preserve">151596</t>
  </si>
  <si>
    <t xml:space="preserve">Joe Simmons</t>
  </si>
  <si>
    <t xml:space="preserve">226155</t>
  </si>
  <si>
    <t xml:space="preserve">Raymond Simmons</t>
  </si>
  <si>
    <t xml:space="preserve">101035</t>
  </si>
  <si>
    <t xml:space="preserve">Andrea Simpson</t>
  </si>
  <si>
    <t xml:space="preserve">139172</t>
  </si>
  <si>
    <t xml:space="preserve">Frances Simpson</t>
  </si>
  <si>
    <t xml:space="preserve">231083</t>
  </si>
  <si>
    <t xml:space="preserve">Lawrence Simpson</t>
  </si>
  <si>
    <t xml:space="preserve">139176</t>
  </si>
  <si>
    <t xml:space="preserve">Logan Simpson</t>
  </si>
  <si>
    <t xml:space="preserve">137551</t>
  </si>
  <si>
    <t xml:space="preserve">Nicole Simpson</t>
  </si>
  <si>
    <t xml:space="preserve">239179</t>
  </si>
  <si>
    <t xml:space="preserve">Matthew Smith</t>
  </si>
  <si>
    <t xml:space="preserve">109595</t>
  </si>
  <si>
    <t xml:space="preserve">Nicole Smith</t>
  </si>
  <si>
    <t xml:space="preserve">149370</t>
  </si>
  <si>
    <t xml:space="preserve">Andrea Snyder</t>
  </si>
  <si>
    <t xml:space="preserve">113358</t>
  </si>
  <si>
    <t xml:space="preserve">Danielle Snyder</t>
  </si>
  <si>
    <t xml:space="preserve">214134</t>
  </si>
  <si>
    <t xml:space="preserve">Marilyn Snyder</t>
  </si>
  <si>
    <t xml:space="preserve">215804</t>
  </si>
  <si>
    <t xml:space="preserve">Timothy Snyder</t>
  </si>
  <si>
    <t xml:space="preserve">231349</t>
  </si>
  <si>
    <t xml:space="preserve">Jordan Soto</t>
  </si>
  <si>
    <t xml:space="preserve">118628</t>
  </si>
  <si>
    <t xml:space="preserve">Ann Spencer</t>
  </si>
  <si>
    <t xml:space="preserve">118646</t>
  </si>
  <si>
    <t xml:space="preserve">229050</t>
  </si>
  <si>
    <t xml:space="preserve">Roy Spencer</t>
  </si>
  <si>
    <t xml:space="preserve">238170</t>
  </si>
  <si>
    <t xml:space="preserve">Darius Stephens</t>
  </si>
  <si>
    <t xml:space="preserve">103514</t>
  </si>
  <si>
    <t xml:space="preserve">Douglas Stephens</t>
  </si>
  <si>
    <t xml:space="preserve">211471</t>
  </si>
  <si>
    <t xml:space="preserve">Hector Stephens</t>
  </si>
  <si>
    <t xml:space="preserve">211481</t>
  </si>
  <si>
    <t xml:space="preserve">Samantha Stephens</t>
  </si>
  <si>
    <t xml:space="preserve">245847</t>
  </si>
  <si>
    <t xml:space="preserve">Christopher Stevens</t>
  </si>
  <si>
    <t xml:space="preserve">114313</t>
  </si>
  <si>
    <t xml:space="preserve">124891</t>
  </si>
  <si>
    <t xml:space="preserve">Spencer Stevens</t>
  </si>
  <si>
    <t xml:space="preserve">145135</t>
  </si>
  <si>
    <t xml:space="preserve">Stephanie Stevens</t>
  </si>
  <si>
    <t xml:space="preserve">130431</t>
  </si>
  <si>
    <t xml:space="preserve">Nicholas Stewart</t>
  </si>
  <si>
    <t xml:space="preserve">101393</t>
  </si>
  <si>
    <t xml:space="preserve">Dustin Stone</t>
  </si>
  <si>
    <t xml:space="preserve">137461</t>
  </si>
  <si>
    <t xml:space="preserve">Kathleen Sullivan</t>
  </si>
  <si>
    <t xml:space="preserve">237177</t>
  </si>
  <si>
    <t xml:space="preserve">Aaron Sutton</t>
  </si>
  <si>
    <t xml:space="preserve">127052</t>
  </si>
  <si>
    <t xml:space="preserve">Kayla Taylor</t>
  </si>
  <si>
    <t xml:space="preserve">247689</t>
  </si>
  <si>
    <t xml:space="preserve">Clay Thompson</t>
  </si>
  <si>
    <t xml:space="preserve">217570</t>
  </si>
  <si>
    <t xml:space="preserve">Frances Thompson</t>
  </si>
  <si>
    <t xml:space="preserve">230900</t>
  </si>
  <si>
    <t xml:space="preserve">Luke Thompson</t>
  </si>
  <si>
    <t xml:space="preserve">213892</t>
  </si>
  <si>
    <t xml:space="preserve">Rebecca Thompson</t>
  </si>
  <si>
    <t xml:space="preserve">213867</t>
  </si>
  <si>
    <t xml:space="preserve">Samuel Thompson</t>
  </si>
  <si>
    <t xml:space="preserve">113350</t>
  </si>
  <si>
    <t xml:space="preserve">Willie Thompson</t>
  </si>
  <si>
    <t xml:space="preserve">108782</t>
  </si>
  <si>
    <t xml:space="preserve">Catherine Tillman</t>
  </si>
  <si>
    <t xml:space="preserve">147644</t>
  </si>
  <si>
    <t xml:space="preserve">Christine Tillman</t>
  </si>
  <si>
    <t xml:space="preserve">207709</t>
  </si>
  <si>
    <t xml:space="preserve">Jerry Tillman</t>
  </si>
  <si>
    <t xml:space="preserve">207703</t>
  </si>
  <si>
    <t xml:space="preserve">Molly Tillman</t>
  </si>
  <si>
    <t xml:space="preserve">228579</t>
  </si>
  <si>
    <t xml:space="preserve">Nicole Tillman</t>
  </si>
  <si>
    <t xml:space="preserve">225142</t>
  </si>
  <si>
    <t xml:space="preserve">Zachary Tillman</t>
  </si>
  <si>
    <t xml:space="preserve">107115</t>
  </si>
  <si>
    <t xml:space="preserve">Frances Tolbert</t>
  </si>
  <si>
    <t xml:space="preserve">233373</t>
  </si>
  <si>
    <t xml:space="preserve">Brian Torres</t>
  </si>
  <si>
    <t xml:space="preserve">122432</t>
  </si>
  <si>
    <t xml:space="preserve">Nicole Torres</t>
  </si>
  <si>
    <t xml:space="preserve">122405</t>
  </si>
  <si>
    <t xml:space="preserve">Stephen Torres</t>
  </si>
  <si>
    <t xml:space="preserve">184900</t>
  </si>
  <si>
    <t xml:space="preserve">Carlos Tran</t>
  </si>
  <si>
    <t xml:space="preserve">114554</t>
  </si>
  <si>
    <t xml:space="preserve">Donald Tran</t>
  </si>
  <si>
    <t xml:space="preserve">246836</t>
  </si>
  <si>
    <t xml:space="preserve">Martha Tran</t>
  </si>
  <si>
    <t xml:space="preserve">224885</t>
  </si>
  <si>
    <t xml:space="preserve">Nathan Tran</t>
  </si>
  <si>
    <t xml:space="preserve">246813</t>
  </si>
  <si>
    <t xml:space="preserve">Stephen Tran</t>
  </si>
  <si>
    <t xml:space="preserve">150364</t>
  </si>
  <si>
    <t xml:space="preserve">Thomas Tucker</t>
  </si>
  <si>
    <t xml:space="preserve">184010</t>
  </si>
  <si>
    <t xml:space="preserve">John Turner</t>
  </si>
  <si>
    <t xml:space="preserve">134561</t>
  </si>
  <si>
    <t xml:space="preserve">Judy Turner</t>
  </si>
  <si>
    <t xml:space="preserve">115360</t>
  </si>
  <si>
    <t xml:space="preserve">Ralph Turner</t>
  </si>
  <si>
    <t xml:space="preserve">237392</t>
  </si>
  <si>
    <t xml:space="preserve">Silas Turner</t>
  </si>
  <si>
    <t xml:space="preserve">237370</t>
  </si>
  <si>
    <t xml:space="preserve">Vivian Turner</t>
  </si>
  <si>
    <t xml:space="preserve">225177</t>
  </si>
  <si>
    <t xml:space="preserve">Walter Turner</t>
  </si>
  <si>
    <t xml:space="preserve">179114</t>
  </si>
  <si>
    <t xml:space="preserve">Jordan Upchurch</t>
  </si>
  <si>
    <t xml:space="preserve">179091</t>
  </si>
  <si>
    <t xml:space="preserve">Lori Upchurch</t>
  </si>
  <si>
    <t xml:space="preserve">233668</t>
  </si>
  <si>
    <t xml:space="preserve">Frances Vargas</t>
  </si>
  <si>
    <t xml:space="preserve">121570</t>
  </si>
  <si>
    <t xml:space="preserve">Sean Vargas</t>
  </si>
  <si>
    <t xml:space="preserve">member</t>
  </si>
  <si>
    <t xml:space="preserve">222644</t>
  </si>
  <si>
    <t xml:space="preserve">Theresa Vargas</t>
  </si>
  <si>
    <t xml:space="preserve">215440</t>
  </si>
  <si>
    <t xml:space="preserve">Alexander Vasquez</t>
  </si>
  <si>
    <t xml:space="preserve">246214</t>
  </si>
  <si>
    <t xml:space="preserve">Tiffany Vasquez</t>
  </si>
  <si>
    <t xml:space="preserve">230347</t>
  </si>
  <si>
    <t xml:space="preserve">Isabella Vaughn</t>
  </si>
  <si>
    <t xml:space="preserve">115146</t>
  </si>
  <si>
    <t xml:space="preserve">Margaret Vaughn</t>
  </si>
  <si>
    <t xml:space="preserve">128228</t>
  </si>
  <si>
    <t xml:space="preserve">Walter Vaughn</t>
  </si>
  <si>
    <t xml:space="preserve">195938</t>
  </si>
  <si>
    <t xml:space="preserve">Janet Wagner</t>
  </si>
  <si>
    <t xml:space="preserve">195945</t>
  </si>
  <si>
    <t xml:space="preserve">Jeffrey Wagner</t>
  </si>
  <si>
    <t xml:space="preserve">124853</t>
  </si>
  <si>
    <t xml:space="preserve">Laura Wagner</t>
  </si>
  <si>
    <t xml:space="preserve">239748</t>
  </si>
  <si>
    <t xml:space="preserve">Brittany Walker</t>
  </si>
  <si>
    <t xml:space="preserve">100383</t>
  </si>
  <si>
    <t xml:space="preserve">Frank Walker</t>
  </si>
  <si>
    <t xml:space="preserve">234798</t>
  </si>
  <si>
    <t xml:space="preserve">Henry Walker</t>
  </si>
  <si>
    <t xml:space="preserve">100395</t>
  </si>
  <si>
    <t xml:space="preserve">Karen Walker</t>
  </si>
  <si>
    <t xml:space="preserve">226739</t>
  </si>
  <si>
    <t xml:space="preserve">Katherine Walker</t>
  </si>
  <si>
    <t xml:space="preserve">234797</t>
  </si>
  <si>
    <t xml:space="preserve">Lucia Walker</t>
  </si>
  <si>
    <t xml:space="preserve">116138</t>
  </si>
  <si>
    <t xml:space="preserve">Randy Walker</t>
  </si>
  <si>
    <t xml:space="preserve">225134</t>
  </si>
  <si>
    <t xml:space="preserve">Isaac Wallace</t>
  </si>
  <si>
    <t xml:space="preserve">221705</t>
  </si>
  <si>
    <t xml:space="preserve">Jacqueline Wallace</t>
  </si>
  <si>
    <t xml:space="preserve">227724</t>
  </si>
  <si>
    <t xml:space="preserve">Kelly Wallace</t>
  </si>
  <si>
    <t xml:space="preserve">230547</t>
  </si>
  <si>
    <t xml:space="preserve">Carl Ward</t>
  </si>
  <si>
    <t xml:space="preserve">230569</t>
  </si>
  <si>
    <t xml:space="preserve">Katherine Ward</t>
  </si>
  <si>
    <t xml:space="preserve">148869</t>
  </si>
  <si>
    <t xml:space="preserve">Richard Ward</t>
  </si>
  <si>
    <t xml:space="preserve">108665</t>
  </si>
  <si>
    <t xml:space="preserve">Ethan Warren</t>
  </si>
  <si>
    <t xml:space="preserve">142376</t>
  </si>
  <si>
    <t xml:space="preserve">Frank Warren</t>
  </si>
  <si>
    <t xml:space="preserve">235206</t>
  </si>
  <si>
    <t xml:space="preserve">Marie Warren</t>
  </si>
  <si>
    <t xml:space="preserve">216502</t>
  </si>
  <si>
    <t xml:space="preserve">Miguel Warren</t>
  </si>
  <si>
    <t xml:space="preserve">234632</t>
  </si>
  <si>
    <t xml:space="preserve">Ruth Warren</t>
  </si>
  <si>
    <t xml:space="preserve">235236</t>
  </si>
  <si>
    <t xml:space="preserve">Scott Warren</t>
  </si>
  <si>
    <t xml:space="preserve">235929</t>
  </si>
  <si>
    <t xml:space="preserve">Judith Washington</t>
  </si>
  <si>
    <t xml:space="preserve">139097</t>
  </si>
  <si>
    <t xml:space="preserve">Nicole Washington</t>
  </si>
  <si>
    <t xml:space="preserve">216988</t>
  </si>
  <si>
    <t xml:space="preserve">Grace Watson</t>
  </si>
  <si>
    <t xml:space="preserve">234193</t>
  </si>
  <si>
    <t xml:space="preserve">Ryan Watson</t>
  </si>
  <si>
    <t xml:space="preserve">112561</t>
  </si>
  <si>
    <t xml:space="preserve">Dorothy Weaver</t>
  </si>
  <si>
    <t xml:space="preserve">217130</t>
  </si>
  <si>
    <t xml:space="preserve">Harold Weaver</t>
  </si>
  <si>
    <t xml:space="preserve">237961</t>
  </si>
  <si>
    <t xml:space="preserve">Mary Weaver</t>
  </si>
  <si>
    <t xml:space="preserve">112032</t>
  </si>
  <si>
    <t xml:space="preserve">Nicole Weaver</t>
  </si>
  <si>
    <t xml:space="preserve">147926</t>
  </si>
  <si>
    <t xml:space="preserve">Randy Weaver</t>
  </si>
  <si>
    <t xml:space="preserve">100524</t>
  </si>
  <si>
    <t xml:space="preserve">Betty Webb</t>
  </si>
  <si>
    <t xml:space="preserve">125996</t>
  </si>
  <si>
    <t xml:space="preserve">Joyce Webb</t>
  </si>
  <si>
    <t xml:space="preserve">109147</t>
  </si>
  <si>
    <t xml:space="preserve">Julie Webb</t>
  </si>
  <si>
    <t xml:space="preserve">100543</t>
  </si>
  <si>
    <t xml:space="preserve">Walter Webb</t>
  </si>
  <si>
    <t xml:space="preserve">100327</t>
  </si>
  <si>
    <t xml:space="preserve">Bruce Wells</t>
  </si>
  <si>
    <t xml:space="preserve">139470</t>
  </si>
  <si>
    <t xml:space="preserve">Gabriela Wells</t>
  </si>
  <si>
    <t xml:space="preserve">148372</t>
  </si>
  <si>
    <t xml:space="preserve">Graham Wells</t>
  </si>
  <si>
    <t xml:space="preserve">139441</t>
  </si>
  <si>
    <t xml:space="preserve">Gregory Wells</t>
  </si>
  <si>
    <t xml:space="preserve">198082</t>
  </si>
  <si>
    <t xml:space="preserve">Kayla Wells</t>
  </si>
  <si>
    <t xml:space="preserve">148360</t>
  </si>
  <si>
    <t xml:space="preserve">Patricia Wells</t>
  </si>
  <si>
    <t xml:space="preserve">199675</t>
  </si>
  <si>
    <t xml:space="preserve">Levi West</t>
  </si>
  <si>
    <t xml:space="preserve">199700</t>
  </si>
  <si>
    <t xml:space="preserve">Robin West</t>
  </si>
  <si>
    <t xml:space="preserve">209529</t>
  </si>
  <si>
    <t xml:space="preserve">Ruth West</t>
  </si>
  <si>
    <t xml:space="preserve">229801</t>
  </si>
  <si>
    <t xml:space="preserve">Carl White</t>
  </si>
  <si>
    <t xml:space="preserve">226801</t>
  </si>
  <si>
    <t xml:space="preserve">Jerry White</t>
  </si>
  <si>
    <t xml:space="preserve">219006</t>
  </si>
  <si>
    <t xml:space="preserve">Joe White</t>
  </si>
  <si>
    <t xml:space="preserve">226827</t>
  </si>
  <si>
    <t xml:space="preserve">218998</t>
  </si>
  <si>
    <t xml:space="preserve">Michelle White</t>
  </si>
  <si>
    <t xml:space="preserve">231217</t>
  </si>
  <si>
    <t xml:space="preserve">Elijah Whitfield</t>
  </si>
  <si>
    <t xml:space="preserve">196946</t>
  </si>
  <si>
    <t xml:space="preserve">Mei Whitfield</t>
  </si>
  <si>
    <t xml:space="preserve">130740</t>
  </si>
  <si>
    <t xml:space="preserve">Bryan Williams</t>
  </si>
  <si>
    <t xml:space="preserve">148680</t>
  </si>
  <si>
    <t xml:space="preserve">Ronald Wilson</t>
  </si>
  <si>
    <t xml:space="preserve">148679</t>
  </si>
  <si>
    <t xml:space="preserve">Sarah Wilson</t>
  </si>
  <si>
    <t xml:space="preserve">222349</t>
  </si>
  <si>
    <t xml:space="preserve">Heather Wofford</t>
  </si>
  <si>
    <t xml:space="preserve">139576</t>
  </si>
  <si>
    <t xml:space="preserve">Jose Wofford</t>
  </si>
  <si>
    <t xml:space="preserve">139603</t>
  </si>
  <si>
    <t xml:space="preserve">Margaret Wofford</t>
  </si>
  <si>
    <t xml:space="preserve">126350</t>
  </si>
  <si>
    <t xml:space="preserve">Priya Wofford</t>
  </si>
  <si>
    <t xml:space="preserve">222327</t>
  </si>
  <si>
    <t xml:space="preserve">Robert Wofford</t>
  </si>
  <si>
    <t xml:space="preserve">180410</t>
  </si>
  <si>
    <t xml:space="preserve">Charles Wood</t>
  </si>
  <si>
    <t xml:space="preserve">236439</t>
  </si>
  <si>
    <t xml:space="preserve">Kathryn Wood</t>
  </si>
  <si>
    <t xml:space="preserve">236450</t>
  </si>
  <si>
    <t xml:space="preserve">Kyle Wood</t>
  </si>
  <si>
    <t xml:space="preserve">223294</t>
  </si>
  <si>
    <t xml:space="preserve">Patricia Wood</t>
  </si>
  <si>
    <t xml:space="preserve">135724</t>
  </si>
  <si>
    <t xml:space="preserve">Bethany Woods</t>
  </si>
  <si>
    <t xml:space="preserve">213080</t>
  </si>
  <si>
    <t xml:space="preserve">Naomi Woods</t>
  </si>
  <si>
    <t xml:space="preserve">119911</t>
  </si>
  <si>
    <t xml:space="preserve">Vincent Woods</t>
  </si>
  <si>
    <t xml:space="preserve">130602</t>
  </si>
  <si>
    <t xml:space="preserve">Harold Wright</t>
  </si>
  <si>
    <t xml:space="preserve">119593</t>
  </si>
  <si>
    <t xml:space="preserve">Ruth Wright</t>
  </si>
  <si>
    <t xml:space="preserve">215886</t>
  </si>
  <si>
    <t xml:space="preserve">Scott Wright</t>
  </si>
  <si>
    <t xml:space="preserve">110178</t>
  </si>
  <si>
    <t xml:space="preserve">William Yates</t>
  </si>
  <si>
    <t xml:space="preserve">144080</t>
  </si>
  <si>
    <t xml:space="preserve">Jack Young</t>
  </si>
  <si>
    <t xml:space="preserve">229540</t>
  </si>
  <si>
    <t xml:space="preserve">Joyce Young</t>
  </si>
  <si>
    <t xml:space="preserve">239552</t>
  </si>
  <si>
    <t xml:space="preserve">Nathan Young</t>
  </si>
  <si>
    <t xml:space="preserve">103232</t>
  </si>
  <si>
    <t xml:space="preserve">Stephen Young</t>
  </si>
  <si>
    <t xml:space="preserve">Child</t>
  </si>
  <si>
    <t xml:space="preserve">Group</t>
  </si>
  <si>
    <t xml:space="preserve">Months since activity</t>
  </si>
  <si>
    <t xml:space="preserve">111465</t>
  </si>
  <si>
    <t xml:space="preserve">Madelyn Adams</t>
  </si>
  <si>
    <t xml:space="preserve">Created in the 2019 import</t>
  </si>
  <si>
    <t xml:space="preserve">Child of Member</t>
  </si>
  <si>
    <t xml:space="preserve">162665</t>
  </si>
  <si>
    <t xml:space="preserve">Jordan Adams</t>
  </si>
  <si>
    <t xml:space="preserve">162719</t>
  </si>
  <si>
    <t xml:space="preserve">Gabriel Adams</t>
  </si>
  <si>
    <t xml:space="preserve">156608</t>
  </si>
  <si>
    <t xml:space="preserve">Anthony Aguilar</t>
  </si>
  <si>
    <t xml:space="preserve">156620</t>
  </si>
  <si>
    <t xml:space="preserve">Sara Aguilar</t>
  </si>
  <si>
    <t xml:space="preserve">102407</t>
  </si>
  <si>
    <t xml:space="preserve">Chloe Alexander</t>
  </si>
  <si>
    <t xml:space="preserve">128814</t>
  </si>
  <si>
    <t xml:space="preserve">Nova Alvarez</t>
  </si>
  <si>
    <t xml:space="preserve">137341</t>
  </si>
  <si>
    <t xml:space="preserve">Brittany Alvarez</t>
  </si>
  <si>
    <t xml:space="preserve">126775</t>
  </si>
  <si>
    <t xml:space="preserve">Lucia Anderson</t>
  </si>
  <si>
    <t xml:space="preserve">126792</t>
  </si>
  <si>
    <t xml:space="preserve">Douglas Anderson</t>
  </si>
  <si>
    <t xml:space="preserve">155664</t>
  </si>
  <si>
    <t xml:space="preserve">Christian Anderson</t>
  </si>
  <si>
    <t xml:space="preserve">155701</t>
  </si>
  <si>
    <t xml:space="preserve">Roman Anderson</t>
  </si>
  <si>
    <t xml:space="preserve">155734</t>
  </si>
  <si>
    <t xml:space="preserve">Asher Anderson</t>
  </si>
  <si>
    <t xml:space="preserve">164012</t>
  </si>
  <si>
    <t xml:space="preserve">Vincent Anderson</t>
  </si>
  <si>
    <t xml:space="preserve">116013</t>
  </si>
  <si>
    <t xml:space="preserve">Madeline Andrews</t>
  </si>
  <si>
    <t xml:space="preserve">120938</t>
  </si>
  <si>
    <t xml:space="preserve">Skylar Armstrong</t>
  </si>
  <si>
    <t xml:space="preserve">120943</t>
  </si>
  <si>
    <t xml:space="preserve">Mateo Armstrong</t>
  </si>
  <si>
    <t xml:space="preserve">158853</t>
  </si>
  <si>
    <t xml:space="preserve">Dennis Armstrong</t>
  </si>
  <si>
    <t xml:space="preserve">158878</t>
  </si>
  <si>
    <t xml:space="preserve">Isabella Armstrong</t>
  </si>
  <si>
    <t xml:space="preserve">158896</t>
  </si>
  <si>
    <t xml:space="preserve">Mila Armstrong</t>
  </si>
  <si>
    <t xml:space="preserve">165178</t>
  </si>
  <si>
    <t xml:space="preserve">Sara Armstrong</t>
  </si>
  <si>
    <t xml:space="preserve">165201</t>
  </si>
  <si>
    <t xml:space="preserve">Jason Armstrong</t>
  </si>
  <si>
    <t xml:space="preserve">167274</t>
  </si>
  <si>
    <t xml:space="preserve">118013</t>
  </si>
  <si>
    <t xml:space="preserve">Karen Arnold</t>
  </si>
  <si>
    <t xml:space="preserve">137022</t>
  </si>
  <si>
    <t xml:space="preserve">Edward Arnold</t>
  </si>
  <si>
    <t xml:space="preserve">153453</t>
  </si>
  <si>
    <t xml:space="preserve">Emma Arnold</t>
  </si>
  <si>
    <t xml:space="preserve">153553</t>
  </si>
  <si>
    <t xml:space="preserve">Silas Arnold</t>
  </si>
  <si>
    <t xml:space="preserve">153555</t>
  </si>
  <si>
    <t xml:space="preserve">Carter Arnold</t>
  </si>
  <si>
    <t xml:space="preserve">159644</t>
  </si>
  <si>
    <t xml:space="preserve">Terry Arnold</t>
  </si>
  <si>
    <t xml:space="preserve">159647</t>
  </si>
  <si>
    <t xml:space="preserve">Helen Arnold</t>
  </si>
  <si>
    <t xml:space="preserve">165689</t>
  </si>
  <si>
    <t xml:space="preserve">Maria Arnold</t>
  </si>
  <si>
    <t xml:space="preserve">165708</t>
  </si>
  <si>
    <t xml:space="preserve">Nicholas Arnold</t>
  </si>
  <si>
    <t xml:space="preserve">165712</t>
  </si>
  <si>
    <t xml:space="preserve">Landon Arnold</t>
  </si>
  <si>
    <t xml:space="preserve">106933</t>
  </si>
  <si>
    <t xml:space="preserve">Delilah Ashby</t>
  </si>
  <si>
    <t xml:space="preserve">167519</t>
  </si>
  <si>
    <t xml:space="preserve">Hector Ashby</t>
  </si>
  <si>
    <t xml:space="preserve">167556</t>
  </si>
  <si>
    <t xml:space="preserve">Valentina Ashby</t>
  </si>
  <si>
    <t xml:space="preserve">167592</t>
  </si>
  <si>
    <t xml:space="preserve">Zoey Ashby</t>
  </si>
  <si>
    <t xml:space="preserve">109787</t>
  </si>
  <si>
    <t xml:space="preserve">Madelyn Bailey</t>
  </si>
  <si>
    <t xml:space="preserve">161603</t>
  </si>
  <si>
    <t xml:space="preserve">Micah Bailey</t>
  </si>
  <si>
    <t xml:space="preserve">163264</t>
  </si>
  <si>
    <t xml:space="preserve">Marilyn Baker</t>
  </si>
  <si>
    <t xml:space="preserve">164179</t>
  </si>
  <si>
    <t xml:space="preserve">Charles Baker</t>
  </si>
  <si>
    <t xml:space="preserve">169488</t>
  </si>
  <si>
    <t xml:space="preserve">Gloria Barnes</t>
  </si>
  <si>
    <t xml:space="preserve">126263</t>
  </si>
  <si>
    <t xml:space="preserve">Zachary Bennett</t>
  </si>
  <si>
    <t xml:space="preserve">126299</t>
  </si>
  <si>
    <t xml:space="preserve">Jessica Bennett</t>
  </si>
  <si>
    <t xml:space="preserve">137444</t>
  </si>
  <si>
    <t xml:space="preserve">Robert Bennett</t>
  </si>
  <si>
    <t xml:space="preserve">157312</t>
  </si>
  <si>
    <t xml:space="preserve">William Bennett</t>
  </si>
  <si>
    <t xml:space="preserve">158264</t>
  </si>
  <si>
    <t xml:space="preserve">Roger Bennett</t>
  </si>
  <si>
    <t xml:space="preserve">158293</t>
  </si>
  <si>
    <t xml:space="preserve">Theodore Bennett</t>
  </si>
  <si>
    <t xml:space="preserve">158305</t>
  </si>
  <si>
    <t xml:space="preserve">Isaac Bennett</t>
  </si>
  <si>
    <t xml:space="preserve">101757</t>
  </si>
  <si>
    <t xml:space="preserve">Luca Black</t>
  </si>
  <si>
    <t xml:space="preserve">117614</t>
  </si>
  <si>
    <t xml:space="preserve">Chad Black</t>
  </si>
  <si>
    <t xml:space="preserve">166740</t>
  </si>
  <si>
    <t xml:space="preserve">Joan Black</t>
  </si>
  <si>
    <t xml:space="preserve">166741</t>
  </si>
  <si>
    <t xml:space="preserve">Benjamin Black</t>
  </si>
  <si>
    <t xml:space="preserve">166772</t>
  </si>
  <si>
    <t xml:space="preserve">Eliana Black</t>
  </si>
  <si>
    <t xml:space="preserve">166842</t>
  </si>
  <si>
    <t xml:space="preserve">Hudson Black</t>
  </si>
  <si>
    <t xml:space="preserve">166869</t>
  </si>
  <si>
    <t xml:space="preserve">Joshua Black</t>
  </si>
  <si>
    <t xml:space="preserve">120786</t>
  </si>
  <si>
    <t xml:space="preserve">Hailey Boggs</t>
  </si>
  <si>
    <t xml:space="preserve">120810</t>
  </si>
  <si>
    <t xml:space="preserve">Mason Boggs</t>
  </si>
  <si>
    <t xml:space="preserve">168203</t>
  </si>
  <si>
    <t xml:space="preserve">Gabriel Boggs</t>
  </si>
  <si>
    <t xml:space="preserve">168220</t>
  </si>
  <si>
    <t xml:space="preserve">Dominic Boggs</t>
  </si>
  <si>
    <t xml:space="preserve">152123</t>
  </si>
  <si>
    <t xml:space="preserve">Timothy Boyd</t>
  </si>
  <si>
    <t xml:space="preserve">154142</t>
  </si>
  <si>
    <t xml:space="preserve">Richard Bramlett</t>
  </si>
  <si>
    <t xml:space="preserve">144025</t>
  </si>
  <si>
    <t xml:space="preserve">144055</t>
  </si>
  <si>
    <t xml:space="preserve">Lincoln Brannon</t>
  </si>
  <si>
    <t xml:space="preserve">159999</t>
  </si>
  <si>
    <t xml:space="preserve">Grayson Brannon</t>
  </si>
  <si>
    <t xml:space="preserve">107413</t>
  </si>
  <si>
    <t xml:space="preserve">Nancy Brooks</t>
  </si>
  <si>
    <t xml:space="preserve">156974</t>
  </si>
  <si>
    <t xml:space="preserve">Richard Brooks</t>
  </si>
  <si>
    <t xml:space="preserve">157024</t>
  </si>
  <si>
    <t xml:space="preserve">157048</t>
  </si>
  <si>
    <t xml:space="preserve">Hudson Brooks</t>
  </si>
  <si>
    <t xml:space="preserve">157083</t>
  </si>
  <si>
    <t xml:space="preserve">Kimberly Brooks</t>
  </si>
  <si>
    <t xml:space="preserve">157086</t>
  </si>
  <si>
    <t xml:space="preserve">Joseph Brooks</t>
  </si>
  <si>
    <t xml:space="preserve">157123</t>
  </si>
  <si>
    <t xml:space="preserve">Camila Brooks</t>
  </si>
  <si>
    <t xml:space="preserve">157151</t>
  </si>
  <si>
    <t xml:space="preserve">Jacob Brooks</t>
  </si>
  <si>
    <t xml:space="preserve">157175</t>
  </si>
  <si>
    <t xml:space="preserve">165665</t>
  </si>
  <si>
    <t xml:space="preserve">Grant Brooks</t>
  </si>
  <si>
    <t xml:space="preserve">153741</t>
  </si>
  <si>
    <t xml:space="preserve">Mason Campbell</t>
  </si>
  <si>
    <t xml:space="preserve">161730</t>
  </si>
  <si>
    <t xml:space="preserve">Janet Campbell</t>
  </si>
  <si>
    <t xml:space="preserve">161747</t>
  </si>
  <si>
    <t xml:space="preserve">Anna Campbell</t>
  </si>
  <si>
    <t xml:space="preserve">163726</t>
  </si>
  <si>
    <t xml:space="preserve">Julia Campbell</t>
  </si>
  <si>
    <t xml:space="preserve">163736</t>
  </si>
  <si>
    <t xml:space="preserve">Quinn Campbell</t>
  </si>
  <si>
    <t xml:space="preserve">163765</t>
  </si>
  <si>
    <t xml:space="preserve">Elizabeth Campbell</t>
  </si>
  <si>
    <t xml:space="preserve">111680</t>
  </si>
  <si>
    <t xml:space="preserve">Walter Cantrell</t>
  </si>
  <si>
    <t xml:space="preserve">111715</t>
  </si>
  <si>
    <t xml:space="preserve">Linda Cantrell</t>
  </si>
  <si>
    <t xml:space="preserve">109543</t>
  </si>
  <si>
    <t xml:space="preserve">Matthew Carpenter</t>
  </si>
  <si>
    <t xml:space="preserve">155630</t>
  </si>
  <si>
    <t xml:space="preserve">Dustin Carroll</t>
  </si>
  <si>
    <t xml:space="preserve">155631</t>
  </si>
  <si>
    <t xml:space="preserve">Marie Carroll</t>
  </si>
  <si>
    <t xml:space="preserve">163552</t>
  </si>
  <si>
    <t xml:space="preserve">Jason Carroll</t>
  </si>
  <si>
    <t xml:space="preserve">163584</t>
  </si>
  <si>
    <t xml:space="preserve">Kathryn Carroll</t>
  </si>
  <si>
    <t xml:space="preserve">163623</t>
  </si>
  <si>
    <t xml:space="preserve">Luna Carroll</t>
  </si>
  <si>
    <t xml:space="preserve">163632</t>
  </si>
  <si>
    <t xml:space="preserve">Caleb Carroll</t>
  </si>
  <si>
    <t xml:space="preserve">116444</t>
  </si>
  <si>
    <t xml:space="preserve">Keisha Carroll</t>
  </si>
  <si>
    <t xml:space="preserve">104556</t>
  </si>
  <si>
    <t xml:space="preserve">Aubrey Carter</t>
  </si>
  <si>
    <t xml:space="preserve">153293</t>
  </si>
  <si>
    <t xml:space="preserve">Dorothy Carter</t>
  </si>
  <si>
    <t xml:space="preserve">153311</t>
  </si>
  <si>
    <t xml:space="preserve">Chad Carter</t>
  </si>
  <si>
    <t xml:space="preserve">153571</t>
  </si>
  <si>
    <t xml:space="preserve">Kimberly Castillo</t>
  </si>
  <si>
    <t xml:space="preserve">153597</t>
  </si>
  <si>
    <t xml:space="preserve">Travis Castillo</t>
  </si>
  <si>
    <t xml:space="preserve">167980</t>
  </si>
  <si>
    <t xml:space="preserve">David Castillo</t>
  </si>
  <si>
    <t xml:space="preserve">164862</t>
  </si>
  <si>
    <t xml:space="preserve">Diane Castro</t>
  </si>
  <si>
    <t xml:space="preserve">148493</t>
  </si>
  <si>
    <t xml:space="preserve">Axel Castro</t>
  </si>
  <si>
    <t xml:space="preserve">118916</t>
  </si>
  <si>
    <t xml:space="preserve">Caroline Chavez</t>
  </si>
  <si>
    <t xml:space="preserve">148163</t>
  </si>
  <si>
    <t xml:space="preserve">Andre Chavez</t>
  </si>
  <si>
    <t xml:space="preserve">118890</t>
  </si>
  <si>
    <t xml:space="preserve">Jeremiah Chavez</t>
  </si>
  <si>
    <t xml:space="preserve">154569</t>
  </si>
  <si>
    <t xml:space="preserve">Jerry Childress</t>
  </si>
  <si>
    <t xml:space="preserve">154591</t>
  </si>
  <si>
    <t xml:space="preserve">Miles Childress</t>
  </si>
  <si>
    <t xml:space="preserve">140321</t>
  </si>
  <si>
    <t xml:space="preserve">140293</t>
  </si>
  <si>
    <t xml:space="preserve">Luca Childress</t>
  </si>
  <si>
    <t xml:space="preserve">171188</t>
  </si>
  <si>
    <t xml:space="preserve">Roy Cole</t>
  </si>
  <si>
    <t xml:space="preserve">171237</t>
  </si>
  <si>
    <t xml:space="preserve">Isabella Cole</t>
  </si>
  <si>
    <t xml:space="preserve">171251</t>
  </si>
  <si>
    <t xml:space="preserve">Thomas Cole</t>
  </si>
  <si>
    <t xml:space="preserve">130219</t>
  </si>
  <si>
    <t xml:space="preserve">Josephine Coleman</t>
  </si>
  <si>
    <t xml:space="preserve">170198</t>
  </si>
  <si>
    <t xml:space="preserve">Sophia Coleman</t>
  </si>
  <si>
    <t xml:space="preserve">170212</t>
  </si>
  <si>
    <t xml:space="preserve">Gregory Coleman</t>
  </si>
  <si>
    <t xml:space="preserve">170244</t>
  </si>
  <si>
    <t xml:space="preserve">Lucy Coleman</t>
  </si>
  <si>
    <t xml:space="preserve">136993</t>
  </si>
  <si>
    <t xml:space="preserve">Adam Cook</t>
  </si>
  <si>
    <t xml:space="preserve">162946</t>
  </si>
  <si>
    <t xml:space="preserve">Lori Cook</t>
  </si>
  <si>
    <t xml:space="preserve">162980</t>
  </si>
  <si>
    <t xml:space="preserve">Jeffrey Cook</t>
  </si>
  <si>
    <t xml:space="preserve">162989</t>
  </si>
  <si>
    <t xml:space="preserve">Delia Cook</t>
  </si>
  <si>
    <t xml:space="preserve">165808</t>
  </si>
  <si>
    <t xml:space="preserve">Madison Cook</t>
  </si>
  <si>
    <t xml:space="preserve">165838</t>
  </si>
  <si>
    <t xml:space="preserve">Samuel Cook</t>
  </si>
  <si>
    <t xml:space="preserve">165866</t>
  </si>
  <si>
    <t xml:space="preserve">Avery Cook</t>
  </si>
  <si>
    <t xml:space="preserve">165876</t>
  </si>
  <si>
    <t xml:space="preserve">Maria Cook</t>
  </si>
  <si>
    <t xml:space="preserve">160961</t>
  </si>
  <si>
    <t xml:space="preserve">Debra Cooper</t>
  </si>
  <si>
    <t xml:space="preserve">160966</t>
  </si>
  <si>
    <t xml:space="preserve">161002</t>
  </si>
  <si>
    <t xml:space="preserve">Hazel Cooper</t>
  </si>
  <si>
    <t xml:space="preserve">162753</t>
  </si>
  <si>
    <t xml:space="preserve">Victoria Cooper</t>
  </si>
  <si>
    <t xml:space="preserve">162775</t>
  </si>
  <si>
    <t xml:space="preserve">Charlotte Cooper</t>
  </si>
  <si>
    <t xml:space="preserve">169444</t>
  </si>
  <si>
    <t xml:space="preserve">Iris Cooper</t>
  </si>
  <si>
    <t xml:space="preserve">168332</t>
  </si>
  <si>
    <t xml:space="preserve">Logan Cox</t>
  </si>
  <si>
    <t xml:space="preserve">168392</t>
  </si>
  <si>
    <t xml:space="preserve">Beau Cox</t>
  </si>
  <si>
    <t xml:space="preserve">132216</t>
  </si>
  <si>
    <t xml:space="preserve">Madison Cruz</t>
  </si>
  <si>
    <t xml:space="preserve">144130</t>
  </si>
  <si>
    <t xml:space="preserve">Carol Cruz</t>
  </si>
  <si>
    <t xml:space="preserve">128609</t>
  </si>
  <si>
    <t xml:space="preserve">Carol Cunningham</t>
  </si>
  <si>
    <t xml:space="preserve">161956</t>
  </si>
  <si>
    <t xml:space="preserve">Jesse Daniels</t>
  </si>
  <si>
    <t xml:space="preserve">161998</t>
  </si>
  <si>
    <t xml:space="preserve">Lily Daniels</t>
  </si>
  <si>
    <t xml:space="preserve">171975</t>
  </si>
  <si>
    <t xml:space="preserve">Joan Daniels</t>
  </si>
  <si>
    <t xml:space="preserve">171986</t>
  </si>
  <si>
    <t xml:space="preserve">Zachary Daniels</t>
  </si>
  <si>
    <t xml:space="preserve">108114</t>
  </si>
  <si>
    <t xml:space="preserve">Ruby Daniels</t>
  </si>
  <si>
    <t xml:space="preserve">163143</t>
  </si>
  <si>
    <t xml:space="preserve">Kevin Diaz</t>
  </si>
  <si>
    <t xml:space="preserve">170388</t>
  </si>
  <si>
    <t xml:space="preserve">Roger Diaz</t>
  </si>
  <si>
    <t xml:space="preserve">170426</t>
  </si>
  <si>
    <t xml:space="preserve">Jameson Diaz</t>
  </si>
  <si>
    <t xml:space="preserve">170428</t>
  </si>
  <si>
    <t xml:space="preserve">Adeline Diaz</t>
  </si>
  <si>
    <t xml:space="preserve">108461</t>
  </si>
  <si>
    <t xml:space="preserve">Naomi Dixon</t>
  </si>
  <si>
    <t xml:space="preserve">161089</t>
  </si>
  <si>
    <t xml:space="preserve">Claire Dixon</t>
  </si>
  <si>
    <t xml:space="preserve">161111</t>
  </si>
  <si>
    <t xml:space="preserve">Anthony Dixon</t>
  </si>
  <si>
    <t xml:space="preserve">161145</t>
  </si>
  <si>
    <t xml:space="preserve">Jameson Dixon</t>
  </si>
  <si>
    <t xml:space="preserve">132990</t>
  </si>
  <si>
    <t xml:space="preserve">Leilani Dobbins</t>
  </si>
  <si>
    <t xml:space="preserve">120857</t>
  </si>
  <si>
    <t xml:space="preserve">Victoria Dobbins</t>
  </si>
  <si>
    <t xml:space="preserve">154499</t>
  </si>
  <si>
    <t xml:space="preserve">Vincent Duncan</t>
  </si>
  <si>
    <t xml:space="preserve">154500</t>
  </si>
  <si>
    <t xml:space="preserve">David Duncan</t>
  </si>
  <si>
    <t xml:space="preserve">154515</t>
  </si>
  <si>
    <t xml:space="preserve">Leilani Duncan</t>
  </si>
  <si>
    <t xml:space="preserve">154528</t>
  </si>
  <si>
    <t xml:space="preserve">Luke Duncan</t>
  </si>
  <si>
    <t xml:space="preserve">162397</t>
  </si>
  <si>
    <t xml:space="preserve">Patricia Duncan</t>
  </si>
  <si>
    <t xml:space="preserve">162431</t>
  </si>
  <si>
    <t xml:space="preserve">Christopher Duncan</t>
  </si>
  <si>
    <t xml:space="preserve">159824</t>
  </si>
  <si>
    <t xml:space="preserve">Mei Dunn</t>
  </si>
  <si>
    <t xml:space="preserve">159853</t>
  </si>
  <si>
    <t xml:space="preserve">Marcus Dunn</t>
  </si>
  <si>
    <t xml:space="preserve">159895</t>
  </si>
  <si>
    <t xml:space="preserve">Hunter Dunn</t>
  </si>
  <si>
    <t xml:space="preserve">160284</t>
  </si>
  <si>
    <t xml:space="preserve">Doris Dunn</t>
  </si>
  <si>
    <t xml:space="preserve">160317</t>
  </si>
  <si>
    <t xml:space="preserve">Bruce Dunn</t>
  </si>
  <si>
    <t xml:space="preserve">160324</t>
  </si>
  <si>
    <t xml:space="preserve">Bennett Dunn</t>
  </si>
  <si>
    <t xml:space="preserve">160344</t>
  </si>
  <si>
    <t xml:space="preserve">Daisy Dunn</t>
  </si>
  <si>
    <t xml:space="preserve">160377</t>
  </si>
  <si>
    <t xml:space="preserve">Skylar Dunn</t>
  </si>
  <si>
    <t xml:space="preserve">160384</t>
  </si>
  <si>
    <t xml:space="preserve">Victoria Dunn</t>
  </si>
  <si>
    <t xml:space="preserve">161433</t>
  </si>
  <si>
    <t xml:space="preserve">Hector Dunn</t>
  </si>
  <si>
    <t xml:space="preserve">161435</t>
  </si>
  <si>
    <t xml:space="preserve">Marilyn Dunn</t>
  </si>
  <si>
    <t xml:space="preserve">154640</t>
  </si>
  <si>
    <t xml:space="preserve">Alan Edwards</t>
  </si>
  <si>
    <t xml:space="preserve">155841</t>
  </si>
  <si>
    <t xml:space="preserve">Jacob Edwards</t>
  </si>
  <si>
    <t xml:space="preserve">155865</t>
  </si>
  <si>
    <t xml:space="preserve">Karen Edwards</t>
  </si>
  <si>
    <t xml:space="preserve">159475</t>
  </si>
  <si>
    <t xml:space="preserve">Willow Edwards</t>
  </si>
  <si>
    <t xml:space="preserve">165744</t>
  </si>
  <si>
    <t xml:space="preserve">Ruby Edwards</t>
  </si>
  <si>
    <t xml:space="preserve">165774</t>
  </si>
  <si>
    <t xml:space="preserve">Wesley Edwards</t>
  </si>
  <si>
    <t xml:space="preserve">168727</t>
  </si>
  <si>
    <t xml:space="preserve">Spencer Edwards</t>
  </si>
  <si>
    <t xml:space="preserve">168746</t>
  </si>
  <si>
    <t xml:space="preserve">Rosa Edwards</t>
  </si>
  <si>
    <t xml:space="preserve">168779</t>
  </si>
  <si>
    <t xml:space="preserve">Christopher Edwards</t>
  </si>
  <si>
    <t xml:space="preserve">168782</t>
  </si>
  <si>
    <t xml:space="preserve">Christian Edwards</t>
  </si>
  <si>
    <t xml:space="preserve">153419</t>
  </si>
  <si>
    <t xml:space="preserve">Jordan Elliott</t>
  </si>
  <si>
    <t xml:space="preserve">153440</t>
  </si>
  <si>
    <t xml:space="preserve">Autumn Elliott</t>
  </si>
  <si>
    <t xml:space="preserve">170053</t>
  </si>
  <si>
    <t xml:space="preserve">Nevaeh Elliott</t>
  </si>
  <si>
    <t xml:space="preserve">172415</t>
  </si>
  <si>
    <t xml:space="preserve">Isaac Elliott</t>
  </si>
  <si>
    <t xml:space="preserve">172451</t>
  </si>
  <si>
    <t xml:space="preserve">Pamela Elliott</t>
  </si>
  <si>
    <t xml:space="preserve">172478</t>
  </si>
  <si>
    <t xml:space="preserve">Ruby Elliott</t>
  </si>
  <si>
    <t xml:space="preserve">145377</t>
  </si>
  <si>
    <t xml:space="preserve">Brittany Elliott</t>
  </si>
  <si>
    <t xml:space="preserve">155903</t>
  </si>
  <si>
    <t xml:space="preserve">Julia Ellis</t>
  </si>
  <si>
    <t xml:space="preserve">155923</t>
  </si>
  <si>
    <t xml:space="preserve">Silas Ellis</t>
  </si>
  <si>
    <t xml:space="preserve">155961</t>
  </si>
  <si>
    <t xml:space="preserve">Michael Ellis</t>
  </si>
  <si>
    <t xml:space="preserve">154071</t>
  </si>
  <si>
    <t xml:space="preserve">Abigail Ferguson</t>
  </si>
  <si>
    <t xml:space="preserve">154080</t>
  </si>
  <si>
    <t xml:space="preserve">Isaac Ferguson</t>
  </si>
  <si>
    <t xml:space="preserve">154098</t>
  </si>
  <si>
    <t xml:space="preserve">Ezekiel Ferguson</t>
  </si>
  <si>
    <t xml:space="preserve">172208</t>
  </si>
  <si>
    <t xml:space="preserve">Andrea Ferguson</t>
  </si>
  <si>
    <t xml:space="preserve">150311</t>
  </si>
  <si>
    <t xml:space="preserve">Natalie Fernandez</t>
  </si>
  <si>
    <t xml:space="preserve">169331</t>
  </si>
  <si>
    <t xml:space="preserve">Billy Fernandez</t>
  </si>
  <si>
    <t xml:space="preserve">169361</t>
  </si>
  <si>
    <t xml:space="preserve">Sharon Fernandez</t>
  </si>
  <si>
    <t xml:space="preserve">169371</t>
  </si>
  <si>
    <t xml:space="preserve">Cameron Fernandez</t>
  </si>
  <si>
    <t xml:space="preserve">167919</t>
  </si>
  <si>
    <t xml:space="preserve">William Fisher</t>
  </si>
  <si>
    <t xml:space="preserve">167943</t>
  </si>
  <si>
    <t xml:space="preserve">Lori Fisher</t>
  </si>
  <si>
    <t xml:space="preserve">167968</t>
  </si>
  <si>
    <t xml:space="preserve">Jade Fisher</t>
  </si>
  <si>
    <t xml:space="preserve">167969</t>
  </si>
  <si>
    <t xml:space="preserve">168528</t>
  </si>
  <si>
    <t xml:space="preserve">Thomas Fisher</t>
  </si>
  <si>
    <t xml:space="preserve">168551</t>
  </si>
  <si>
    <t xml:space="preserve">Lauren Fisher</t>
  </si>
  <si>
    <t xml:space="preserve">168587</t>
  </si>
  <si>
    <t xml:space="preserve">Xavier Fisher</t>
  </si>
  <si>
    <t xml:space="preserve">159095</t>
  </si>
  <si>
    <t xml:space="preserve">Luke Flores</t>
  </si>
  <si>
    <t xml:space="preserve">159098</t>
  </si>
  <si>
    <t xml:space="preserve">Grace Flores</t>
  </si>
  <si>
    <t xml:space="preserve">161387</t>
  </si>
  <si>
    <t xml:space="preserve">Walter Flores</t>
  </si>
  <si>
    <t xml:space="preserve">167610</t>
  </si>
  <si>
    <t xml:space="preserve">167632</t>
  </si>
  <si>
    <t xml:space="preserve">Jose Flores</t>
  </si>
  <si>
    <t xml:space="preserve">146449</t>
  </si>
  <si>
    <t xml:space="preserve">Priya Ford</t>
  </si>
  <si>
    <t xml:space="preserve">146437</t>
  </si>
  <si>
    <t xml:space="preserve">David Ford</t>
  </si>
  <si>
    <t xml:space="preserve">166915</t>
  </si>
  <si>
    <t xml:space="preserve">Dennis Foster</t>
  </si>
  <si>
    <t xml:space="preserve">167009</t>
  </si>
  <si>
    <t xml:space="preserve">Levi Foster</t>
  </si>
  <si>
    <t xml:space="preserve">161155</t>
  </si>
  <si>
    <t xml:space="preserve">Jean Fowler</t>
  </si>
  <si>
    <t xml:space="preserve">161164</t>
  </si>
  <si>
    <t xml:space="preserve">Eugene Fowler</t>
  </si>
  <si>
    <t xml:space="preserve">161185</t>
  </si>
  <si>
    <t xml:space="preserve">Miles Fowler</t>
  </si>
  <si>
    <t xml:space="preserve">161247</t>
  </si>
  <si>
    <t xml:space="preserve">Nora Fowler</t>
  </si>
  <si>
    <t xml:space="preserve">169268</t>
  </si>
  <si>
    <t xml:space="preserve">Keisha Fowler</t>
  </si>
  <si>
    <t xml:space="preserve">122380</t>
  </si>
  <si>
    <t xml:space="preserve">Matthew Fox</t>
  </si>
  <si>
    <t xml:space="preserve">109285</t>
  </si>
  <si>
    <t xml:space="preserve">Mason Freeman</t>
  </si>
  <si>
    <t xml:space="preserve">122075</t>
  </si>
  <si>
    <t xml:space="preserve">Christopher Freeman</t>
  </si>
  <si>
    <t xml:space="preserve">126985</t>
  </si>
  <si>
    <t xml:space="preserve">Vivian Freeman</t>
  </si>
  <si>
    <t xml:space="preserve">126989</t>
  </si>
  <si>
    <t xml:space="preserve">Asher Freeman</t>
  </si>
  <si>
    <t xml:space="preserve">155164</t>
  </si>
  <si>
    <t xml:space="preserve">Brenda Freeman</t>
  </si>
  <si>
    <t xml:space="preserve">155190</t>
  </si>
  <si>
    <t xml:space="preserve">Brandon Freeman</t>
  </si>
  <si>
    <t xml:space="preserve">158963</t>
  </si>
  <si>
    <t xml:space="preserve">Layla Freeman</t>
  </si>
  <si>
    <t xml:space="preserve">166569</t>
  </si>
  <si>
    <t xml:space="preserve">Mary Freeman</t>
  </si>
  <si>
    <t xml:space="preserve">166607</t>
  </si>
  <si>
    <t xml:space="preserve">Raelynn Freeman</t>
  </si>
  <si>
    <t xml:space="preserve">166631</t>
  </si>
  <si>
    <t xml:space="preserve">Olivia Freeman</t>
  </si>
  <si>
    <t xml:space="preserve">102557</t>
  </si>
  <si>
    <t xml:space="preserve">Mila Gaines</t>
  </si>
  <si>
    <t xml:space="preserve">102587</t>
  </si>
  <si>
    <t xml:space="preserve">Sofia Gaines</t>
  </si>
  <si>
    <t xml:space="preserve">108330</t>
  </si>
  <si>
    <t xml:space="preserve">Sarah Gaines</t>
  </si>
  <si>
    <t xml:space="preserve">108363</t>
  </si>
  <si>
    <t xml:space="preserve">Joshua Gaines</t>
  </si>
  <si>
    <t xml:space="preserve">130330</t>
  </si>
  <si>
    <t xml:space="preserve">Gabriella Gaines</t>
  </si>
  <si>
    <t xml:space="preserve">130317</t>
  </si>
  <si>
    <t xml:space="preserve">Kennedy Gaines</t>
  </si>
  <si>
    <t xml:space="preserve">160721</t>
  </si>
  <si>
    <t xml:space="preserve">Dorothy Garcia</t>
  </si>
  <si>
    <t xml:space="preserve">153016</t>
  </si>
  <si>
    <t xml:space="preserve">Terry Garza</t>
  </si>
  <si>
    <t xml:space="preserve">160065</t>
  </si>
  <si>
    <t xml:space="preserve">Austin Gentry</t>
  </si>
  <si>
    <t xml:space="preserve">160098</t>
  </si>
  <si>
    <t xml:space="preserve">Dorothy Gentry</t>
  </si>
  <si>
    <t xml:space="preserve">160121</t>
  </si>
  <si>
    <t xml:space="preserve">Luna Gentry</t>
  </si>
  <si>
    <t xml:space="preserve">131901</t>
  </si>
  <si>
    <t xml:space="preserve">Leilani Gibson</t>
  </si>
  <si>
    <t xml:space="preserve">138452</t>
  </si>
  <si>
    <t xml:space="preserve">Eli Gibson</t>
  </si>
  <si>
    <t xml:space="preserve">144932</t>
  </si>
  <si>
    <t xml:space="preserve">Colton Gibson</t>
  </si>
  <si>
    <t xml:space="preserve">157969</t>
  </si>
  <si>
    <t xml:space="preserve">168883</t>
  </si>
  <si>
    <t xml:space="preserve">Rachel Gibson</t>
  </si>
  <si>
    <t xml:space="preserve">171781</t>
  </si>
  <si>
    <t xml:space="preserve">Aaliyah Gibson</t>
  </si>
  <si>
    <t xml:space="preserve">168942</t>
  </si>
  <si>
    <t xml:space="preserve">Malik Gonzales</t>
  </si>
  <si>
    <t xml:space="preserve">168947</t>
  </si>
  <si>
    <t xml:space="preserve">Molly Gonzales</t>
  </si>
  <si>
    <t xml:space="preserve">132733</t>
  </si>
  <si>
    <t xml:space="preserve">Benjamin Gordon</t>
  </si>
  <si>
    <t xml:space="preserve">132790</t>
  </si>
  <si>
    <t xml:space="preserve">Maria Gordon</t>
  </si>
  <si>
    <t xml:space="preserve">132765</t>
  </si>
  <si>
    <t xml:space="preserve">Vivian Gordon</t>
  </si>
  <si>
    <t xml:space="preserve">171111</t>
  </si>
  <si>
    <t xml:space="preserve">Adam Graham</t>
  </si>
  <si>
    <t xml:space="preserve">117212</t>
  </si>
  <si>
    <t xml:space="preserve">Sebastian Gray</t>
  </si>
  <si>
    <t xml:space="preserve">105405</t>
  </si>
  <si>
    <t xml:space="preserve">Paisley Green</t>
  </si>
  <si>
    <t xml:space="preserve">105422</t>
  </si>
  <si>
    <t xml:space="preserve">Claire Green</t>
  </si>
  <si>
    <t xml:space="preserve">107946</t>
  </si>
  <si>
    <t xml:space="preserve">Landon Green</t>
  </si>
  <si>
    <t xml:space="preserve">137250</t>
  </si>
  <si>
    <t xml:space="preserve">Caroline Green</t>
  </si>
  <si>
    <t xml:space="preserve">160781</t>
  </si>
  <si>
    <t xml:space="preserve">Russell Green</t>
  </si>
  <si>
    <t xml:space="preserve">160794</t>
  </si>
  <si>
    <t xml:space="preserve">Amy Green</t>
  </si>
  <si>
    <t xml:space="preserve">137236</t>
  </si>
  <si>
    <t xml:space="preserve">Grace Green</t>
  </si>
  <si>
    <t xml:space="preserve">137232</t>
  </si>
  <si>
    <t xml:space="preserve">Bobby Green</t>
  </si>
  <si>
    <t xml:space="preserve">107955</t>
  </si>
  <si>
    <t xml:space="preserve">Daniel Green</t>
  </si>
  <si>
    <t xml:space="preserve">137229</t>
  </si>
  <si>
    <t xml:space="preserve">Ashley Green</t>
  </si>
  <si>
    <t xml:space="preserve">132185</t>
  </si>
  <si>
    <t xml:space="preserve">Cheryl Griffin</t>
  </si>
  <si>
    <t xml:space="preserve">165934</t>
  </si>
  <si>
    <t xml:space="preserve">Juan Gutierrez</t>
  </si>
  <si>
    <t xml:space="preserve">165937</t>
  </si>
  <si>
    <t xml:space="preserve">John Gutierrez</t>
  </si>
  <si>
    <t xml:space="preserve">165959</t>
  </si>
  <si>
    <t xml:space="preserve">Jade Gutierrez</t>
  </si>
  <si>
    <t xml:space="preserve">170834</t>
  </si>
  <si>
    <t xml:space="preserve">Mason Gutierrez</t>
  </si>
  <si>
    <t xml:space="preserve">157616</t>
  </si>
  <si>
    <t xml:space="preserve">Aaron Guzman</t>
  </si>
  <si>
    <t xml:space="preserve">157649</t>
  </si>
  <si>
    <t xml:space="preserve">Caroline Guzman</t>
  </si>
  <si>
    <t xml:space="preserve">157681</t>
  </si>
  <si>
    <t xml:space="preserve">Jeremiah Guzman</t>
  </si>
  <si>
    <t xml:space="preserve">160570</t>
  </si>
  <si>
    <t xml:space="preserve">Kelly Guzman</t>
  </si>
  <si>
    <t xml:space="preserve">160586</t>
  </si>
  <si>
    <t xml:space="preserve">Kenneth Guzman</t>
  </si>
  <si>
    <t xml:space="preserve">160614</t>
  </si>
  <si>
    <t xml:space="preserve">Ian Guzman</t>
  </si>
  <si>
    <t xml:space="preserve">160638</t>
  </si>
  <si>
    <t xml:space="preserve">Emilia Guzman</t>
  </si>
  <si>
    <t xml:space="preserve">106768</t>
  </si>
  <si>
    <t xml:space="preserve">Ayla Guzman</t>
  </si>
  <si>
    <t xml:space="preserve">144560</t>
  </si>
  <si>
    <t xml:space="preserve">Nicholas Hall</t>
  </si>
  <si>
    <t xml:space="preserve">144550</t>
  </si>
  <si>
    <t xml:space="preserve">Theresa Hall</t>
  </si>
  <si>
    <t xml:space="preserve">160424</t>
  </si>
  <si>
    <t xml:space="preserve">Rachel Hansen</t>
  </si>
  <si>
    <t xml:space="preserve">160428</t>
  </si>
  <si>
    <t xml:space="preserve">Margo Hansen</t>
  </si>
  <si>
    <t xml:space="preserve">160458</t>
  </si>
  <si>
    <t xml:space="preserve">Samuel Hansen</t>
  </si>
  <si>
    <t xml:space="preserve">168058</t>
  </si>
  <si>
    <t xml:space="preserve">Alice Hansen</t>
  </si>
  <si>
    <t xml:space="preserve">168078</t>
  </si>
  <si>
    <t xml:space="preserve">Ezekiel Hansen</t>
  </si>
  <si>
    <t xml:space="preserve">168139</t>
  </si>
  <si>
    <t xml:space="preserve">Anthony Hansen</t>
  </si>
  <si>
    <t xml:space="preserve">168162</t>
  </si>
  <si>
    <t xml:space="preserve">Jose Hansen</t>
  </si>
  <si>
    <t xml:space="preserve">122928</t>
  </si>
  <si>
    <t xml:space="preserve">Alice Harris</t>
  </si>
  <si>
    <t xml:space="preserve">117576</t>
  </si>
  <si>
    <t xml:space="preserve">Cameron Hart</t>
  </si>
  <si>
    <t xml:space="preserve">125163</t>
  </si>
  <si>
    <t xml:space="preserve">Jordan Hart</t>
  </si>
  <si>
    <t xml:space="preserve">102497</t>
  </si>
  <si>
    <t xml:space="preserve">Elizabeth Hawkins</t>
  </si>
  <si>
    <t xml:space="preserve">141803</t>
  </si>
  <si>
    <t xml:space="preserve">Martha Hayes</t>
  </si>
  <si>
    <t xml:space="preserve">142139</t>
  </si>
  <si>
    <t xml:space="preserve">Avery Hayes</t>
  </si>
  <si>
    <t xml:space="preserve">142175</t>
  </si>
  <si>
    <t xml:space="preserve">Isaac Hayes</t>
  </si>
  <si>
    <t xml:space="preserve">151694</t>
  </si>
  <si>
    <t xml:space="preserve">Kinsley Henderson</t>
  </si>
  <si>
    <t xml:space="preserve">111987</t>
  </si>
  <si>
    <t xml:space="preserve">Malik Henderson</t>
  </si>
  <si>
    <t xml:space="preserve">106227</t>
  </si>
  <si>
    <t xml:space="preserve">Josie Henry</t>
  </si>
  <si>
    <t xml:space="preserve">113295</t>
  </si>
  <si>
    <t xml:space="preserve">Sarah Henry</t>
  </si>
  <si>
    <t xml:space="preserve">113315</t>
  </si>
  <si>
    <t xml:space="preserve">Austin Henry</t>
  </si>
  <si>
    <t xml:space="preserve">111495</t>
  </si>
  <si>
    <t xml:space="preserve">James Hernandez</t>
  </si>
  <si>
    <t xml:space="preserve">111521</t>
  </si>
  <si>
    <t xml:space="preserve">Ezekiel Hernandez</t>
  </si>
  <si>
    <t xml:space="preserve">131118</t>
  </si>
  <si>
    <t xml:space="preserve">Jason Hernandez</t>
  </si>
  <si>
    <t xml:space="preserve">153607</t>
  </si>
  <si>
    <t xml:space="preserve">Erin Hernandez</t>
  </si>
  <si>
    <t xml:space="preserve">153670</t>
  </si>
  <si>
    <t xml:space="preserve">Jonathan Hernandez</t>
  </si>
  <si>
    <t xml:space="preserve">169585</t>
  </si>
  <si>
    <t xml:space="preserve">Jean Hernandez</t>
  </si>
  <si>
    <t xml:space="preserve">149799</t>
  </si>
  <si>
    <t xml:space="preserve">Nevaeh Herrera</t>
  </si>
  <si>
    <t xml:space="preserve">153374</t>
  </si>
  <si>
    <t xml:space="preserve">Zachary Herrera</t>
  </si>
  <si>
    <t xml:space="preserve">153412</t>
  </si>
  <si>
    <t xml:space="preserve">Denise Herrera</t>
  </si>
  <si>
    <t xml:space="preserve">154670</t>
  </si>
  <si>
    <t xml:space="preserve">Stephanie Herrera</t>
  </si>
  <si>
    <t xml:space="preserve">154681</t>
  </si>
  <si>
    <t xml:space="preserve">159763</t>
  </si>
  <si>
    <t xml:space="preserve">Randy Herrera</t>
  </si>
  <si>
    <t xml:space="preserve">159769</t>
  </si>
  <si>
    <t xml:space="preserve">Mason Herrera</t>
  </si>
  <si>
    <t xml:space="preserve">117780</t>
  </si>
  <si>
    <t xml:space="preserve">Jeremiah Hicks</t>
  </si>
  <si>
    <t xml:space="preserve">165386</t>
  </si>
  <si>
    <t xml:space="preserve">Christian Hicks</t>
  </si>
  <si>
    <t xml:space="preserve">110779</t>
  </si>
  <si>
    <t xml:space="preserve">Eliana Hill</t>
  </si>
  <si>
    <t xml:space="preserve">147381</t>
  </si>
  <si>
    <t xml:space="preserve">Nathan Hoffman</t>
  </si>
  <si>
    <t xml:space="preserve">102178</t>
  </si>
  <si>
    <t xml:space="preserve">Raymond Holloway</t>
  </si>
  <si>
    <t xml:space="preserve">112341</t>
  </si>
  <si>
    <t xml:space="preserve">Benjamin Holloway</t>
  </si>
  <si>
    <t xml:space="preserve">112347</t>
  </si>
  <si>
    <t xml:space="preserve">Ruby Holloway</t>
  </si>
  <si>
    <t xml:space="preserve">171253</t>
  </si>
  <si>
    <t xml:space="preserve">Madison Holloway</t>
  </si>
  <si>
    <t xml:space="preserve">171273</t>
  </si>
  <si>
    <t xml:space="preserve">Charles Holloway</t>
  </si>
  <si>
    <t xml:space="preserve">171280</t>
  </si>
  <si>
    <t xml:space="preserve">Andrew Holloway</t>
  </si>
  <si>
    <t xml:space="preserve">171311</t>
  </si>
  <si>
    <t xml:space="preserve">Jack Holloway</t>
  </si>
  <si>
    <t xml:space="preserve">127744</t>
  </si>
  <si>
    <t xml:space="preserve">Mila Holmes</t>
  </si>
  <si>
    <t xml:space="preserve">157867</t>
  </si>
  <si>
    <t xml:space="preserve">Joshua Howard</t>
  </si>
  <si>
    <t xml:space="preserve">168646</t>
  </si>
  <si>
    <t xml:space="preserve">Lisa Howard</t>
  </si>
  <si>
    <t xml:space="preserve">168664</t>
  </si>
  <si>
    <t xml:space="preserve">Steven Howard</t>
  </si>
  <si>
    <t xml:space="preserve">171071</t>
  </si>
  <si>
    <t xml:space="preserve">171096</t>
  </si>
  <si>
    <t xml:space="preserve">Jennifer Hughes</t>
  </si>
  <si>
    <t xml:space="preserve">165266</t>
  </si>
  <si>
    <t xml:space="preserve">Cameron Hunt</t>
  </si>
  <si>
    <t xml:space="preserve">166203</t>
  </si>
  <si>
    <t xml:space="preserve">Christina Jackson</t>
  </si>
  <si>
    <t xml:space="preserve">166238</t>
  </si>
  <si>
    <t xml:space="preserve">Madison Jackson</t>
  </si>
  <si>
    <t xml:space="preserve">166258</t>
  </si>
  <si>
    <t xml:space="preserve">Avery Jackson</t>
  </si>
  <si>
    <t xml:space="preserve">136195</t>
  </si>
  <si>
    <t xml:space="preserve">Mason James</t>
  </si>
  <si>
    <t xml:space="preserve">160644</t>
  </si>
  <si>
    <t xml:space="preserve">Anthony Jenkins</t>
  </si>
  <si>
    <t xml:space="preserve">160648</t>
  </si>
  <si>
    <t xml:space="preserve">Sara Jenkins</t>
  </si>
  <si>
    <t xml:space="preserve">160694</t>
  </si>
  <si>
    <t xml:space="preserve">Julian Jenkins</t>
  </si>
  <si>
    <t xml:space="preserve">169752</t>
  </si>
  <si>
    <t xml:space="preserve">Nathan Jenkins</t>
  </si>
  <si>
    <t xml:space="preserve">169764</t>
  </si>
  <si>
    <t xml:space="preserve">Aiden Jenkins</t>
  </si>
  <si>
    <t xml:space="preserve">169795</t>
  </si>
  <si>
    <t xml:space="preserve">Greyson Jenkins</t>
  </si>
  <si>
    <t xml:space="preserve">139343</t>
  </si>
  <si>
    <t xml:space="preserve">Alice Jenkins</t>
  </si>
  <si>
    <t xml:space="preserve">159617</t>
  </si>
  <si>
    <t xml:space="preserve">Darius Jimenez</t>
  </si>
  <si>
    <t xml:space="preserve">159632</t>
  </si>
  <si>
    <t xml:space="preserve">Denise Jimenez</t>
  </si>
  <si>
    <t xml:space="preserve">139872</t>
  </si>
  <si>
    <t xml:space="preserve">Caleb Johnston</t>
  </si>
  <si>
    <t xml:space="preserve">149620</t>
  </si>
  <si>
    <t xml:space="preserve">Sadie Johnston</t>
  </si>
  <si>
    <t xml:space="preserve">149646</t>
  </si>
  <si>
    <t xml:space="preserve">Leo Johnston</t>
  </si>
  <si>
    <t xml:space="preserve">154211</t>
  </si>
  <si>
    <t xml:space="preserve">Billy Johnston</t>
  </si>
  <si>
    <t xml:space="preserve">165138</t>
  </si>
  <si>
    <t xml:space="preserve">Madison Johnston</t>
  </si>
  <si>
    <t xml:space="preserve">125891</t>
  </si>
  <si>
    <t xml:space="preserve">Frank Johnston</t>
  </si>
  <si>
    <t xml:space="preserve">152461</t>
  </si>
  <si>
    <t xml:space="preserve">Bella Jones</t>
  </si>
  <si>
    <t xml:space="preserve">169078</t>
  </si>
  <si>
    <t xml:space="preserve">Liliana Jones</t>
  </si>
  <si>
    <t xml:space="preserve">152487</t>
  </si>
  <si>
    <t xml:space="preserve">Isabella Jones</t>
  </si>
  <si>
    <t xml:space="preserve">170641</t>
  </si>
  <si>
    <t xml:space="preserve">123900</t>
  </si>
  <si>
    <t xml:space="preserve">Wesley Kelley</t>
  </si>
  <si>
    <t xml:space="preserve">165302</t>
  </si>
  <si>
    <t xml:space="preserve">165331</t>
  </si>
  <si>
    <t xml:space="preserve">Nolan Kelley</t>
  </si>
  <si>
    <t xml:space="preserve">165362</t>
  </si>
  <si>
    <t xml:space="preserve">Hudson Kelley</t>
  </si>
  <si>
    <t xml:space="preserve">151516</t>
  </si>
  <si>
    <t xml:space="preserve">Naomi Kelly</t>
  </si>
  <si>
    <t xml:space="preserve">167755</t>
  </si>
  <si>
    <t xml:space="preserve">Pamela Kelly</t>
  </si>
  <si>
    <t xml:space="preserve">167780</t>
  </si>
  <si>
    <t xml:space="preserve">Silas Kelly</t>
  </si>
  <si>
    <t xml:space="preserve">161630</t>
  </si>
  <si>
    <t xml:space="preserve">Russell Kennedy</t>
  </si>
  <si>
    <t xml:space="preserve">163921</t>
  </si>
  <si>
    <t xml:space="preserve">Jasmine Kennedy</t>
  </si>
  <si>
    <t xml:space="preserve">163964</t>
  </si>
  <si>
    <t xml:space="preserve">Thomas Kennedy</t>
  </si>
  <si>
    <t xml:space="preserve">163972</t>
  </si>
  <si>
    <t xml:space="preserve">Alexander Kennedy</t>
  </si>
  <si>
    <t xml:space="preserve">171949</t>
  </si>
  <si>
    <t xml:space="preserve">Brandon Kennedy</t>
  </si>
  <si>
    <t xml:space="preserve">171961</t>
  </si>
  <si>
    <t xml:space="preserve">Virginia Kennedy</t>
  </si>
  <si>
    <t xml:space="preserve">109329</t>
  </si>
  <si>
    <t xml:space="preserve">Cheryl Kim</t>
  </si>
  <si>
    <t xml:space="preserve">167420</t>
  </si>
  <si>
    <t xml:space="preserve">Maria Kim</t>
  </si>
  <si>
    <t xml:space="preserve">167455</t>
  </si>
  <si>
    <t xml:space="preserve">Michael Kim</t>
  </si>
  <si>
    <t xml:space="preserve">167461</t>
  </si>
  <si>
    <t xml:space="preserve">Jonathan Kim</t>
  </si>
  <si>
    <t xml:space="preserve">167497</t>
  </si>
  <si>
    <t xml:space="preserve">Jade Kim</t>
  </si>
  <si>
    <t xml:space="preserve">166335</t>
  </si>
  <si>
    <t xml:space="preserve">Jessica King</t>
  </si>
  <si>
    <t xml:space="preserve">142884</t>
  </si>
  <si>
    <t xml:space="preserve">Ezra King</t>
  </si>
  <si>
    <t xml:space="preserve">105728</t>
  </si>
  <si>
    <t xml:space="preserve">Oliver Knight</t>
  </si>
  <si>
    <t xml:space="preserve">113126</t>
  </si>
  <si>
    <t xml:space="preserve">Delia Knight</t>
  </si>
  <si>
    <t xml:space="preserve">104410</t>
  </si>
  <si>
    <t xml:space="preserve">Autumn Lane</t>
  </si>
  <si>
    <t xml:space="preserve">157401</t>
  </si>
  <si>
    <t xml:space="preserve">Nancy Ledford</t>
  </si>
  <si>
    <t xml:space="preserve">157437</t>
  </si>
  <si>
    <t xml:space="preserve">Mark Ledford</t>
  </si>
  <si>
    <t xml:space="preserve">157442</t>
  </si>
  <si>
    <t xml:space="preserve">Riley Ledford</t>
  </si>
  <si>
    <t xml:space="preserve">158929</t>
  </si>
  <si>
    <t xml:space="preserve">Nathan Ledford</t>
  </si>
  <si>
    <t xml:space="preserve">163893</t>
  </si>
  <si>
    <t xml:space="preserve">Alexander Lee</t>
  </si>
  <si>
    <t xml:space="preserve">163903</t>
  </si>
  <si>
    <t xml:space="preserve">Rosa Lee</t>
  </si>
  <si>
    <t xml:space="preserve">171383</t>
  </si>
  <si>
    <t xml:space="preserve">Lucia Lee</t>
  </si>
  <si>
    <t xml:space="preserve">171402</t>
  </si>
  <si>
    <t xml:space="preserve">Joseph Lee</t>
  </si>
  <si>
    <t xml:space="preserve">171444</t>
  </si>
  <si>
    <t xml:space="preserve">Gabriel Lee</t>
  </si>
  <si>
    <t xml:space="preserve">171446</t>
  </si>
  <si>
    <t xml:space="preserve">Luke Lee</t>
  </si>
  <si>
    <t xml:space="preserve">155335</t>
  </si>
  <si>
    <t xml:space="preserve">Joshua Lindsey</t>
  </si>
  <si>
    <t xml:space="preserve">127286</t>
  </si>
  <si>
    <t xml:space="preserve">Waylon Long</t>
  </si>
  <si>
    <t xml:space="preserve">136720</t>
  </si>
  <si>
    <t xml:space="preserve">Greyson Long</t>
  </si>
  <si>
    <t xml:space="preserve">136755</t>
  </si>
  <si>
    <t xml:space="preserve">Ivy Long</t>
  </si>
  <si>
    <t xml:space="preserve">111180</t>
  </si>
  <si>
    <t xml:space="preserve">Natalie Lopez</t>
  </si>
  <si>
    <t xml:space="preserve">161882</t>
  </si>
  <si>
    <t xml:space="preserve">Gwen Lopez</t>
  </si>
  <si>
    <t xml:space="preserve">159391</t>
  </si>
  <si>
    <t xml:space="preserve">Joyce Mabry</t>
  </si>
  <si>
    <t xml:space="preserve">159392</t>
  </si>
  <si>
    <t xml:space="preserve">Jesse Mabry</t>
  </si>
  <si>
    <t xml:space="preserve">159401</t>
  </si>
  <si>
    <t xml:space="preserve">Jameson Mabry</t>
  </si>
  <si>
    <t xml:space="preserve">169217</t>
  </si>
  <si>
    <t xml:space="preserve">Rosa Mabry</t>
  </si>
  <si>
    <t xml:space="preserve">169229</t>
  </si>
  <si>
    <t xml:space="preserve">John Mabry</t>
  </si>
  <si>
    <t xml:space="preserve">120232</t>
  </si>
  <si>
    <t xml:space="preserve">David Marshall</t>
  </si>
  <si>
    <t xml:space="preserve">121012</t>
  </si>
  <si>
    <t xml:space="preserve">Catherine Marshall</t>
  </si>
  <si>
    <t xml:space="preserve">122259</t>
  </si>
  <si>
    <t xml:space="preserve">Claire Marshall</t>
  </si>
  <si>
    <t xml:space="preserve">129335</t>
  </si>
  <si>
    <t xml:space="preserve">Luis Marshall</t>
  </si>
  <si>
    <t xml:space="preserve">160470</t>
  </si>
  <si>
    <t xml:space="preserve">Miguel Marshall</t>
  </si>
  <si>
    <t xml:space="preserve">160495</t>
  </si>
  <si>
    <t xml:space="preserve">Allison Marshall</t>
  </si>
  <si>
    <t xml:space="preserve">128852</t>
  </si>
  <si>
    <t xml:space="preserve">Brittany Martin</t>
  </si>
  <si>
    <t xml:space="preserve">162081</t>
  </si>
  <si>
    <t xml:space="preserve">Alan Martinez</t>
  </si>
  <si>
    <t xml:space="preserve">141064</t>
  </si>
  <si>
    <t xml:space="preserve">Delia Martinez</t>
  </si>
  <si>
    <t xml:space="preserve">150107</t>
  </si>
  <si>
    <t xml:space="preserve">Penelope Martinez</t>
  </si>
  <si>
    <t xml:space="preserve">150702</t>
  </si>
  <si>
    <t xml:space="preserve">Beau Mason</t>
  </si>
  <si>
    <t xml:space="preserve">164280</t>
  </si>
  <si>
    <t xml:space="preserve">Shirley Mason</t>
  </si>
  <si>
    <t xml:space="preserve">164288</t>
  </si>
  <si>
    <t xml:space="preserve">Derek Mason</t>
  </si>
  <si>
    <t xml:space="preserve">166456</t>
  </si>
  <si>
    <t xml:space="preserve">Roger Mason</t>
  </si>
  <si>
    <t xml:space="preserve">166463</t>
  </si>
  <si>
    <t xml:space="preserve">Julia Mason</t>
  </si>
  <si>
    <t xml:space="preserve">120542</t>
  </si>
  <si>
    <t xml:space="preserve">Michelle McCall</t>
  </si>
  <si>
    <t xml:space="preserve">120579</t>
  </si>
  <si>
    <t xml:space="preserve">164299</t>
  </si>
  <si>
    <t xml:space="preserve">Robert McCall</t>
  </si>
  <si>
    <t xml:space="preserve">164321</t>
  </si>
  <si>
    <t xml:space="preserve">Janice McCall</t>
  </si>
  <si>
    <t xml:space="preserve">115849</t>
  </si>
  <si>
    <t xml:space="preserve">Sarah McDonald</t>
  </si>
  <si>
    <t xml:space="preserve">170372</t>
  </si>
  <si>
    <t xml:space="preserve">Albert McDonald</t>
  </si>
  <si>
    <t xml:space="preserve">131271</t>
  </si>
  <si>
    <t xml:space="preserve">Grace Medina</t>
  </si>
  <si>
    <t xml:space="preserve">159231</t>
  </si>
  <si>
    <t xml:space="preserve">Adam Medina</t>
  </si>
  <si>
    <t xml:space="preserve">159244</t>
  </si>
  <si>
    <t xml:space="preserve">Lisa Medina</t>
  </si>
  <si>
    <t xml:space="preserve">117402</t>
  </si>
  <si>
    <t xml:space="preserve">Christian Mendez</t>
  </si>
  <si>
    <t xml:space="preserve">131936</t>
  </si>
  <si>
    <t xml:space="preserve">Heather Mendez</t>
  </si>
  <si>
    <t xml:space="preserve">151176</t>
  </si>
  <si>
    <t xml:space="preserve">Jacob Mendez</t>
  </si>
  <si>
    <t xml:space="preserve">155117</t>
  </si>
  <si>
    <t xml:space="preserve">Elizabeth Mendez</t>
  </si>
  <si>
    <t xml:space="preserve">170863</t>
  </si>
  <si>
    <t xml:space="preserve">Malik Mendez</t>
  </si>
  <si>
    <t xml:space="preserve">170900</t>
  </si>
  <si>
    <t xml:space="preserve">Christina Mendez</t>
  </si>
  <si>
    <t xml:space="preserve">158408</t>
  </si>
  <si>
    <t xml:space="preserve">Tasha Mendoza</t>
  </si>
  <si>
    <t xml:space="preserve">158426</t>
  </si>
  <si>
    <t xml:space="preserve">Jeremy Mendoza</t>
  </si>
  <si>
    <t xml:space="preserve">172339</t>
  </si>
  <si>
    <t xml:space="preserve">Robin Mendoza</t>
  </si>
  <si>
    <t xml:space="preserve">172061</t>
  </si>
  <si>
    <t xml:space="preserve">Theresa Meyer</t>
  </si>
  <si>
    <t xml:space="preserve">172066</t>
  </si>
  <si>
    <t xml:space="preserve">Trent Meyer</t>
  </si>
  <si>
    <t xml:space="preserve">172118</t>
  </si>
  <si>
    <t xml:space="preserve">Asher Meyer</t>
  </si>
  <si>
    <t xml:space="preserve">155199</t>
  </si>
  <si>
    <t xml:space="preserve">Michelle Miller</t>
  </si>
  <si>
    <t xml:space="preserve">155209</t>
  </si>
  <si>
    <t xml:space="preserve">Jeffrey Miller</t>
  </si>
  <si>
    <t xml:space="preserve">155269</t>
  </si>
  <si>
    <t xml:space="preserve">Ethan Miller</t>
  </si>
  <si>
    <t xml:space="preserve">155786</t>
  </si>
  <si>
    <t xml:space="preserve">Debra Miller</t>
  </si>
  <si>
    <t xml:space="preserve">155799</t>
  </si>
  <si>
    <t xml:space="preserve">Gabriel Miller</t>
  </si>
  <si>
    <t xml:space="preserve">155802</t>
  </si>
  <si>
    <t xml:space="preserve">Aubrey Miller</t>
  </si>
  <si>
    <t xml:space="preserve">157244</t>
  </si>
  <si>
    <t xml:space="preserve">Colton Miller</t>
  </si>
  <si>
    <t xml:space="preserve">148904</t>
  </si>
  <si>
    <t xml:space="preserve">Alan Mills</t>
  </si>
  <si>
    <t xml:space="preserve">153871</t>
  </si>
  <si>
    <t xml:space="preserve">Stephen Mitchell</t>
  </si>
  <si>
    <t xml:space="preserve">153884</t>
  </si>
  <si>
    <t xml:space="preserve">Grace Mitchell</t>
  </si>
  <si>
    <t xml:space="preserve">153918</t>
  </si>
  <si>
    <t xml:space="preserve">Cooper Mitchell</t>
  </si>
  <si>
    <t xml:space="preserve">153933</t>
  </si>
  <si>
    <t xml:space="preserve">Matthew Mitchell</t>
  </si>
  <si>
    <t xml:space="preserve">152990</t>
  </si>
  <si>
    <t xml:space="preserve">Parker Moore</t>
  </si>
  <si>
    <t xml:space="preserve">168427</t>
  </si>
  <si>
    <t xml:space="preserve">Brian Moore</t>
  </si>
  <si>
    <t xml:space="preserve">153346</t>
  </si>
  <si>
    <t xml:space="preserve">Diane Morales</t>
  </si>
  <si>
    <t xml:space="preserve">153369</t>
  </si>
  <si>
    <t xml:space="preserve">Harper Morales</t>
  </si>
  <si>
    <t xml:space="preserve">154543</t>
  </si>
  <si>
    <t xml:space="preserve">Danielle Morales</t>
  </si>
  <si>
    <t xml:space="preserve">154564</t>
  </si>
  <si>
    <t xml:space="preserve">Aurora Morales</t>
  </si>
  <si>
    <t xml:space="preserve">154567</t>
  </si>
  <si>
    <t xml:space="preserve">Sophie Morales</t>
  </si>
  <si>
    <t xml:space="preserve">156871</t>
  </si>
  <si>
    <t xml:space="preserve">Jeremy Morales</t>
  </si>
  <si>
    <t xml:space="preserve">156874</t>
  </si>
  <si>
    <t xml:space="preserve">Bennett Morales</t>
  </si>
  <si>
    <t xml:space="preserve">156889</t>
  </si>
  <si>
    <t xml:space="preserve">Wesley Morales</t>
  </si>
  <si>
    <t xml:space="preserve">105035</t>
  </si>
  <si>
    <t xml:space="preserve">Jack Moreno</t>
  </si>
  <si>
    <t xml:space="preserve">133156</t>
  </si>
  <si>
    <t xml:space="preserve">Luke Moreno</t>
  </si>
  <si>
    <t xml:space="preserve">154752</t>
  </si>
  <si>
    <t xml:space="preserve">Gerald Moreno</t>
  </si>
  <si>
    <t xml:space="preserve">154829</t>
  </si>
  <si>
    <t xml:space="preserve">Matthew Moreno</t>
  </si>
  <si>
    <t xml:space="preserve">154868</t>
  </si>
  <si>
    <t xml:space="preserve">Delia Moreno</t>
  </si>
  <si>
    <t xml:space="preserve">163329</t>
  </si>
  <si>
    <t xml:space="preserve">Erin Moreno</t>
  </si>
  <si>
    <t xml:space="preserve">163350</t>
  </si>
  <si>
    <t xml:space="preserve">Spencer Moreno</t>
  </si>
  <si>
    <t xml:space="preserve">163379</t>
  </si>
  <si>
    <t xml:space="preserve">Aria Moreno</t>
  </si>
  <si>
    <t xml:space="preserve">163384</t>
  </si>
  <si>
    <t xml:space="preserve">Wyatt Moreno</t>
  </si>
  <si>
    <t xml:space="preserve">163421</t>
  </si>
  <si>
    <t xml:space="preserve">Layla Moreno</t>
  </si>
  <si>
    <t xml:space="preserve">105025</t>
  </si>
  <si>
    <t xml:space="preserve">Eliana Moreno</t>
  </si>
  <si>
    <t xml:space="preserve">104139</t>
  </si>
  <si>
    <t xml:space="preserve">Riley Morris</t>
  </si>
  <si>
    <t xml:space="preserve">107859</t>
  </si>
  <si>
    <t xml:space="preserve">Jayden Morris</t>
  </si>
  <si>
    <t xml:space="preserve">124300</t>
  </si>
  <si>
    <t xml:space="preserve">Eliana Morris</t>
  </si>
  <si>
    <t xml:space="preserve">141367</t>
  </si>
  <si>
    <t xml:space="preserve">Wesley Munoz</t>
  </si>
  <si>
    <t xml:space="preserve">155293</t>
  </si>
  <si>
    <t xml:space="preserve">Ronald Munoz</t>
  </si>
  <si>
    <t xml:space="preserve">155305</t>
  </si>
  <si>
    <t xml:space="preserve">Lillian Munoz</t>
  </si>
  <si>
    <t xml:space="preserve">155324</t>
  </si>
  <si>
    <t xml:space="preserve">Weston Munoz</t>
  </si>
  <si>
    <t xml:space="preserve">163796</t>
  </si>
  <si>
    <t xml:space="preserve">Ana Munoz</t>
  </si>
  <si>
    <t xml:space="preserve">163819</t>
  </si>
  <si>
    <t xml:space="preserve">Austin Munoz</t>
  </si>
  <si>
    <t xml:space="preserve">159660</t>
  </si>
  <si>
    <t xml:space="preserve">Cheryl Murphy</t>
  </si>
  <si>
    <t xml:space="preserve">159674</t>
  </si>
  <si>
    <t xml:space="preserve">Henry Murphy</t>
  </si>
  <si>
    <t xml:space="preserve">159707</t>
  </si>
  <si>
    <t xml:space="preserve">Isaac Murphy</t>
  </si>
  <si>
    <t xml:space="preserve">156142</t>
  </si>
  <si>
    <t xml:space="preserve">Lillian Murray</t>
  </si>
  <si>
    <t xml:space="preserve">156179</t>
  </si>
  <si>
    <t xml:space="preserve">Edward Murray</t>
  </si>
  <si>
    <t xml:space="preserve">171575</t>
  </si>
  <si>
    <t xml:space="preserve">Austin Myers</t>
  </si>
  <si>
    <t xml:space="preserve">101824</t>
  </si>
  <si>
    <t xml:space="preserve">Serenity Myers</t>
  </si>
  <si>
    <t xml:space="preserve">157340</t>
  </si>
  <si>
    <t xml:space="preserve">Judith Nelson</t>
  </si>
  <si>
    <t xml:space="preserve">158988</t>
  </si>
  <si>
    <t xml:space="preserve">Zachary Nelson</t>
  </si>
  <si>
    <t xml:space="preserve">159024</t>
  </si>
  <si>
    <t xml:space="preserve">Kathryn Nelson</t>
  </si>
  <si>
    <t xml:space="preserve">159092</t>
  </si>
  <si>
    <t xml:space="preserve">Isla Nelson</t>
  </si>
  <si>
    <t xml:space="preserve">160503</t>
  </si>
  <si>
    <t xml:space="preserve">Timothy Nelson</t>
  </si>
  <si>
    <t xml:space="preserve">160521</t>
  </si>
  <si>
    <t xml:space="preserve">Julian Nelson</t>
  </si>
  <si>
    <t xml:space="preserve">160533</t>
  </si>
  <si>
    <t xml:space="preserve">Owen Nelson</t>
  </si>
  <si>
    <t xml:space="preserve">123437</t>
  </si>
  <si>
    <t xml:space="preserve">Hunter Nguyen</t>
  </si>
  <si>
    <t xml:space="preserve">137721</t>
  </si>
  <si>
    <t xml:space="preserve">Sebastian Nichols</t>
  </si>
  <si>
    <t xml:space="preserve">142342</t>
  </si>
  <si>
    <t xml:space="preserve">Jean Nichols</t>
  </si>
  <si>
    <t xml:space="preserve">142358</t>
  </si>
  <si>
    <t xml:space="preserve">Adam Nichols</t>
  </si>
  <si>
    <t xml:space="preserve">135590</t>
  </si>
  <si>
    <t xml:space="preserve">Quinn Nichols</t>
  </si>
  <si>
    <t xml:space="preserve">161749</t>
  </si>
  <si>
    <t xml:space="preserve">Jill Olson</t>
  </si>
  <si>
    <t xml:space="preserve">161791</t>
  </si>
  <si>
    <t xml:space="preserve">Natalie Olson</t>
  </si>
  <si>
    <t xml:space="preserve">161811</t>
  </si>
  <si>
    <t xml:space="preserve">Lily Olson</t>
  </si>
  <si>
    <t xml:space="preserve">167909</t>
  </si>
  <si>
    <t xml:space="preserve">Clay Olson</t>
  </si>
  <si>
    <t xml:space="preserve">167910</t>
  </si>
  <si>
    <t xml:space="preserve">Sophia Olson</t>
  </si>
  <si>
    <t xml:space="preserve">172406</t>
  </si>
  <si>
    <t xml:space="preserve">Kyle Ortiz</t>
  </si>
  <si>
    <t xml:space="preserve">103242</t>
  </si>
  <si>
    <t xml:space="preserve">Grant Ortiz</t>
  </si>
  <si>
    <t xml:space="preserve">103254</t>
  </si>
  <si>
    <t xml:space="preserve">Helen Ortiz</t>
  </si>
  <si>
    <t xml:space="preserve">149898</t>
  </si>
  <si>
    <t xml:space="preserve">Sadie Owens</t>
  </si>
  <si>
    <t xml:space="preserve">149926</t>
  </si>
  <si>
    <t xml:space="preserve">Stella Owens</t>
  </si>
  <si>
    <t xml:space="preserve">162187</t>
  </si>
  <si>
    <t xml:space="preserve">Abigail Owens</t>
  </si>
  <si>
    <t xml:space="preserve">166348</t>
  </si>
  <si>
    <t xml:space="preserve">Sean Owens</t>
  </si>
  <si>
    <t xml:space="preserve">166364</t>
  </si>
  <si>
    <t xml:space="preserve">Andrea Owens</t>
  </si>
  <si>
    <t xml:space="preserve">166413</t>
  </si>
  <si>
    <t xml:space="preserve">Logan Owens</t>
  </si>
  <si>
    <t xml:space="preserve">101953</t>
  </si>
  <si>
    <t xml:space="preserve">Layla Palmer</t>
  </si>
  <si>
    <t xml:space="preserve">124735</t>
  </si>
  <si>
    <t xml:space="preserve">Sophia Palmer</t>
  </si>
  <si>
    <t xml:space="preserve">141526</t>
  </si>
  <si>
    <t xml:space="preserve">Shirley Parker</t>
  </si>
  <si>
    <t xml:space="preserve">106718</t>
  </si>
  <si>
    <t xml:space="preserve">John Payne</t>
  </si>
  <si>
    <t xml:space="preserve">106736</t>
  </si>
  <si>
    <t xml:space="preserve">Gwen Payne</t>
  </si>
  <si>
    <t xml:space="preserve">166719</t>
  </si>
  <si>
    <t xml:space="preserve">David Payne</t>
  </si>
  <si>
    <t xml:space="preserve">166721</t>
  </si>
  <si>
    <t xml:space="preserve">Megan Payne</t>
  </si>
  <si>
    <t xml:space="preserve">168909</t>
  </si>
  <si>
    <t xml:space="preserve">Rosa Payne</t>
  </si>
  <si>
    <t xml:space="preserve">121924</t>
  </si>
  <si>
    <t xml:space="preserve">Vivian Pena</t>
  </si>
  <si>
    <t xml:space="preserve">121928</t>
  </si>
  <si>
    <t xml:space="preserve">Jacob Pena</t>
  </si>
  <si>
    <t xml:space="preserve">136880</t>
  </si>
  <si>
    <t xml:space="preserve">Owen Pena</t>
  </si>
  <si>
    <t xml:space="preserve">136915</t>
  </si>
  <si>
    <t xml:space="preserve">Naomi Pena</t>
  </si>
  <si>
    <t xml:space="preserve">128063</t>
  </si>
  <si>
    <t xml:space="preserve">Robert Perry</t>
  </si>
  <si>
    <t xml:space="preserve">146740</t>
  </si>
  <si>
    <t xml:space="preserve">Elias Perry</t>
  </si>
  <si>
    <t xml:space="preserve">146757</t>
  </si>
  <si>
    <t xml:space="preserve">Bennett Perry</t>
  </si>
  <si>
    <t xml:space="preserve">146783</t>
  </si>
  <si>
    <t xml:space="preserve">126079</t>
  </si>
  <si>
    <t xml:space="preserve">Nicholas Peters</t>
  </si>
  <si>
    <t xml:space="preserve">158702</t>
  </si>
  <si>
    <t xml:space="preserve">Alexander Peters</t>
  </si>
  <si>
    <t xml:space="preserve">158740</t>
  </si>
  <si>
    <t xml:space="preserve">Ann Peters</t>
  </si>
  <si>
    <t xml:space="preserve">158779</t>
  </si>
  <si>
    <t xml:space="preserve">Cameron Peters</t>
  </si>
  <si>
    <t xml:space="preserve">158826</t>
  </si>
  <si>
    <t xml:space="preserve">Naomi Peters</t>
  </si>
  <si>
    <t xml:space="preserve">163850</t>
  </si>
  <si>
    <t xml:space="preserve">Ana Peters</t>
  </si>
  <si>
    <t xml:space="preserve">171469</t>
  </si>
  <si>
    <t xml:space="preserve">Kenneth Peters</t>
  </si>
  <si>
    <t xml:space="preserve">131663</t>
  </si>
  <si>
    <t xml:space="preserve">Mason Peterson</t>
  </si>
  <si>
    <t xml:space="preserve">154412</t>
  </si>
  <si>
    <t xml:space="preserve">Sharon Peterson</t>
  </si>
  <si>
    <t xml:space="preserve">154419</t>
  </si>
  <si>
    <t xml:space="preserve">Tyler Peterson</t>
  </si>
  <si>
    <t xml:space="preserve">164608</t>
  </si>
  <si>
    <t xml:space="preserve">Samantha Peterson</t>
  </si>
  <si>
    <t xml:space="preserve">159117</t>
  </si>
  <si>
    <t xml:space="preserve">Deborah Phillips</t>
  </si>
  <si>
    <t xml:space="preserve">159124</t>
  </si>
  <si>
    <t xml:space="preserve">Roger Phillips</t>
  </si>
  <si>
    <t xml:space="preserve">172122</t>
  </si>
  <si>
    <t xml:space="preserve">Levi Phillips</t>
  </si>
  <si>
    <t xml:space="preserve">172133</t>
  </si>
  <si>
    <t xml:space="preserve">Robin Phillips</t>
  </si>
  <si>
    <t xml:space="preserve">172152</t>
  </si>
  <si>
    <t xml:space="preserve">Luca Phillips</t>
  </si>
  <si>
    <t xml:space="preserve">139807</t>
  </si>
  <si>
    <t xml:space="preserve">Grayson Phillips</t>
  </si>
  <si>
    <t xml:space="preserve">158149</t>
  </si>
  <si>
    <t xml:space="preserve">Evelyn Pickens</t>
  </si>
  <si>
    <t xml:space="preserve">158152</t>
  </si>
  <si>
    <t xml:space="preserve">Cora Pickens</t>
  </si>
  <si>
    <t xml:space="preserve">158185</t>
  </si>
  <si>
    <t xml:space="preserve">Lillian Pickens</t>
  </si>
  <si>
    <t xml:space="preserve">158215</t>
  </si>
  <si>
    <t xml:space="preserve">Jacob Pickens</t>
  </si>
  <si>
    <t xml:space="preserve">154034</t>
  </si>
  <si>
    <t xml:space="preserve">Lincoln Porter</t>
  </si>
  <si>
    <t xml:space="preserve">112640</t>
  </si>
  <si>
    <t xml:space="preserve">Luis Pressley</t>
  </si>
  <si>
    <t xml:space="preserve">112650</t>
  </si>
  <si>
    <t xml:space="preserve">Isaac Pressley</t>
  </si>
  <si>
    <t xml:space="preserve">166074</t>
  </si>
  <si>
    <t xml:space="preserve">Charlotte Price</t>
  </si>
  <si>
    <t xml:space="preserve">156721</t>
  </si>
  <si>
    <t xml:space="preserve">Catherine Pruitt</t>
  </si>
  <si>
    <t xml:space="preserve">156753</t>
  </si>
  <si>
    <t xml:space="preserve">Kenneth Pruitt</t>
  </si>
  <si>
    <t xml:space="preserve">156770</t>
  </si>
  <si>
    <t xml:space="preserve">Santiago Pruitt</t>
  </si>
  <si>
    <t xml:space="preserve">156775</t>
  </si>
  <si>
    <t xml:space="preserve">Noah Pruitt</t>
  </si>
  <si>
    <t xml:space="preserve">105618</t>
  </si>
  <si>
    <t xml:space="preserve">Nova Ramos</t>
  </si>
  <si>
    <t xml:space="preserve">105597</t>
  </si>
  <si>
    <t xml:space="preserve">Sofia Ramos</t>
  </si>
  <si>
    <t xml:space="preserve">113259</t>
  </si>
  <si>
    <t xml:space="preserve">Elizabeth Reed</t>
  </si>
  <si>
    <t xml:space="preserve">150010</t>
  </si>
  <si>
    <t xml:space="preserve">Liliana Reed</t>
  </si>
  <si>
    <t xml:space="preserve">153760</t>
  </si>
  <si>
    <t xml:space="preserve">Robert Reed</t>
  </si>
  <si>
    <t xml:space="preserve">153798</t>
  </si>
  <si>
    <t xml:space="preserve">Rosalind Reed</t>
  </si>
  <si>
    <t xml:space="preserve">153804</t>
  </si>
  <si>
    <t xml:space="preserve">Angel Reed</t>
  </si>
  <si>
    <t xml:space="preserve">153815</t>
  </si>
  <si>
    <t xml:space="preserve">Amelia Reed</t>
  </si>
  <si>
    <t xml:space="preserve">153839</t>
  </si>
  <si>
    <t xml:space="preserve">Emma Reed</t>
  </si>
  <si>
    <t xml:space="preserve">158036</t>
  </si>
  <si>
    <t xml:space="preserve">Raymond Reed</t>
  </si>
  <si>
    <t xml:space="preserve">158047</t>
  </si>
  <si>
    <t xml:space="preserve">Marilyn Reed</t>
  </si>
  <si>
    <t xml:space="preserve">158098</t>
  </si>
  <si>
    <t xml:space="preserve">Leo Reed</t>
  </si>
  <si>
    <t xml:space="preserve">171593</t>
  </si>
  <si>
    <t xml:space="preserve">Julie Reed</t>
  </si>
  <si>
    <t xml:space="preserve">171625</t>
  </si>
  <si>
    <t xml:space="preserve">Jonathan Reed</t>
  </si>
  <si>
    <t xml:space="preserve">171667</t>
  </si>
  <si>
    <t xml:space="preserve">Gianna Reed</t>
  </si>
  <si>
    <t xml:space="preserve">115323</t>
  </si>
  <si>
    <t xml:space="preserve">Riley Reed</t>
  </si>
  <si>
    <t xml:space="preserve">119046</t>
  </si>
  <si>
    <t xml:space="preserve">Levi Reyes</t>
  </si>
  <si>
    <t xml:space="preserve">154897</t>
  </si>
  <si>
    <t xml:space="preserve">Anna Reyes</t>
  </si>
  <si>
    <t xml:space="preserve">154898</t>
  </si>
  <si>
    <t xml:space="preserve">Isla Reyes</t>
  </si>
  <si>
    <t xml:space="preserve">154936</t>
  </si>
  <si>
    <t xml:space="preserve">Kai Reyes</t>
  </si>
  <si>
    <t xml:space="preserve">154951</t>
  </si>
  <si>
    <t xml:space="preserve">Lucy Reyes</t>
  </si>
  <si>
    <t xml:space="preserve">161350</t>
  </si>
  <si>
    <t xml:space="preserve">Rebecca Reyes</t>
  </si>
  <si>
    <t xml:space="preserve">161372</t>
  </si>
  <si>
    <t xml:space="preserve">Donald Reyes</t>
  </si>
  <si>
    <t xml:space="preserve">162507</t>
  </si>
  <si>
    <t xml:space="preserve">Willie Reyes</t>
  </si>
  <si>
    <t xml:space="preserve">162517</t>
  </si>
  <si>
    <t xml:space="preserve">Diana Reyes</t>
  </si>
  <si>
    <t xml:space="preserve">162554</t>
  </si>
  <si>
    <t xml:space="preserve">Weston Reyes</t>
  </si>
  <si>
    <t xml:space="preserve">152890</t>
  </si>
  <si>
    <t xml:space="preserve">Joshua Reyes</t>
  </si>
  <si>
    <t xml:space="preserve">152914</t>
  </si>
  <si>
    <t xml:space="preserve">Carolyn Reyes</t>
  </si>
  <si>
    <t xml:space="preserve">134204</t>
  </si>
  <si>
    <t xml:space="preserve">Charlotte Rhodes</t>
  </si>
  <si>
    <t xml:space="preserve">113168</t>
  </si>
  <si>
    <t xml:space="preserve">Alice Rice</t>
  </si>
  <si>
    <t xml:space="preserve">157473</t>
  </si>
  <si>
    <t xml:space="preserve">Maria Rice</t>
  </si>
  <si>
    <t xml:space="preserve">157497</t>
  </si>
  <si>
    <t xml:space="preserve">Harold Rice</t>
  </si>
  <si>
    <t xml:space="preserve">157525</t>
  </si>
  <si>
    <t xml:space="preserve">Theodore Rice</t>
  </si>
  <si>
    <t xml:space="preserve">162263</t>
  </si>
  <si>
    <t xml:space="preserve">Miles Rice</t>
  </si>
  <si>
    <t xml:space="preserve">162289</t>
  </si>
  <si>
    <t xml:space="preserve">Grayson Rice</t>
  </si>
  <si>
    <t xml:space="preserve">162324</t>
  </si>
  <si>
    <t xml:space="preserve">Beau Rice</t>
  </si>
  <si>
    <t xml:space="preserve">165000</t>
  </si>
  <si>
    <t xml:space="preserve">Caroline Rice</t>
  </si>
  <si>
    <t xml:space="preserve">132536</t>
  </si>
  <si>
    <t xml:space="preserve">William Richards</t>
  </si>
  <si>
    <t xml:space="preserve">114196</t>
  </si>
  <si>
    <t xml:space="preserve">Andrew Richardson</t>
  </si>
  <si>
    <t xml:space="preserve">114265</t>
  </si>
  <si>
    <t xml:space="preserve">Jaxon Richardson</t>
  </si>
  <si>
    <t xml:space="preserve">153077</t>
  </si>
  <si>
    <t xml:space="preserve">Desmond Richardson</t>
  </si>
  <si>
    <t xml:space="preserve">153116</t>
  </si>
  <si>
    <t xml:space="preserve">Tasha Richardson</t>
  </si>
  <si>
    <t xml:space="preserve">162330</t>
  </si>
  <si>
    <t xml:space="preserve">Isabella Riley</t>
  </si>
  <si>
    <t xml:space="preserve">167818</t>
  </si>
  <si>
    <t xml:space="preserve">Alexis Riley</t>
  </si>
  <si>
    <t xml:space="preserve">167856</t>
  </si>
  <si>
    <t xml:space="preserve">Alan Riley</t>
  </si>
  <si>
    <t xml:space="preserve">122585</t>
  </si>
  <si>
    <t xml:space="preserve">Tasha Rivera</t>
  </si>
  <si>
    <t xml:space="preserve">163152</t>
  </si>
  <si>
    <t xml:space="preserve">Eric Roberts</t>
  </si>
  <si>
    <t xml:space="preserve">145640</t>
  </si>
  <si>
    <t xml:space="preserve">Hudson Robertson</t>
  </si>
  <si>
    <t xml:space="preserve">145657</t>
  </si>
  <si>
    <t xml:space="preserve">Jade Robertson</t>
  </si>
  <si>
    <t xml:space="preserve">171818</t>
  </si>
  <si>
    <t xml:space="preserve">Rosalind Robertson</t>
  </si>
  <si>
    <t xml:space="preserve">171834</t>
  </si>
  <si>
    <t xml:space="preserve">Luke Robertson</t>
  </si>
  <si>
    <t xml:space="preserve">171882</t>
  </si>
  <si>
    <t xml:space="preserve">Grace Robertson</t>
  </si>
  <si>
    <t xml:space="preserve">171910</t>
  </si>
  <si>
    <t xml:space="preserve">Isabella Robertson</t>
  </si>
  <si>
    <t xml:space="preserve">137960</t>
  </si>
  <si>
    <t xml:space="preserve">Willow Robinson</t>
  </si>
  <si>
    <t xml:space="preserve">164883</t>
  </si>
  <si>
    <t xml:space="preserve">Franklin Robinson</t>
  </si>
  <si>
    <t xml:space="preserve">164893</t>
  </si>
  <si>
    <t xml:space="preserve">Isaiah Robinson</t>
  </si>
  <si>
    <t xml:space="preserve">124063</t>
  </si>
  <si>
    <t xml:space="preserve">Maya Rodriguez</t>
  </si>
  <si>
    <t xml:space="preserve">124031</t>
  </si>
  <si>
    <t xml:space="preserve">Aaron Rodriguez</t>
  </si>
  <si>
    <t xml:space="preserve">124010</t>
  </si>
  <si>
    <t xml:space="preserve">Nicholas Rodriguez</t>
  </si>
  <si>
    <t xml:space="preserve">124052</t>
  </si>
  <si>
    <t xml:space="preserve">Sophia Rodriguez</t>
  </si>
  <si>
    <t xml:space="preserve">118871</t>
  </si>
  <si>
    <t xml:space="preserve">Mateo Rogers</t>
  </si>
  <si>
    <t xml:space="preserve">137288</t>
  </si>
  <si>
    <t xml:space="preserve">Michael Rogers</t>
  </si>
  <si>
    <t xml:space="preserve">119265</t>
  </si>
  <si>
    <t xml:space="preserve">Kenneth Rogers</t>
  </si>
  <si>
    <t xml:space="preserve">119279</t>
  </si>
  <si>
    <t xml:space="preserve">Maria Rogers</t>
  </si>
  <si>
    <t xml:space="preserve">119310</t>
  </si>
  <si>
    <t xml:space="preserve">Isla Rogers</t>
  </si>
  <si>
    <t xml:space="preserve">137125</t>
  </si>
  <si>
    <t xml:space="preserve">Piper Romero</t>
  </si>
  <si>
    <t xml:space="preserve">151454</t>
  </si>
  <si>
    <t xml:space="preserve">Cora Romero</t>
  </si>
  <si>
    <t xml:space="preserve">151413</t>
  </si>
  <si>
    <t xml:space="preserve">Deborah Romero</t>
  </si>
  <si>
    <t xml:space="preserve">129455</t>
  </si>
  <si>
    <t xml:space="preserve">Adam Rose</t>
  </si>
  <si>
    <t xml:space="preserve">169678</t>
  </si>
  <si>
    <t xml:space="preserve">Mason Rose</t>
  </si>
  <si>
    <t xml:space="preserve">169715</t>
  </si>
  <si>
    <t xml:space="preserve">Sebastian Rose</t>
  </si>
  <si>
    <t xml:space="preserve">158596</t>
  </si>
  <si>
    <t xml:space="preserve">Marilyn Ross</t>
  </si>
  <si>
    <t xml:space="preserve">158634</t>
  </si>
  <si>
    <t xml:space="preserve">Wyatt Ross</t>
  </si>
  <si>
    <t xml:space="preserve">170105</t>
  </si>
  <si>
    <t xml:space="preserve">Sharon Ross</t>
  </si>
  <si>
    <t xml:space="preserve">134177</t>
  </si>
  <si>
    <t xml:space="preserve">Priya Ross</t>
  </si>
  <si>
    <t xml:space="preserve">147107</t>
  </si>
  <si>
    <t xml:space="preserve">Everleigh Ross</t>
  </si>
  <si>
    <t xml:space="preserve">134140</t>
  </si>
  <si>
    <t xml:space="preserve">Matthew Ross</t>
  </si>
  <si>
    <t xml:space="preserve">112082</t>
  </si>
  <si>
    <t xml:space="preserve">Lucy Ryan</t>
  </si>
  <si>
    <t xml:space="preserve">112115</t>
  </si>
  <si>
    <t xml:space="preserve">Rhett Ryan</t>
  </si>
  <si>
    <t xml:space="preserve">164569</t>
  </si>
  <si>
    <t xml:space="preserve">Theresa Salazar</t>
  </si>
  <si>
    <t xml:space="preserve">121807</t>
  </si>
  <si>
    <t xml:space="preserve">Cooper Sanchez</t>
  </si>
  <si>
    <t xml:space="preserve">113654</t>
  </si>
  <si>
    <t xml:space="preserve">Juan Santos</t>
  </si>
  <si>
    <t xml:space="preserve">146188</t>
  </si>
  <si>
    <t xml:space="preserve">Madeline Santos</t>
  </si>
  <si>
    <t xml:space="preserve">113903</t>
  </si>
  <si>
    <t xml:space="preserve">Allison Scott</t>
  </si>
  <si>
    <t xml:space="preserve">113976</t>
  </si>
  <si>
    <t xml:space="preserve">Ayla Scott</t>
  </si>
  <si>
    <t xml:space="preserve">124704</t>
  </si>
  <si>
    <t xml:space="preserve">Kyle Shaw</t>
  </si>
  <si>
    <t xml:space="preserve">162117</t>
  </si>
  <si>
    <t xml:space="preserve">David Shaw</t>
  </si>
  <si>
    <t xml:space="preserve">162120</t>
  </si>
  <si>
    <t xml:space="preserve">Laura Shaw</t>
  </si>
  <si>
    <t xml:space="preserve">162121</t>
  </si>
  <si>
    <t xml:space="preserve">Waylon Shaw</t>
  </si>
  <si>
    <t xml:space="preserve">162152</t>
  </si>
  <si>
    <t xml:space="preserve">Theodore Shaw</t>
  </si>
  <si>
    <t xml:space="preserve">170265</t>
  </si>
  <si>
    <t xml:space="preserve">Rosalind Shaw</t>
  </si>
  <si>
    <t xml:space="preserve">170303</t>
  </si>
  <si>
    <t xml:space="preserve">170329</t>
  </si>
  <si>
    <t xml:space="preserve">Gabriel Shaw</t>
  </si>
  <si>
    <t xml:space="preserve">170333</t>
  </si>
  <si>
    <t xml:space="preserve">Scarlett Shaw</t>
  </si>
  <si>
    <t xml:space="preserve">124669</t>
  </si>
  <si>
    <t xml:space="preserve">Naomi Shaw</t>
  </si>
  <si>
    <t xml:space="preserve">156908</t>
  </si>
  <si>
    <t xml:space="preserve">Robin Silva</t>
  </si>
  <si>
    <t xml:space="preserve">156926</t>
  </si>
  <si>
    <t xml:space="preserve">Darius Silva</t>
  </si>
  <si>
    <t xml:space="preserve">101044</t>
  </si>
  <si>
    <t xml:space="preserve">Valentina Simpson</t>
  </si>
  <si>
    <t xml:space="preserve">150447</t>
  </si>
  <si>
    <t xml:space="preserve">Angel Simpson</t>
  </si>
  <si>
    <t xml:space="preserve">153158</t>
  </si>
  <si>
    <t xml:space="preserve">Edward Simpson</t>
  </si>
  <si>
    <t xml:space="preserve">157725</t>
  </si>
  <si>
    <t xml:space="preserve">Sean Simpson</t>
  </si>
  <si>
    <t xml:space="preserve">157738</t>
  </si>
  <si>
    <t xml:space="preserve">Barbara Simpson</t>
  </si>
  <si>
    <t xml:space="preserve">150437</t>
  </si>
  <si>
    <t xml:space="preserve">Eloise Simpson</t>
  </si>
  <si>
    <t xml:space="preserve">163448</t>
  </si>
  <si>
    <t xml:space="preserve">Amber Smith</t>
  </si>
  <si>
    <t xml:space="preserve">163462</t>
  </si>
  <si>
    <t xml:space="preserve">Christopher Smith</t>
  </si>
  <si>
    <t xml:space="preserve">163493</t>
  </si>
  <si>
    <t xml:space="preserve">Joseph Smith</t>
  </si>
  <si>
    <t xml:space="preserve">112872</t>
  </si>
  <si>
    <t xml:space="preserve">Edward Snyder</t>
  </si>
  <si>
    <t xml:space="preserve">159497</t>
  </si>
  <si>
    <t xml:space="preserve">Denise Snyder</t>
  </si>
  <si>
    <t xml:space="preserve">159543</t>
  </si>
  <si>
    <t xml:space="preserve">Ezekiel Snyder</t>
  </si>
  <si>
    <t xml:space="preserve">159567</t>
  </si>
  <si>
    <t xml:space="preserve">Josiah Snyder</t>
  </si>
  <si>
    <t xml:space="preserve">166284</t>
  </si>
  <si>
    <t xml:space="preserve">Janice Snyder</t>
  </si>
  <si>
    <t xml:space="preserve">166321</t>
  </si>
  <si>
    <t xml:space="preserve">Isabella Snyder</t>
  </si>
  <si>
    <t xml:space="preserve">113032</t>
  </si>
  <si>
    <t xml:space="preserve">Jade Snyder</t>
  </si>
  <si>
    <t xml:space="preserve">171992</t>
  </si>
  <si>
    <t xml:space="preserve">Scott Soto</t>
  </si>
  <si>
    <t xml:space="preserve">109889</t>
  </si>
  <si>
    <t xml:space="preserve">Lorna Spencer</t>
  </si>
  <si>
    <t xml:space="preserve">164382</t>
  </si>
  <si>
    <t xml:space="preserve">102245</t>
  </si>
  <si>
    <t xml:space="preserve">Richard Stewart</t>
  </si>
  <si>
    <t xml:space="preserve">102259</t>
  </si>
  <si>
    <t xml:space="preserve">Violet Stewart</t>
  </si>
  <si>
    <t xml:space="preserve">102268</t>
  </si>
  <si>
    <t xml:space="preserve">Leonardo Stewart</t>
  </si>
  <si>
    <t xml:space="preserve">130443</t>
  </si>
  <si>
    <t xml:space="preserve">Lucas Stewart</t>
  </si>
  <si>
    <t xml:space="preserve">130468</t>
  </si>
  <si>
    <t xml:space="preserve">Skylar Stewart</t>
  </si>
  <si>
    <t xml:space="preserve">160819</t>
  </si>
  <si>
    <t xml:space="preserve">Harold Stone</t>
  </si>
  <si>
    <t xml:space="preserve">160845</t>
  </si>
  <si>
    <t xml:space="preserve">Helen Stone</t>
  </si>
  <si>
    <t xml:space="preserve">160931</t>
  </si>
  <si>
    <t xml:space="preserve">Weston Stone</t>
  </si>
  <si>
    <t xml:space="preserve">161622</t>
  </si>
  <si>
    <t xml:space="preserve">Sarah Stone</t>
  </si>
  <si>
    <t xml:space="preserve">170553</t>
  </si>
  <si>
    <t xml:space="preserve">Ryan Stone</t>
  </si>
  <si>
    <t xml:space="preserve">170585</t>
  </si>
  <si>
    <t xml:space="preserve">Courtney Stone</t>
  </si>
  <si>
    <t xml:space="preserve">161057</t>
  </si>
  <si>
    <t xml:space="preserve">Zoey Sullivan</t>
  </si>
  <si>
    <t xml:space="preserve">131814</t>
  </si>
  <si>
    <t xml:space="preserve">Alexander Sutton</t>
  </si>
  <si>
    <t xml:space="preserve">163228</t>
  </si>
  <si>
    <t xml:space="preserve">Axel Sutton</t>
  </si>
  <si>
    <t xml:space="preserve">110717</t>
  </si>
  <si>
    <t xml:space="preserve">Genesis Taylor</t>
  </si>
  <si>
    <t xml:space="preserve">154276</t>
  </si>
  <si>
    <t xml:space="preserve">Franklin Taylor</t>
  </si>
  <si>
    <t xml:space="preserve">154309</t>
  </si>
  <si>
    <t xml:space="preserve">Rosa Taylor</t>
  </si>
  <si>
    <t xml:space="preserve">154336</t>
  </si>
  <si>
    <t xml:space="preserve">Margo Taylor</t>
  </si>
  <si>
    <t xml:space="preserve">114360</t>
  </si>
  <si>
    <t xml:space="preserve">Russell Thomas</t>
  </si>
  <si>
    <t xml:space="preserve">158681</t>
  </si>
  <si>
    <t xml:space="preserve">Billy Thomas</t>
  </si>
  <si>
    <t xml:space="preserve">158691</t>
  </si>
  <si>
    <t xml:space="preserve">Natalie Thomas</t>
  </si>
  <si>
    <t xml:space="preserve">167385</t>
  </si>
  <si>
    <t xml:space="preserve">Naomi Thomas</t>
  </si>
  <si>
    <t xml:space="preserve">127403</t>
  </si>
  <si>
    <t xml:space="preserve">Jill Thompson</t>
  </si>
  <si>
    <t xml:space="preserve">166032</t>
  </si>
  <si>
    <t xml:space="preserve">Hailey Tillman</t>
  </si>
  <si>
    <t xml:space="preserve">134550</t>
  </si>
  <si>
    <t xml:space="preserve">Luke Tolbert</t>
  </si>
  <si>
    <t xml:space="preserve">165042</t>
  </si>
  <si>
    <t xml:space="preserve">Christine Tolbert</t>
  </si>
  <si>
    <t xml:space="preserve">114639</t>
  </si>
  <si>
    <t xml:space="preserve">Owen Tran</t>
  </si>
  <si>
    <t xml:space="preserve">161895</t>
  </si>
  <si>
    <t xml:space="preserve">John Tran</t>
  </si>
  <si>
    <t xml:space="preserve">161915</t>
  </si>
  <si>
    <t xml:space="preserve">Olivia Tran</t>
  </si>
  <si>
    <t xml:space="preserve">161950</t>
  </si>
  <si>
    <t xml:space="preserve">Savannah Tran</t>
  </si>
  <si>
    <t xml:space="preserve">150396</t>
  </si>
  <si>
    <t xml:space="preserve">Hazel Tucker</t>
  </si>
  <si>
    <t xml:space="preserve">148735</t>
  </si>
  <si>
    <t xml:space="preserve">Piper Tucker</t>
  </si>
  <si>
    <t xml:space="preserve">145257</t>
  </si>
  <si>
    <t xml:space="preserve">Elena Turner</t>
  </si>
  <si>
    <t xml:space="preserve">129819</t>
  </si>
  <si>
    <t xml:space="preserve">Hunter Vaughn</t>
  </si>
  <si>
    <t xml:space="preserve">166524</t>
  </si>
  <si>
    <t xml:space="preserve">Austin Vaughn</t>
  </si>
  <si>
    <t xml:space="preserve">134746</t>
  </si>
  <si>
    <t xml:space="preserve">Meredith Wagner</t>
  </si>
  <si>
    <t xml:space="preserve">134754</t>
  </si>
  <si>
    <t xml:space="preserve">Jaxon Wagner</t>
  </si>
  <si>
    <t xml:space="preserve">153226</t>
  </si>
  <si>
    <t xml:space="preserve">Charlotte Wagner</t>
  </si>
  <si>
    <t xml:space="preserve">161516</t>
  </si>
  <si>
    <t xml:space="preserve">Bryan Wagner</t>
  </si>
  <si>
    <t xml:space="preserve">164898</t>
  </si>
  <si>
    <t xml:space="preserve">Teresa Wagner</t>
  </si>
  <si>
    <t xml:space="preserve">164928</t>
  </si>
  <si>
    <t xml:space="preserve">Wesley Wagner</t>
  </si>
  <si>
    <t xml:space="preserve">164934</t>
  </si>
  <si>
    <t xml:space="preserve">Carter Wagner</t>
  </si>
  <si>
    <t xml:space="preserve">164941</t>
  </si>
  <si>
    <t xml:space="preserve">Adrian Wagner</t>
  </si>
  <si>
    <t xml:space="preserve">164961</t>
  </si>
  <si>
    <t xml:space="preserve">Colton Wagner</t>
  </si>
  <si>
    <t xml:space="preserve">133193</t>
  </si>
  <si>
    <t xml:space="preserve">Eugene Walker</t>
  </si>
  <si>
    <t xml:space="preserve">156221</t>
  </si>
  <si>
    <t xml:space="preserve">Logan Walker</t>
  </si>
  <si>
    <t xml:space="preserve">156227</t>
  </si>
  <si>
    <t xml:space="preserve">Bethany Walker</t>
  </si>
  <si>
    <t xml:space="preserve">156245</t>
  </si>
  <si>
    <t xml:space="preserve">Emma Walker</t>
  </si>
  <si>
    <t xml:space="preserve">163134</t>
  </si>
  <si>
    <t xml:space="preserve">Sophie Walker</t>
  </si>
  <si>
    <t xml:space="preserve">170438</t>
  </si>
  <si>
    <t xml:space="preserve">Isaac Walker</t>
  </si>
  <si>
    <t xml:space="preserve">170447</t>
  </si>
  <si>
    <t xml:space="preserve">Robin Walker</t>
  </si>
  <si>
    <t xml:space="preserve">170485</t>
  </si>
  <si>
    <t xml:space="preserve">Eleanor Walker</t>
  </si>
  <si>
    <t xml:space="preserve">170502</t>
  </si>
  <si>
    <t xml:space="preserve">Carter Walker</t>
  </si>
  <si>
    <t xml:space="preserve">170550</t>
  </si>
  <si>
    <t xml:space="preserve">Theodore Walker</t>
  </si>
  <si>
    <t xml:space="preserve">141878</t>
  </si>
  <si>
    <t xml:space="preserve">Quinn Wallace</t>
  </si>
  <si>
    <t xml:space="preserve">149223</t>
  </si>
  <si>
    <t xml:space="preserve">Emma Wallace</t>
  </si>
  <si>
    <t xml:space="preserve">164487</t>
  </si>
  <si>
    <t xml:space="preserve">Marie Wallace</t>
  </si>
  <si>
    <t xml:space="preserve">164511</t>
  </si>
  <si>
    <t xml:space="preserve">Waylon Wallace</t>
  </si>
  <si>
    <t xml:space="preserve">125840</t>
  </si>
  <si>
    <t xml:space="preserve">Lisa Wallace</t>
  </si>
  <si>
    <t xml:space="preserve">101269</t>
  </si>
  <si>
    <t xml:space="preserve">Weston Ward</t>
  </si>
  <si>
    <t xml:space="preserve">155015</t>
  </si>
  <si>
    <t xml:space="preserve">Brenda Ward</t>
  </si>
  <si>
    <t xml:space="preserve">155044</t>
  </si>
  <si>
    <t xml:space="preserve">Gerald Ward</t>
  </si>
  <si>
    <t xml:space="preserve">101235</t>
  </si>
  <si>
    <t xml:space="preserve">Anthony Ward</t>
  </si>
  <si>
    <t xml:space="preserve">125246</t>
  </si>
  <si>
    <t xml:space="preserve">Valentina Warren</t>
  </si>
  <si>
    <t xml:space="preserve">136582</t>
  </si>
  <si>
    <t xml:space="preserve">Aiden Watson</t>
  </si>
  <si>
    <t xml:space="preserve">150850</t>
  </si>
  <si>
    <t xml:space="preserve">Christian Watson</t>
  </si>
  <si>
    <t xml:space="preserve">136556</t>
  </si>
  <si>
    <t xml:space="preserve">Jennifer Watson</t>
  </si>
  <si>
    <t xml:space="preserve">136578</t>
  </si>
  <si>
    <t xml:space="preserve">Hudson Watson</t>
  </si>
  <si>
    <t xml:space="preserve">136037</t>
  </si>
  <si>
    <t xml:space="preserve">Olivia Weaver</t>
  </si>
  <si>
    <t xml:space="preserve">136050</t>
  </si>
  <si>
    <t xml:space="preserve">Scott Weaver</t>
  </si>
  <si>
    <t xml:space="preserve">136083</t>
  </si>
  <si>
    <t xml:space="preserve">Jordan Weaver</t>
  </si>
  <si>
    <t xml:space="preserve">172275</t>
  </si>
  <si>
    <t xml:space="preserve">Frances Webb</t>
  </si>
  <si>
    <t xml:space="preserve">172292</t>
  </si>
  <si>
    <t xml:space="preserve">Grant Webb</t>
  </si>
  <si>
    <t xml:space="preserve">100335</t>
  </si>
  <si>
    <t xml:space="preserve">Natalie Wells</t>
  </si>
  <si>
    <t xml:space="preserve">100360</t>
  </si>
  <si>
    <t xml:space="preserve">Wyatt Wells</t>
  </si>
  <si>
    <t xml:space="preserve">160164</t>
  </si>
  <si>
    <t xml:space="preserve">Clay Wells</t>
  </si>
  <si>
    <t xml:space="preserve">160189</t>
  </si>
  <si>
    <t xml:space="preserve">Laura Wells</t>
  </si>
  <si>
    <t xml:space="preserve">160198</t>
  </si>
  <si>
    <t xml:space="preserve">Willow Wells</t>
  </si>
  <si>
    <t xml:space="preserve">160231</t>
  </si>
  <si>
    <t xml:space="preserve">Weston Wells</t>
  </si>
  <si>
    <t xml:space="preserve">162788</t>
  </si>
  <si>
    <t xml:space="preserve">Eric Wells</t>
  </si>
  <si>
    <t xml:space="preserve">152269</t>
  </si>
  <si>
    <t xml:space="preserve">Jacob White</t>
  </si>
  <si>
    <t xml:space="preserve">152239</t>
  </si>
  <si>
    <t xml:space="preserve">Alexis White</t>
  </si>
  <si>
    <t xml:space="preserve">167335</t>
  </si>
  <si>
    <t xml:space="preserve">Wesley Whitfield</t>
  </si>
  <si>
    <t xml:space="preserve">167354</t>
  </si>
  <si>
    <t xml:space="preserve">Joan Whitfield</t>
  </si>
  <si>
    <t xml:space="preserve">158515</t>
  </si>
  <si>
    <t xml:space="preserve">Charles Willis</t>
  </si>
  <si>
    <t xml:space="preserve">158554</t>
  </si>
  <si>
    <t xml:space="preserve">Jessica Willis</t>
  </si>
  <si>
    <t xml:space="preserve">158571</t>
  </si>
  <si>
    <t xml:space="preserve">Mason Willis</t>
  </si>
  <si>
    <t xml:space="preserve">164122</t>
  </si>
  <si>
    <t xml:space="preserve">James Willis</t>
  </si>
  <si>
    <t xml:space="preserve">164139</t>
  </si>
  <si>
    <t xml:space="preserve">Ivy Willis</t>
  </si>
  <si>
    <t xml:space="preserve">164149</t>
  </si>
  <si>
    <t xml:space="preserve">Gianna Willis</t>
  </si>
  <si>
    <t xml:space="preserve">140552</t>
  </si>
  <si>
    <t xml:space="preserve">Margo Wood</t>
  </si>
  <si>
    <t xml:space="preserve">140561</t>
  </si>
  <si>
    <t xml:space="preserve">Allison Wood</t>
  </si>
  <si>
    <t xml:space="preserve">145537</t>
  </si>
  <si>
    <t xml:space="preserve">Lauren Wood</t>
  </si>
  <si>
    <t xml:space="preserve">168248</t>
  </si>
  <si>
    <t xml:space="preserve">140529</t>
  </si>
  <si>
    <t xml:space="preserve">Robin Wood</t>
  </si>
  <si>
    <t xml:space="preserve">123565</t>
  </si>
  <si>
    <t xml:space="preserve">Roman Woods</t>
  </si>
  <si>
    <t xml:space="preserve">170134</t>
  </si>
  <si>
    <t xml:space="preserve">Gwen Woods</t>
  </si>
  <si>
    <t xml:space="preserve">170166</t>
  </si>
  <si>
    <t xml:space="preserve">Gregory Woods</t>
  </si>
  <si>
    <t xml:space="preserve">170172</t>
  </si>
  <si>
    <t xml:space="preserve">Iris Woods</t>
  </si>
  <si>
    <t xml:space="preserve">170179</t>
  </si>
  <si>
    <t xml:space="preserve">Madison Woods</t>
  </si>
  <si>
    <t xml:space="preserve">100856</t>
  </si>
  <si>
    <t xml:space="preserve">Aaron Woods</t>
  </si>
  <si>
    <t xml:space="preserve">119201</t>
  </si>
  <si>
    <t xml:space="preserve">Adrian Wright</t>
  </si>
  <si>
    <t xml:space="preserve">119232</t>
  </si>
  <si>
    <t xml:space="preserve">Weston Wright</t>
  </si>
  <si>
    <t xml:space="preserve">167671</t>
  </si>
  <si>
    <t xml:space="preserve">Roger Wright</t>
  </si>
  <si>
    <t xml:space="preserve">167728</t>
  </si>
  <si>
    <t xml:space="preserve">Joshua Wright</t>
  </si>
  <si>
    <t xml:space="preserve">167753</t>
  </si>
  <si>
    <t xml:space="preserve">Luke Wright</t>
  </si>
  <si>
    <t xml:space="preserve">116972</t>
  </si>
  <si>
    <t xml:space="preserve">Lillian Wright</t>
  </si>
  <si>
    <t xml:space="preserve">116986</t>
  </si>
  <si>
    <t xml:space="preserve">Asher Wright</t>
  </si>
  <si>
    <t xml:space="preserve">159301</t>
  </si>
  <si>
    <t xml:space="preserve">Hector Young</t>
  </si>
  <si>
    <t xml:space="preserve">159316</t>
  </si>
  <si>
    <t xml:space="preserve">Cynthia Young</t>
  </si>
  <si>
    <t xml:space="preserve">159317</t>
  </si>
  <si>
    <t xml:space="preserve">Emery Young</t>
  </si>
  <si>
    <t xml:space="preserve">164808</t>
  </si>
  <si>
    <t xml:space="preserve">Monique Young</t>
  </si>
  <si>
    <t xml:space="preserve">164823</t>
  </si>
  <si>
    <t xml:space="preserve">Elizabeth Young</t>
  </si>
  <si>
    <t xml:space="preserve">156817</t>
  </si>
  <si>
    <t xml:space="preserve">Ryan White</t>
  </si>
  <si>
    <t xml:space="preserve">Other</t>
  </si>
  <si>
    <t xml:space="preserve">128901</t>
  </si>
  <si>
    <t xml:space="preserve">Isla Evans</t>
  </si>
  <si>
    <t xml:space="preserve">128973</t>
  </si>
  <si>
    <t xml:space="preserve">Elizabeth Evans</t>
  </si>
  <si>
    <t xml:space="preserve">126616</t>
  </si>
  <si>
    <t xml:space="preserve">Autumn Dobbins</t>
  </si>
  <si>
    <t xml:space="preserve">126583</t>
  </si>
  <si>
    <t xml:space="preserve">Alexander Dobbins</t>
  </si>
  <si>
    <t xml:space="preserve">163655</t>
  </si>
  <si>
    <t xml:space="preserve">Courtney Burns</t>
  </si>
  <si>
    <t xml:space="preserve">163701</t>
  </si>
  <si>
    <t xml:space="preserve">Lydia Burns</t>
  </si>
  <si>
    <t xml:space="preserve">106708</t>
  </si>
  <si>
    <t xml:space="preserve">Paisley Morales</t>
  </si>
  <si>
    <t xml:space="preserve">100286</t>
  </si>
  <si>
    <t xml:space="preserve">Ariana Moreno</t>
  </si>
  <si>
    <t xml:space="preserve">136919</t>
  </si>
  <si>
    <t xml:space="preserve">Lauren Arnold</t>
  </si>
  <si>
    <t xml:space="preserve">152699</t>
  </si>
  <si>
    <t xml:space="preserve">James Gutierrez</t>
  </si>
  <si>
    <t xml:space="preserve">164702</t>
  </si>
  <si>
    <t xml:space="preserve">Timothy Brown</t>
  </si>
  <si>
    <t xml:space="preserve">164729</t>
  </si>
  <si>
    <t xml:space="preserve">Alexis Brown</t>
  </si>
  <si>
    <t xml:space="preserve">147426</t>
  </si>
  <si>
    <t xml:space="preserve">Andre Alexander</t>
  </si>
  <si>
    <t xml:space="preserve">130891</t>
  </si>
  <si>
    <t xml:space="preserve">Hector Satterfield</t>
  </si>
  <si>
    <t xml:space="preserve">130911</t>
  </si>
  <si>
    <t xml:space="preserve">Nicole Satterfield</t>
  </si>
  <si>
    <t xml:space="preserve">169881</t>
  </si>
  <si>
    <t xml:space="preserve">Jack Castillo</t>
  </si>
  <si>
    <t xml:space="preserve">169934</t>
  </si>
  <si>
    <t xml:space="preserve">Carter Castillo</t>
  </si>
  <si>
    <t xml:space="preserve">116402</t>
  </si>
  <si>
    <t xml:space="preserve">Jameson Green</t>
  </si>
  <si>
    <t xml:space="preserve">171124</t>
  </si>
  <si>
    <t xml:space="preserve">Diana Tillman</t>
  </si>
  <si>
    <t xml:space="preserve">130652</t>
  </si>
  <si>
    <t xml:space="preserve">Jeremiah Wright</t>
  </si>
  <si>
    <t xml:space="preserve">170924</t>
  </si>
  <si>
    <t xml:space="preserve">Carolyn Simmons</t>
  </si>
  <si>
    <t xml:space="preserve">170953</t>
  </si>
  <si>
    <t xml:space="preserve">Christian Simmons</t>
  </si>
  <si>
    <t xml:space="preserve">158661</t>
  </si>
  <si>
    <t xml:space="preserve">Janice Dunn</t>
  </si>
  <si>
    <t xml:space="preserve">125401</t>
  </si>
  <si>
    <t xml:space="preserve">Robert Nguyen</t>
  </si>
  <si>
    <t xml:space="preserve">156560</t>
  </si>
  <si>
    <t xml:space="preserve">Lauren Bennett</t>
  </si>
  <si>
    <t xml:space="preserve">155995</t>
  </si>
  <si>
    <t xml:space="preserve">Carl McDonald</t>
  </si>
  <si>
    <t xml:space="preserve">156002</t>
  </si>
  <si>
    <t xml:space="preserve">Gabriela McDonald</t>
  </si>
  <si>
    <t xml:space="preserve">156035</t>
  </si>
  <si>
    <t xml:space="preserve">Isabella McDonald</t>
  </si>
  <si>
    <t xml:space="preserve">156043</t>
  </si>
  <si>
    <t xml:space="preserve">Carter McDonald</t>
  </si>
  <si>
    <t xml:space="preserve">141761</t>
  </si>
  <si>
    <t xml:space="preserve">Quinn Patterson</t>
  </si>
  <si>
    <t xml:space="preserve">164447</t>
  </si>
  <si>
    <t xml:space="preserve">Elena Tillman</t>
  </si>
  <si>
    <t xml:space="preserve">164448</t>
  </si>
  <si>
    <t xml:space="preserve">Naomi Tillman</t>
  </si>
  <si>
    <t xml:space="preserve">156307</t>
  </si>
  <si>
    <t xml:space="preserve">Jordan Rhodes</t>
  </si>
  <si>
    <t xml:space="preserve">156330</t>
  </si>
  <si>
    <t xml:space="preserve">162166</t>
  </si>
  <si>
    <t xml:space="preserve">Donald Kim</t>
  </si>
  <si>
    <t xml:space="preserve">144325</t>
  </si>
  <si>
    <t xml:space="preserve">Oliver Cruz</t>
  </si>
  <si>
    <t xml:space="preserve">140455</t>
  </si>
  <si>
    <t xml:space="preserve">Greyson Rose</t>
  </si>
  <si>
    <t xml:space="preserve">140481</t>
  </si>
  <si>
    <t xml:space="preserve">Austin Rose</t>
  </si>
  <si>
    <t xml:space="preserve">110854</t>
  </si>
  <si>
    <t xml:space="preserve">Dylan Collins</t>
  </si>
  <si>
    <t xml:space="preserve">142641</t>
  </si>
  <si>
    <t xml:space="preserve">Autumn Butler</t>
  </si>
  <si>
    <t xml:space="preserve">142625</t>
  </si>
  <si>
    <t xml:space="preserve">Eleanor Butler</t>
  </si>
  <si>
    <t xml:space="preserve">111854</t>
  </si>
  <si>
    <t xml:space="preserve">Claire Cooper</t>
  </si>
  <si>
    <t xml:space="preserve">145436</t>
  </si>
  <si>
    <t xml:space="preserve">Elijah Ruiz</t>
  </si>
  <si>
    <t xml:space="preserve">145461</t>
  </si>
  <si>
    <t xml:space="preserve">Kai Ruiz</t>
  </si>
  <si>
    <t xml:space="preserve">170799</t>
  </si>
  <si>
    <t xml:space="preserve">Marilyn Moreno</t>
  </si>
  <si>
    <t xml:space="preserve">170801</t>
  </si>
  <si>
    <t xml:space="preserve">George Moreno</t>
  </si>
  <si>
    <t xml:space="preserve">162346</t>
  </si>
  <si>
    <t xml:space="preserve">Jonathan Gray</t>
  </si>
  <si>
    <t xml:space="preserve">143919</t>
  </si>
  <si>
    <t xml:space="preserve">Catherine Gray</t>
  </si>
  <si>
    <t xml:space="preserve">104764</t>
  </si>
  <si>
    <t xml:space="preserve">Laura Holloway</t>
  </si>
  <si>
    <t xml:space="preserve">116828</t>
  </si>
  <si>
    <t xml:space="preserve">Stephanie Morgan</t>
  </si>
  <si>
    <t xml:space="preserve">131085</t>
  </si>
  <si>
    <t xml:space="preserve">Oliver Sanchez</t>
  </si>
  <si>
    <t xml:space="preserve">171044</t>
  </si>
  <si>
    <t xml:space="preserve">Allison Duncan</t>
  </si>
  <si>
    <t xml:space="preserve">138285</t>
  </si>
  <si>
    <t xml:space="preserve">Penelope Riley</t>
  </si>
  <si>
    <t xml:space="preserve">138310</t>
  </si>
  <si>
    <t xml:space="preserve">Weston Riley</t>
  </si>
  <si>
    <t xml:space="preserve">169088</t>
  </si>
  <si>
    <t xml:space="preserve">Nicole Marshall</t>
  </si>
  <si>
    <t xml:space="preserve">169117</t>
  </si>
  <si>
    <t xml:space="preserve">Graham Marshall</t>
  </si>
  <si>
    <t xml:space="preserve">169133</t>
  </si>
  <si>
    <t xml:space="preserve">Nova Marshall</t>
  </si>
  <si>
    <t xml:space="preserve">169190</t>
  </si>
  <si>
    <t xml:space="preserve">Sebastian Marshall</t>
  </si>
  <si>
    <t xml:space="preserve">134666</t>
  </si>
  <si>
    <t xml:space="preserve">Sofia Rose</t>
  </si>
  <si>
    <t xml:space="preserve">165149</t>
  </si>
  <si>
    <t xml:space="preserve">Rebecca Pena</t>
  </si>
  <si>
    <t xml:space="preserve">166127</t>
  </si>
  <si>
    <t xml:space="preserve">Jill Hernandez</t>
  </si>
  <si>
    <t xml:space="preserve">166164</t>
  </si>
  <si>
    <t xml:space="preserve">Russell Hernandez</t>
  </si>
  <si>
    <t xml:space="preserve">166174</t>
  </si>
  <si>
    <t xml:space="preserve">Luke Hernandez</t>
  </si>
  <si>
    <t xml:space="preserve">165512</t>
  </si>
  <si>
    <t xml:space="preserve">Kathryn Foster</t>
  </si>
  <si>
    <t xml:space="preserve">165535</t>
  </si>
  <si>
    <t xml:space="preserve">Anthony Foster</t>
  </si>
  <si>
    <t xml:space="preserve">165557</t>
  </si>
  <si>
    <t xml:space="preserve">Mason Foster</t>
  </si>
  <si>
    <t xml:space="preserve">166655</t>
  </si>
  <si>
    <t xml:space="preserve">166691</t>
  </si>
  <si>
    <t xml:space="preserve">Madeline Upchurch</t>
  </si>
  <si>
    <t xml:space="preserve">166704</t>
  </si>
  <si>
    <t xml:space="preserve">Jayden Upchurch</t>
  </si>
  <si>
    <t xml:space="preserve">156113</t>
  </si>
  <si>
    <t xml:space="preserve">156114</t>
  </si>
  <si>
    <t xml:space="preserve">Ana Russell</t>
  </si>
  <si>
    <t xml:space="preserve">151974</t>
  </si>
  <si>
    <t xml:space="preserve">Silas Taylor</t>
  </si>
  <si>
    <t xml:space="preserve">161299</t>
  </si>
  <si>
    <t xml:space="preserve">Kinsley Adams</t>
  </si>
  <si>
    <t xml:space="preserve">161317</t>
  </si>
  <si>
    <t xml:space="preserve">Aaron Adams</t>
  </si>
  <si>
    <t xml:space="preserve">108812</t>
  </si>
  <si>
    <t xml:space="preserve">Vivian Tillman</t>
  </si>
  <si>
    <t xml:space="preserve">136244</t>
  </si>
  <si>
    <t xml:space="preserve">Chad Scott</t>
  </si>
  <si>
    <t xml:space="preserve">136272</t>
  </si>
  <si>
    <t xml:space="preserve">Eliana Scott</t>
  </si>
  <si>
    <t xml:space="preserve">136299</t>
  </si>
  <si>
    <t xml:space="preserve">Kai Scott</t>
  </si>
  <si>
    <t xml:space="preserve">163020</t>
  </si>
  <si>
    <t xml:space="preserve">Levi Warren</t>
  </si>
  <si>
    <t xml:space="preserve">163055</t>
  </si>
  <si>
    <t xml:space="preserve">Rhett Warren</t>
  </si>
  <si>
    <t xml:space="preserve">163061</t>
  </si>
  <si>
    <t xml:space="preserve">Elizabeth Warren</t>
  </si>
  <si>
    <t xml:space="preserve">154686</t>
  </si>
  <si>
    <t xml:space="preserve">Julie Allen</t>
  </si>
  <si>
    <t xml:space="preserve">154719</t>
  </si>
  <si>
    <t xml:space="preserve">Anthony Allen</t>
  </si>
  <si>
    <t xml:space="preserve">154728</t>
  </si>
  <si>
    <t xml:space="preserve">Claire Allen</t>
  </si>
  <si>
    <t xml:space="preserve">134711</t>
  </si>
  <si>
    <t xml:space="preserve">Connor Ashby</t>
  </si>
  <si>
    <t xml:space="preserve">155573</t>
  </si>
  <si>
    <t xml:space="preserve">Kyle Simmons</t>
  </si>
  <si>
    <t xml:space="preserve">155591</t>
  </si>
  <si>
    <t xml:space="preserve">Heather Simmons</t>
  </si>
  <si>
    <t xml:space="preserve">111337</t>
  </si>
  <si>
    <t xml:space="preserve">Shirley Fowler</t>
  </si>
  <si>
    <t xml:space="preserve">135489</t>
  </si>
  <si>
    <t xml:space="preserve">Joan Bramlett</t>
  </si>
  <si>
    <t xml:space="preserve">162848</t>
  </si>
  <si>
    <t xml:space="preserve">Lorna Hayes</t>
  </si>
  <si>
    <t xml:space="preserve">149727</t>
  </si>
  <si>
    <t xml:space="preserve">Hailey Richardson</t>
  </si>
  <si>
    <t xml:space="preserve">136033</t>
  </si>
  <si>
    <t xml:space="preserve">Grayson Easley</t>
  </si>
  <si>
    <t xml:space="preserve">161565</t>
  </si>
  <si>
    <t xml:space="preserve">Dylan Foster</t>
  </si>
  <si>
    <t xml:space="preserve">162743</t>
  </si>
  <si>
    <t xml:space="preserve">Gabriela Ferguson</t>
  </si>
  <si>
    <t xml:space="preserve">128133</t>
  </si>
  <si>
    <t xml:space="preserve">Jean Nelson</t>
  </si>
  <si>
    <t xml:space="preserve">155745</t>
  </si>
  <si>
    <t xml:space="preserve">Joseph Vaughn</t>
  </si>
  <si>
    <t xml:space="preserve">167211</t>
  </si>
  <si>
    <t xml:space="preserve">Victoria Ellis</t>
  </si>
  <si>
    <t xml:space="preserve">167242</t>
  </si>
  <si>
    <t xml:space="preserve">Sophia Ellis</t>
  </si>
  <si>
    <t xml:space="preserve">167269</t>
  </si>
  <si>
    <t xml:space="preserve">Xavier Ellis</t>
  </si>
  <si>
    <t xml:space="preserve">143564</t>
  </si>
  <si>
    <t xml:space="preserve">Hailey Palmer</t>
  </si>
  <si>
    <t xml:space="preserve">143537</t>
  </si>
  <si>
    <t xml:space="preserve">Liliana Palmer</t>
  </si>
  <si>
    <t xml:space="preserve">145213</t>
  </si>
  <si>
    <t xml:space="preserve">Ruby Riley</t>
  </si>
  <si>
    <t xml:space="preserve">145227</t>
  </si>
  <si>
    <t xml:space="preserve">Lucas Riley</t>
  </si>
  <si>
    <t xml:space="preserve">170682</t>
  </si>
  <si>
    <t xml:space="preserve">Michael Sandoval</t>
  </si>
  <si>
    <t xml:space="preserve">170714</t>
  </si>
  <si>
    <t xml:space="preserve">Andrew Sandoval</t>
  </si>
  <si>
    <t xml:space="preserve">170733</t>
  </si>
  <si>
    <t xml:space="preserve">Leonardo Sandoval</t>
  </si>
  <si>
    <t xml:space="preserve">170773</t>
  </si>
  <si>
    <t xml:space="preserve">Charlotte Sandoval</t>
  </si>
  <si>
    <t xml:space="preserve">113071</t>
  </si>
  <si>
    <t xml:space="preserve">Joshua Kelley</t>
  </si>
  <si>
    <t xml:space="preserve">157964</t>
  </si>
  <si>
    <t xml:space="preserve">Zoey Olson</t>
  </si>
  <si>
    <t xml:space="preserve">156511</t>
  </si>
  <si>
    <t xml:space="preserve">Iris Romero</t>
  </si>
  <si>
    <t xml:space="preserve">156545</t>
  </si>
  <si>
    <t xml:space="preserve">Hailey Romero</t>
  </si>
  <si>
    <t xml:space="preserve">105834</t>
  </si>
  <si>
    <t xml:space="preserve">Kathryn Jackson</t>
  </si>
  <si>
    <t xml:space="preserve">146892</t>
  </si>
  <si>
    <t xml:space="preserve">Jackson Nelson</t>
  </si>
  <si>
    <t xml:space="preserve">146920</t>
  </si>
  <si>
    <t xml:space="preserve">Ethan Nelson</t>
  </si>
  <si>
    <t xml:space="preserve">146943</t>
  </si>
  <si>
    <t xml:space="preserve">Liliana Nelson</t>
  </si>
  <si>
    <t xml:space="preserve">170055</t>
  </si>
  <si>
    <t xml:space="preserve">Rosalind Rose</t>
  </si>
  <si>
    <t xml:space="preserve">170059</t>
  </si>
  <si>
    <t xml:space="preserve">Trent Rose</t>
  </si>
  <si>
    <t xml:space="preserve">156934</t>
  </si>
  <si>
    <t xml:space="preserve">Lisa Cox</t>
  </si>
  <si>
    <t xml:space="preserve">148842</t>
  </si>
  <si>
    <t xml:space="preserve">Aria Reyes</t>
  </si>
  <si>
    <t xml:space="preserve">148860</t>
  </si>
  <si>
    <t xml:space="preserve">Sadie Reyes</t>
  </si>
  <si>
    <t xml:space="preserve">154384</t>
  </si>
  <si>
    <t xml:space="preserve">Harold Long</t>
  </si>
  <si>
    <t xml:space="preserve">147204</t>
  </si>
  <si>
    <t xml:space="preserve">Vivian Hicks</t>
  </si>
  <si>
    <t xml:space="preserve">147233</t>
  </si>
  <si>
    <t xml:space="preserve">Gabriella Hicks</t>
  </si>
  <si>
    <t xml:space="preserve">118768</t>
  </si>
  <si>
    <t xml:space="preserve">Kai Owens</t>
  </si>
  <si>
    <t xml:space="preserve">118773</t>
  </si>
  <si>
    <t xml:space="preserve">Aubrey Owens</t>
  </si>
  <si>
    <t xml:space="preserve">118776</t>
  </si>
  <si>
    <t xml:space="preserve">Joseph Owens</t>
  </si>
  <si>
    <t xml:space="preserve">162883</t>
  </si>
  <si>
    <t xml:space="preserve">Amber Boggs</t>
  </si>
  <si>
    <t xml:space="preserve">163531</t>
  </si>
  <si>
    <t xml:space="preserve">Natalie Santos</t>
  </si>
  <si>
    <t xml:space="preserve">163536</t>
  </si>
  <si>
    <t xml:space="preserve">Violet Santos</t>
  </si>
  <si>
    <t xml:space="preserve">114078</t>
  </si>
  <si>
    <t xml:space="preserve">Madeline Jenkins</t>
  </si>
  <si>
    <t xml:space="preserve">102507</t>
  </si>
  <si>
    <t xml:space="preserve">Harold Garcia</t>
  </si>
  <si>
    <t xml:space="preserve">126462</t>
  </si>
  <si>
    <t xml:space="preserve">Clay Ramos</t>
  </si>
  <si>
    <t xml:space="preserve">126475</t>
  </si>
  <si>
    <t xml:space="preserve">Colton Ramos</t>
  </si>
  <si>
    <t xml:space="preserve">126492</t>
  </si>
  <si>
    <t xml:space="preserve">Axel Ramos</t>
  </si>
  <si>
    <t xml:space="preserve">126713</t>
  </si>
  <si>
    <t xml:space="preserve">Sophia Long</t>
  </si>
  <si>
    <t xml:space="preserve">116720</t>
  </si>
  <si>
    <t xml:space="preserve">Caleb Andrews</t>
  </si>
  <si>
    <t xml:space="preserve">110533</t>
  </si>
  <si>
    <t xml:space="preserve">Natalie Watson</t>
  </si>
  <si>
    <t xml:space="preserve">112153</t>
  </si>
  <si>
    <t xml:space="preserve">Carl Taylor</t>
  </si>
  <si>
    <t xml:space="preserve">112150</t>
  </si>
  <si>
    <t xml:space="preserve">Kathleen Taylor</t>
  </si>
  <si>
    <t xml:space="preserve">148861</t>
  </si>
  <si>
    <t xml:space="preserve">Martha Ward</t>
  </si>
  <si>
    <t xml:space="preserve">155445</t>
  </si>
  <si>
    <t xml:space="preserve">Shirley Willis</t>
  </si>
  <si>
    <t xml:space="preserve">155483</t>
  </si>
  <si>
    <t xml:space="preserve">Carlos Willis</t>
  </si>
  <si>
    <t xml:space="preserve">155518</t>
  </si>
  <si>
    <t xml:space="preserve">Maya Willis</t>
  </si>
  <si>
    <t xml:space="preserve">116339</t>
  </si>
  <si>
    <t xml:space="preserve">Grace James</t>
  </si>
  <si>
    <t xml:space="preserve">116333</t>
  </si>
  <si>
    <t xml:space="preserve">Christian James</t>
  </si>
  <si>
    <t xml:space="preserve">100105</t>
  </si>
  <si>
    <t xml:space="preserve">Aaliyah Romero</t>
  </si>
  <si>
    <t xml:space="preserve">146380</t>
  </si>
  <si>
    <t xml:space="preserve">Josiah Gardner</t>
  </si>
  <si>
    <t xml:space="preserve">162583</t>
  </si>
  <si>
    <t xml:space="preserve">Tyler Cunningham</t>
  </si>
  <si>
    <t xml:space="preserve">162597</t>
  </si>
  <si>
    <t xml:space="preserve">Sara Cunningham</t>
  </si>
  <si>
    <t xml:space="preserve">145770</t>
  </si>
  <si>
    <t xml:space="preserve">Madeline Wright</t>
  </si>
  <si>
    <t xml:space="preserve">111008</t>
  </si>
  <si>
    <t xml:space="preserve">Hudson Harris</t>
  </si>
  <si>
    <t xml:space="preserve">146645</t>
  </si>
  <si>
    <t xml:space="preserve">Austin Coleman</t>
  </si>
  <si>
    <t xml:space="preserve">136630</t>
  </si>
  <si>
    <t xml:space="preserve">Jade Parker</t>
  </si>
  <si>
    <t xml:space="preserve">113517</t>
  </si>
  <si>
    <t xml:space="preserve">Pamela Satterfield</t>
  </si>
  <si>
    <t xml:space="preserve">113523</t>
  </si>
  <si>
    <t xml:space="preserve">Luis Satterfield</t>
  </si>
  <si>
    <t xml:space="preserve">121737</t>
  </si>
  <si>
    <t xml:space="preserve">Malik Burns</t>
  </si>
  <si>
    <t xml:space="preserve">139713</t>
  </si>
  <si>
    <t xml:space="preserve">Christian Alexander</t>
  </si>
  <si>
    <t xml:space="preserve">149456</t>
  </si>
  <si>
    <t xml:space="preserve">Dennis Fowler</t>
  </si>
  <si>
    <t xml:space="preserve">141423</t>
  </si>
  <si>
    <t xml:space="preserve">Andrea Carter</t>
  </si>
  <si>
    <t xml:space="preserve">127153</t>
  </si>
  <si>
    <t xml:space="preserve">Willow Taylor</t>
  </si>
  <si>
    <t xml:space="preserve">144804</t>
  </si>
  <si>
    <t xml:space="preserve">Leilani Riley</t>
  </si>
  <si>
    <t xml:space="preserve">103895</t>
  </si>
  <si>
    <t xml:space="preserve">Jackson Sanders</t>
  </si>
  <si>
    <t xml:space="preserve">104623</t>
  </si>
  <si>
    <t xml:space="preserve">Waylon Kelly</t>
  </si>
  <si>
    <t xml:space="preserve">103118</t>
  </si>
  <si>
    <t xml:space="preserve">Luna Campbell</t>
  </si>
  <si>
    <t xml:space="preserve">140633</t>
  </si>
  <si>
    <t xml:space="preserve">Nicholas Richardson</t>
  </si>
  <si>
    <t xml:space="preserve">142296</t>
  </si>
  <si>
    <t xml:space="preserve">Axel Henderson</t>
  </si>
  <si>
    <t xml:space="preserve">103981</t>
  </si>
  <si>
    <t xml:space="preserve">Eleanor Griffin</t>
  </si>
  <si>
    <t xml:space="preserve">124987</t>
  </si>
  <si>
    <t xml:space="preserve">Josiah Marshall</t>
  </si>
  <si>
    <t xml:space="preserve">145987</t>
  </si>
  <si>
    <t xml:space="preserve">Isabella Taylor</t>
  </si>
  <si>
    <t xml:space="preserve">148991</t>
  </si>
  <si>
    <t xml:space="preserve">Angel Gordon</t>
  </si>
  <si>
    <t xml:space="preserve">132840</t>
  </si>
  <si>
    <t xml:space="preserve">Liam Prescott</t>
  </si>
  <si>
    <t xml:space="preserve">132872</t>
  </si>
  <si>
    <t xml:space="preserve">Cooper Prescott</t>
  </si>
  <si>
    <t xml:space="preserve">111078</t>
  </si>
  <si>
    <t xml:space="preserve">Vivian Perry</t>
  </si>
  <si>
    <t xml:space="preserve">111081</t>
  </si>
  <si>
    <t xml:space="preserve">Anna Perry</t>
  </si>
  <si>
    <t xml:space="preserve">111111</t>
  </si>
  <si>
    <t xml:space="preserve">Austin Perry</t>
  </si>
  <si>
    <t xml:space="preserve">112700</t>
  </si>
  <si>
    <t xml:space="preserve">Nicholas Harris</t>
  </si>
  <si>
    <t xml:space="preserve">112714</t>
  </si>
  <si>
    <t xml:space="preserve">Eli Harris</t>
  </si>
  <si>
    <t xml:space="preserve">112716</t>
  </si>
  <si>
    <t xml:space="preserve">Isaiah Harris</t>
  </si>
  <si>
    <t xml:space="preserve">101428</t>
  </si>
  <si>
    <t xml:space="preserve">Allison Stone</t>
  </si>
  <si>
    <t xml:space="preserve">139170</t>
  </si>
  <si>
    <t xml:space="preserve">Madeline Washington</t>
  </si>
  <si>
    <t xml:space="preserve">108239</t>
  </si>
  <si>
    <t xml:space="preserve">Audrey Garza</t>
  </si>
  <si>
    <t xml:space="preserve">108285</t>
  </si>
  <si>
    <t xml:space="preserve">Skylar Garza</t>
  </si>
  <si>
    <t xml:space="preserve">108211</t>
  </si>
  <si>
    <t xml:space="preserve">Bella Garza</t>
  </si>
  <si>
    <t xml:space="preserve">118251</t>
  </si>
  <si>
    <t xml:space="preserve">Beau Howard</t>
  </si>
  <si>
    <t xml:space="preserve">116085</t>
  </si>
  <si>
    <t xml:space="preserve">Jack Myers</t>
  </si>
  <si>
    <t xml:space="preserve">128420</t>
  </si>
  <si>
    <t xml:space="preserve">Iris Satterfield</t>
  </si>
  <si>
    <t xml:space="preserve">106386</t>
  </si>
  <si>
    <t xml:space="preserve">Vincent Ashby</t>
  </si>
  <si>
    <t xml:space="preserve">124420</t>
  </si>
  <si>
    <t xml:space="preserve">Alexander Snyder</t>
  </si>
  <si>
    <t xml:space="preserve">124434</t>
  </si>
  <si>
    <t xml:space="preserve">Luke Snyder</t>
  </si>
  <si>
    <t xml:space="preserve">124419</t>
  </si>
  <si>
    <t xml:space="preserve">Erin Snyder</t>
  </si>
  <si>
    <t xml:space="preserve">124442</t>
  </si>
  <si>
    <t xml:space="preserve">Raelynn Snyder</t>
  </si>
  <si>
    <t xml:space="preserve">130416</t>
  </si>
  <si>
    <t xml:space="preserve">Josie Upchurch</t>
  </si>
  <si>
    <t xml:space="preserve">142028</t>
  </si>
  <si>
    <t xml:space="preserve">Ella Santos</t>
  </si>
  <si>
    <t xml:space="preserve">115221</t>
  </si>
  <si>
    <t xml:space="preserve">Edward Jackson</t>
  </si>
  <si>
    <t xml:space="preserve">140191</t>
  </si>
  <si>
    <t xml:space="preserve">Everleigh Kelley</t>
  </si>
  <si>
    <t xml:space="preserve">107035</t>
  </si>
  <si>
    <t xml:space="preserve">Ryan Cooper</t>
  </si>
  <si>
    <t xml:space="preserve">103615</t>
  </si>
  <si>
    <t xml:space="preserve">Miles Wright</t>
  </si>
  <si>
    <t xml:space="preserve">103635</t>
  </si>
  <si>
    <t xml:space="preserve">Mateo Wright</t>
  </si>
  <si>
    <t xml:space="preserve">109988</t>
  </si>
  <si>
    <t xml:space="preserve">Nova Cole</t>
  </si>
  <si>
    <t xml:space="preserve">136404</t>
  </si>
  <si>
    <t xml:space="preserve">Emery Pena</t>
  </si>
  <si>
    <t xml:space="preserve">105916</t>
  </si>
  <si>
    <t xml:space="preserve">Jameson Munoz</t>
  </si>
  <si>
    <t xml:space="preserve">105982</t>
  </si>
  <si>
    <t xml:space="preserve">Elias Munoz</t>
  </si>
  <si>
    <t xml:space="preserve">172776</t>
  </si>
  <si>
    <t xml:space="preserve">Priya Arnold</t>
  </si>
  <si>
    <t xml:space="preserve">Guest since October 2023</t>
  </si>
  <si>
    <t xml:space="preserve">172793</t>
  </si>
  <si>
    <t xml:space="preserve">Owen Arnold</t>
  </si>
  <si>
    <t xml:space="preserve">172698</t>
  </si>
  <si>
    <t xml:space="preserve">Thomas Edwards</t>
  </si>
  <si>
    <t xml:space="preserve">172679</t>
  </si>
  <si>
    <t xml:space="preserve">Alexander Edwards</t>
  </si>
  <si>
    <t xml:space="preserve">172625</t>
  </si>
  <si>
    <t xml:space="preserve">Carl Edwards</t>
  </si>
  <si>
    <t xml:space="preserve">172708</t>
  </si>
  <si>
    <t xml:space="preserve">Helen Owens</t>
  </si>
  <si>
    <t xml:space="preserve">172588</t>
  </si>
  <si>
    <t xml:space="preserve">Mia Wofford</t>
  </si>
  <si>
    <t xml:space="preserve">172552</t>
  </si>
  <si>
    <t xml:space="preserve">Kathleen Wofford</t>
  </si>
  <si>
    <t xml:space="preserve">172598</t>
  </si>
  <si>
    <t xml:space="preserve">Evelyn Wofford</t>
  </si>
  <si>
    <t xml:space="preserve">172944</t>
  </si>
  <si>
    <t xml:space="preserve">Samuel Sutton</t>
  </si>
  <si>
    <t xml:space="preserve">172931</t>
  </si>
  <si>
    <t xml:space="preserve">Denise Sutton</t>
  </si>
  <si>
    <t xml:space="preserve">172999</t>
  </si>
  <si>
    <t xml:space="preserve">Franklin Bramlett</t>
  </si>
  <si>
    <t xml:space="preserve">172966</t>
  </si>
  <si>
    <t xml:space="preserve">Rachel Bramlett</t>
  </si>
  <si>
    <t xml:space="preserve">173189</t>
  </si>
  <si>
    <t xml:space="preserve">Denise Duncan</t>
  </si>
  <si>
    <t xml:space="preserve">173225</t>
  </si>
  <si>
    <t xml:space="preserve">Ralph Duncan</t>
  </si>
  <si>
    <t xml:space="preserve">173262</t>
  </si>
  <si>
    <t xml:space="preserve">Xavier Gaines</t>
  </si>
  <si>
    <t xml:space="preserve">173239</t>
  </si>
  <si>
    <t xml:space="preserve">Lucia Gaines</t>
  </si>
  <si>
    <t xml:space="preserve">173233</t>
  </si>
  <si>
    <t xml:space="preserve">Vincent Gaines</t>
  </si>
  <si>
    <t xml:space="preserve">173187</t>
  </si>
  <si>
    <t xml:space="preserve">Weston Cantrell</t>
  </si>
  <si>
    <t xml:space="preserve">173150</t>
  </si>
  <si>
    <t xml:space="preserve">Anna Cantrell</t>
  </si>
  <si>
    <t xml:space="preserve">173020</t>
  </si>
  <si>
    <t xml:space="preserve">Mark Kelley</t>
  </si>
  <si>
    <t xml:space="preserve">173038</t>
  </si>
  <si>
    <t xml:space="preserve">Nancy Kelley</t>
  </si>
  <si>
    <t xml:space="preserve">173074</t>
  </si>
  <si>
    <t xml:space="preserve">Jordan Kelley</t>
  </si>
  <si>
    <t xml:space="preserve">173068</t>
  </si>
  <si>
    <t xml:space="preserve">Madison Kelley</t>
  </si>
  <si>
    <t xml:space="preserve">173134</t>
  </si>
  <si>
    <t xml:space="preserve">Priya Mills</t>
  </si>
  <si>
    <t xml:space="preserve">173130</t>
  </si>
  <si>
    <t xml:space="preserve">Zachary Mills</t>
  </si>
  <si>
    <t xml:space="preserve">173515</t>
  </si>
  <si>
    <t xml:space="preserve">Theresa Reyes</t>
  </si>
  <si>
    <t xml:space="preserve">173532</t>
  </si>
  <si>
    <t xml:space="preserve">Bobby Reyes</t>
  </si>
  <si>
    <t xml:space="preserve">173355</t>
  </si>
  <si>
    <t xml:space="preserve">Gabriella Weaver</t>
  </si>
  <si>
    <t xml:space="preserve">173303</t>
  </si>
  <si>
    <t xml:space="preserve">Anthony Weaver</t>
  </si>
  <si>
    <t xml:space="preserve">173336</t>
  </si>
  <si>
    <t xml:space="preserve">Christine Weaver</t>
  </si>
  <si>
    <t xml:space="preserve">173483</t>
  </si>
  <si>
    <t xml:space="preserve">Luke Ortiz</t>
  </si>
  <si>
    <t xml:space="preserve">173486</t>
  </si>
  <si>
    <t xml:space="preserve">Austin Ortiz</t>
  </si>
  <si>
    <t xml:space="preserve">173728</t>
  </si>
  <si>
    <t xml:space="preserve">Robert Adams</t>
  </si>
  <si>
    <t xml:space="preserve">173699</t>
  </si>
  <si>
    <t xml:space="preserve">Chloe Andrews</t>
  </si>
  <si>
    <t xml:space="preserve">173638</t>
  </si>
  <si>
    <t xml:space="preserve">Benjamin Andrews</t>
  </si>
  <si>
    <t xml:space="preserve">173661</t>
  </si>
  <si>
    <t xml:space="preserve">Matthew Andrews</t>
  </si>
  <si>
    <t xml:space="preserve">173622</t>
  </si>
  <si>
    <t xml:space="preserve">Charlotte Andrews</t>
  </si>
  <si>
    <t xml:space="preserve">173619</t>
  </si>
  <si>
    <t xml:space="preserve">173590</t>
  </si>
  <si>
    <t xml:space="preserve">Gabriela Bennett</t>
  </si>
  <si>
    <t xml:space="preserve">173736</t>
  </si>
  <si>
    <t xml:space="preserve">Willie Fisher</t>
  </si>
  <si>
    <t xml:space="preserve">173774</t>
  </si>
  <si>
    <t xml:space="preserve">Olivia Fisher</t>
  </si>
  <si>
    <t xml:space="preserve">173821</t>
  </si>
  <si>
    <t xml:space="preserve">Paisley Fisher</t>
  </si>
  <si>
    <t xml:space="preserve">173819</t>
  </si>
  <si>
    <t xml:space="preserve">Charlotte Fisher</t>
  </si>
  <si>
    <t xml:space="preserve">173784</t>
  </si>
  <si>
    <t xml:space="preserve">Daniel Fisher</t>
  </si>
  <si>
    <t xml:space="preserve">173870</t>
  </si>
  <si>
    <t xml:space="preserve">Malik Hill</t>
  </si>
  <si>
    <t xml:space="preserve">173897</t>
  </si>
  <si>
    <t xml:space="preserve">Diane Hill</t>
  </si>
  <si>
    <t xml:space="preserve">173917</t>
  </si>
  <si>
    <t xml:space="preserve">Ryan Hill</t>
  </si>
  <si>
    <t xml:space="preserve">173859</t>
  </si>
  <si>
    <t xml:space="preserve">Samuel Ashby</t>
  </si>
  <si>
    <t xml:space="preserve">173936</t>
  </si>
  <si>
    <t xml:space="preserve">Micah Herrera</t>
  </si>
  <si>
    <t xml:space="preserve">174022</t>
  </si>
  <si>
    <t xml:space="preserve">Luke Herrera</t>
  </si>
  <si>
    <t xml:space="preserve">173982</t>
  </si>
  <si>
    <t xml:space="preserve">Christopher Herrera</t>
  </si>
  <si>
    <t xml:space="preserve">174000</t>
  </si>
  <si>
    <t xml:space="preserve">Madelyn Herrera</t>
  </si>
  <si>
    <t xml:space="preserve">173980</t>
  </si>
  <si>
    <t xml:space="preserve">Luna Herrera</t>
  </si>
  <si>
    <t xml:space="preserve">174200</t>
  </si>
  <si>
    <t xml:space="preserve">Marcus Cantrell</t>
  </si>
  <si>
    <t xml:space="preserve">174201</t>
  </si>
  <si>
    <t xml:space="preserve">Donna Cantrell</t>
  </si>
  <si>
    <t xml:space="preserve">174177</t>
  </si>
  <si>
    <t xml:space="preserve">Rhett Elliott</t>
  </si>
  <si>
    <t xml:space="preserve">174138</t>
  </si>
  <si>
    <t xml:space="preserve">Megan Elliott</t>
  </si>
  <si>
    <t xml:space="preserve">174111</t>
  </si>
  <si>
    <t xml:space="preserve">George Elliott</t>
  </si>
  <si>
    <t xml:space="preserve">174064</t>
  </si>
  <si>
    <t xml:space="preserve">Tiffany Gutierrez</t>
  </si>
  <si>
    <t xml:space="preserve">174053</t>
  </si>
  <si>
    <t xml:space="preserve">Willie Gutierrez</t>
  </si>
  <si>
    <t xml:space="preserve">174080</t>
  </si>
  <si>
    <t xml:space="preserve">Abigail Hayes</t>
  </si>
  <si>
    <t xml:space="preserve">174065</t>
  </si>
  <si>
    <t xml:space="preserve">Randy Hayes</t>
  </si>
  <si>
    <t xml:space="preserve">174220</t>
  </si>
  <si>
    <t xml:space="preserve">Kelly Perry</t>
  </si>
  <si>
    <t xml:space="preserve">174790</t>
  </si>
  <si>
    <t xml:space="preserve">Joseph Hill</t>
  </si>
  <si>
    <t xml:space="preserve">174740</t>
  </si>
  <si>
    <t xml:space="preserve">Charlotte Hill</t>
  </si>
  <si>
    <t xml:space="preserve">174829</t>
  </si>
  <si>
    <t xml:space="preserve">Colton Hill</t>
  </si>
  <si>
    <t xml:space="preserve">174768</t>
  </si>
  <si>
    <t xml:space="preserve">Bennett Hill</t>
  </si>
  <si>
    <t xml:space="preserve">174713</t>
  </si>
  <si>
    <t xml:space="preserve">Joshua Hill</t>
  </si>
  <si>
    <t xml:space="preserve">174618</t>
  </si>
  <si>
    <t xml:space="preserve">Jayden Lewis</t>
  </si>
  <si>
    <t xml:space="preserve">174562</t>
  </si>
  <si>
    <t xml:space="preserve">174592</t>
  </si>
  <si>
    <t xml:space="preserve">Audrey Lewis</t>
  </si>
  <si>
    <t xml:space="preserve">174564</t>
  </si>
  <si>
    <t xml:space="preserve">Gabriela Lewis</t>
  </si>
  <si>
    <t xml:space="preserve">174424</t>
  </si>
  <si>
    <t xml:space="preserve">Peter Rose</t>
  </si>
  <si>
    <t xml:space="preserve">174446</t>
  </si>
  <si>
    <t xml:space="preserve">Isaac Rose</t>
  </si>
  <si>
    <t xml:space="preserve">174439</t>
  </si>
  <si>
    <t xml:space="preserve">Shirley Rose</t>
  </si>
  <si>
    <t xml:space="preserve">174370</t>
  </si>
  <si>
    <t xml:space="preserve">Josiah Santos</t>
  </si>
  <si>
    <t xml:space="preserve">174350</t>
  </si>
  <si>
    <t xml:space="preserve">Olivia Santos</t>
  </si>
  <si>
    <t xml:space="preserve">174293</t>
  </si>
  <si>
    <t xml:space="preserve">Franklin Santos</t>
  </si>
  <si>
    <t xml:space="preserve">175039</t>
  </si>
  <si>
    <t xml:space="preserve">Dominic Bryant</t>
  </si>
  <si>
    <t xml:space="preserve">175018</t>
  </si>
  <si>
    <t xml:space="preserve">Isaac Bryant</t>
  </si>
  <si>
    <t xml:space="preserve">175006</t>
  </si>
  <si>
    <t xml:space="preserve">Elias Bryant</t>
  </si>
  <si>
    <t xml:space="preserve">174999</t>
  </si>
  <si>
    <t xml:space="preserve">Theodore Bryant</t>
  </si>
  <si>
    <t xml:space="preserve">174997</t>
  </si>
  <si>
    <t xml:space="preserve">Douglas Bryant</t>
  </si>
  <si>
    <t xml:space="preserve">174986</t>
  </si>
  <si>
    <t xml:space="preserve">Rachel Bryant</t>
  </si>
  <si>
    <t xml:space="preserve">174968</t>
  </si>
  <si>
    <t xml:space="preserve">James Castillo</t>
  </si>
  <si>
    <t xml:space="preserve">174982</t>
  </si>
  <si>
    <t xml:space="preserve">Kai Castillo</t>
  </si>
  <si>
    <t xml:space="preserve">174935</t>
  </si>
  <si>
    <t xml:space="preserve">Heather Castillo</t>
  </si>
  <si>
    <t xml:space="preserve">174957</t>
  </si>
  <si>
    <t xml:space="preserve">Emery Castillo</t>
  </si>
  <si>
    <t xml:space="preserve">174934</t>
  </si>
  <si>
    <t xml:space="preserve">Michael Castillo</t>
  </si>
  <si>
    <t xml:space="preserve">174853</t>
  </si>
  <si>
    <t xml:space="preserve">Randy Chen</t>
  </si>
  <si>
    <t xml:space="preserve">174844</t>
  </si>
  <si>
    <t xml:space="preserve">Jasmine Chen</t>
  </si>
  <si>
    <t xml:space="preserve">174422</t>
  </si>
  <si>
    <t xml:space="preserve">Abigail Murphy</t>
  </si>
  <si>
    <t xml:space="preserve">174873</t>
  </si>
  <si>
    <t xml:space="preserve">Hazel Reynolds</t>
  </si>
  <si>
    <t xml:space="preserve">174682</t>
  </si>
  <si>
    <t xml:space="preserve">Luis Wright</t>
  </si>
  <si>
    <t xml:space="preserve">174644</t>
  </si>
  <si>
    <t xml:space="preserve">Heather Wright</t>
  </si>
  <si>
    <t xml:space="preserve">175330</t>
  </si>
  <si>
    <t xml:space="preserve">Abigail Bailey</t>
  </si>
  <si>
    <t xml:space="preserve">175337</t>
  </si>
  <si>
    <t xml:space="preserve">Willie Bailey</t>
  </si>
  <si>
    <t xml:space="preserve">175084</t>
  </si>
  <si>
    <t xml:space="preserve">Samantha Brown</t>
  </si>
  <si>
    <t xml:space="preserve">175092</t>
  </si>
  <si>
    <t xml:space="preserve">Silas Brown</t>
  </si>
  <si>
    <t xml:space="preserve">175112</t>
  </si>
  <si>
    <t xml:space="preserve">Lucas Brown</t>
  </si>
  <si>
    <t xml:space="preserve">175133</t>
  </si>
  <si>
    <t xml:space="preserve">Wayne Carroll</t>
  </si>
  <si>
    <t xml:space="preserve">175160</t>
  </si>
  <si>
    <t xml:space="preserve">Judith Carroll</t>
  </si>
  <si>
    <t xml:space="preserve">175211</t>
  </si>
  <si>
    <t xml:space="preserve">Ethan Castillo</t>
  </si>
  <si>
    <t xml:space="preserve">175228</t>
  </si>
  <si>
    <t xml:space="preserve">175276</t>
  </si>
  <si>
    <t xml:space="preserve">Philip Mabry</t>
  </si>
  <si>
    <t xml:space="preserve">175304</t>
  </si>
  <si>
    <t xml:space="preserve">175306</t>
  </si>
  <si>
    <t xml:space="preserve">Aurora Mabry</t>
  </si>
  <si>
    <t xml:space="preserve">175324</t>
  </si>
  <si>
    <t xml:space="preserve">Aria Mabry</t>
  </si>
  <si>
    <t xml:space="preserve">175200</t>
  </si>
  <si>
    <t xml:space="preserve">Jacob Crawford</t>
  </si>
  <si>
    <t xml:space="preserve">175192</t>
  </si>
  <si>
    <t xml:space="preserve">Ralph Crawford</t>
  </si>
  <si>
    <t xml:space="preserve">175194</t>
  </si>
  <si>
    <t xml:space="preserve">175394</t>
  </si>
  <si>
    <t xml:space="preserve">Emma Weaver</t>
  </si>
  <si>
    <t xml:space="preserve">175357</t>
  </si>
  <si>
    <t xml:space="preserve">Adam Weaver</t>
  </si>
  <si>
    <t xml:space="preserve">175455</t>
  </si>
  <si>
    <t xml:space="preserve">Ezekiel Wells</t>
  </si>
  <si>
    <t xml:space="preserve">175451</t>
  </si>
  <si>
    <t xml:space="preserve">Michael Wells</t>
  </si>
  <si>
    <t xml:space="preserve">175664</t>
  </si>
  <si>
    <t xml:space="preserve">Ryan Kennedy</t>
  </si>
  <si>
    <t xml:space="preserve">175689</t>
  </si>
  <si>
    <t xml:space="preserve">Helen Kennedy</t>
  </si>
  <si>
    <t xml:space="preserve">175841</t>
  </si>
  <si>
    <t xml:space="preserve">Greyson Boggs</t>
  </si>
  <si>
    <t xml:space="preserve">175809</t>
  </si>
  <si>
    <t xml:space="preserve">Daisy Boggs</t>
  </si>
  <si>
    <t xml:space="preserve">175767</t>
  </si>
  <si>
    <t xml:space="preserve">Meredith Boggs</t>
  </si>
  <si>
    <t xml:space="preserve">175772</t>
  </si>
  <si>
    <t xml:space="preserve">Roger Boggs</t>
  </si>
  <si>
    <t xml:space="preserve">175549</t>
  </si>
  <si>
    <t xml:space="preserve">Athena Reed</t>
  </si>
  <si>
    <t xml:space="preserve">175510</t>
  </si>
  <si>
    <t xml:space="preserve">Noah Reed</t>
  </si>
  <si>
    <t xml:space="preserve">175505</t>
  </si>
  <si>
    <t xml:space="preserve">Valentina Reed</t>
  </si>
  <si>
    <t xml:space="preserve">175495</t>
  </si>
  <si>
    <t xml:space="preserve">Zachary Reed</t>
  </si>
  <si>
    <t xml:space="preserve">175461</t>
  </si>
  <si>
    <t xml:space="preserve">Joyce Reed</t>
  </si>
  <si>
    <t xml:space="preserve">175593</t>
  </si>
  <si>
    <t xml:space="preserve">Kelly Scott</t>
  </si>
  <si>
    <t xml:space="preserve">175618</t>
  </si>
  <si>
    <t xml:space="preserve">Josie Scott</t>
  </si>
  <si>
    <t xml:space="preserve">175565</t>
  </si>
  <si>
    <t xml:space="preserve">Mark Scott</t>
  </si>
  <si>
    <t xml:space="preserve">175695</t>
  </si>
  <si>
    <t xml:space="preserve">Michael Pickens</t>
  </si>
  <si>
    <t xml:space="preserve">176000</t>
  </si>
  <si>
    <t xml:space="preserve">Aaliyah Boggs</t>
  </si>
  <si>
    <t xml:space="preserve">175968</t>
  </si>
  <si>
    <t xml:space="preserve">Judith Boggs</t>
  </si>
  <si>
    <t xml:space="preserve">175953</t>
  </si>
  <si>
    <t xml:space="preserve">Jack Gardner</t>
  </si>
  <si>
    <t xml:space="preserve">175956</t>
  </si>
  <si>
    <t xml:space="preserve">Catherine Gardner</t>
  </si>
  <si>
    <t xml:space="preserve">175952</t>
  </si>
  <si>
    <t xml:space="preserve">Andrew Hughes</t>
  </si>
  <si>
    <t xml:space="preserve">175915</t>
  </si>
  <si>
    <t xml:space="preserve">Susan Hughes</t>
  </si>
  <si>
    <t xml:space="preserve">176033</t>
  </si>
  <si>
    <t xml:space="preserve">Amy Mendez</t>
  </si>
  <si>
    <t xml:space="preserve">176165</t>
  </si>
  <si>
    <t xml:space="preserve">Brandon Alvarez</t>
  </si>
  <si>
    <t xml:space="preserve">176129</t>
  </si>
  <si>
    <t xml:space="preserve">Melissa Alvarez</t>
  </si>
  <si>
    <t xml:space="preserve">176098</t>
  </si>
  <si>
    <t xml:space="preserve">Ann Hill</t>
  </si>
  <si>
    <t xml:space="preserve">176536</t>
  </si>
  <si>
    <t xml:space="preserve">Jeremiah Alvarez</t>
  </si>
  <si>
    <t xml:space="preserve">176497</t>
  </si>
  <si>
    <t xml:space="preserve">Albert Alvarez</t>
  </si>
  <si>
    <t xml:space="preserve">176530</t>
  </si>
  <si>
    <t xml:space="preserve">Elijah Alvarez</t>
  </si>
  <si>
    <t xml:space="preserve">176501</t>
  </si>
  <si>
    <t xml:space="preserve">Claire Alvarez</t>
  </si>
  <si>
    <t xml:space="preserve">176460</t>
  </si>
  <si>
    <t xml:space="preserve">Everett Griffin</t>
  </si>
  <si>
    <t xml:space="preserve">176444</t>
  </si>
  <si>
    <t xml:space="preserve">Ella Griffin</t>
  </si>
  <si>
    <t xml:space="preserve">176425</t>
  </si>
  <si>
    <t xml:space="preserve">Matthew Griffin</t>
  </si>
  <si>
    <t xml:space="preserve">176386</t>
  </si>
  <si>
    <t xml:space="preserve">Thomas Griffin</t>
  </si>
  <si>
    <t xml:space="preserve">176363</t>
  </si>
  <si>
    <t xml:space="preserve">Keisha Griffin</t>
  </si>
  <si>
    <t xml:space="preserve">176233</t>
  </si>
  <si>
    <t xml:space="preserve">Gloria Clark</t>
  </si>
  <si>
    <t xml:space="preserve">176209</t>
  </si>
  <si>
    <t xml:space="preserve">Jeffrey Clark</t>
  </si>
  <si>
    <t xml:space="preserve">176290</t>
  </si>
  <si>
    <t xml:space="preserve">Joyce Mitchell</t>
  </si>
  <si>
    <t xml:space="preserve">176260</t>
  </si>
  <si>
    <t xml:space="preserve">Spencer Mitchell</t>
  </si>
  <si>
    <t xml:space="preserve">176351</t>
  </si>
  <si>
    <t xml:space="preserve">Elias Pena</t>
  </si>
  <si>
    <t xml:space="preserve">176323</t>
  </si>
  <si>
    <t xml:space="preserve">Beverly Pena</t>
  </si>
  <si>
    <t xml:space="preserve">176322</t>
  </si>
  <si>
    <t xml:space="preserve">Gerald Pena</t>
  </si>
  <si>
    <t xml:space="preserve">176583</t>
  </si>
  <si>
    <t xml:space="preserve">Kenneth Jackson</t>
  </si>
  <si>
    <t xml:space="preserve">176565</t>
  </si>
  <si>
    <t xml:space="preserve">Hazel Jackson</t>
  </si>
  <si>
    <t xml:space="preserve">176733</t>
  </si>
  <si>
    <t xml:space="preserve">Edward Pickens</t>
  </si>
  <si>
    <t xml:space="preserve">176713</t>
  </si>
  <si>
    <t xml:space="preserve">Donna Pickens</t>
  </si>
  <si>
    <t xml:space="preserve">176736</t>
  </si>
  <si>
    <t xml:space="preserve">Bella Pickens</t>
  </si>
  <si>
    <t xml:space="preserve">176773</t>
  </si>
  <si>
    <t xml:space="preserve">Greyson Pickens</t>
  </si>
  <si>
    <t xml:space="preserve">176786</t>
  </si>
  <si>
    <t xml:space="preserve">Jameson Pickens</t>
  </si>
  <si>
    <t xml:space="preserve">176877</t>
  </si>
  <si>
    <t xml:space="preserve">Cameron Bell</t>
  </si>
  <si>
    <t xml:space="preserve">176834</t>
  </si>
  <si>
    <t xml:space="preserve">Aria Bell</t>
  </si>
  <si>
    <t xml:space="preserve">176840</t>
  </si>
  <si>
    <t xml:space="preserve">Eliana Bell</t>
  </si>
  <si>
    <t xml:space="preserve">176791</t>
  </si>
  <si>
    <t xml:space="preserve">Jean Bell</t>
  </si>
  <si>
    <t xml:space="preserve">176810</t>
  </si>
  <si>
    <t xml:space="preserve">Roy Bell</t>
  </si>
  <si>
    <t xml:space="preserve">177380</t>
  </si>
  <si>
    <t xml:space="preserve">Lucas Mills</t>
  </si>
  <si>
    <t xml:space="preserve">177372</t>
  </si>
  <si>
    <t xml:space="preserve">Gabriela Mills</t>
  </si>
  <si>
    <t xml:space="preserve">177349</t>
  </si>
  <si>
    <t xml:space="preserve">Miguel Mills</t>
  </si>
  <si>
    <t xml:space="preserve">242378</t>
  </si>
  <si>
    <t xml:space="preserve">Willow Arnold</t>
  </si>
  <si>
    <t xml:space="preserve">242316</t>
  </si>
  <si>
    <t xml:space="preserve">Kayla Arnold</t>
  </si>
  <si>
    <t xml:space="preserve">242350</t>
  </si>
  <si>
    <t xml:space="preserve">William Arnold</t>
  </si>
  <si>
    <t xml:space="preserve">242368</t>
  </si>
  <si>
    <t xml:space="preserve">Jordan Arnold</t>
  </si>
  <si>
    <t xml:space="preserve">241032</t>
  </si>
  <si>
    <t xml:space="preserve">Riley Green</t>
  </si>
  <si>
    <t xml:space="preserve">241028</t>
  </si>
  <si>
    <t xml:space="preserve">Trent Green</t>
  </si>
  <si>
    <t xml:space="preserve">241020</t>
  </si>
  <si>
    <t xml:space="preserve">Frances Green</t>
  </si>
  <si>
    <t xml:space="preserve">241042</t>
  </si>
  <si>
    <t xml:space="preserve">Everett Green</t>
  </si>
  <si>
    <t xml:space="preserve">240988</t>
  </si>
  <si>
    <t xml:space="preserve">Vincent Hayes</t>
  </si>
  <si>
    <t xml:space="preserve">242162</t>
  </si>
  <si>
    <t xml:space="preserve">Travis Jimenez</t>
  </si>
  <si>
    <t xml:space="preserve">241337</t>
  </si>
  <si>
    <t xml:space="preserve">Jerry Jackson</t>
  </si>
  <si>
    <t xml:space="preserve">241304</t>
  </si>
  <si>
    <t xml:space="preserve">Rosalind Jackson</t>
  </si>
  <si>
    <t xml:space="preserve">241376</t>
  </si>
  <si>
    <t xml:space="preserve">William Jackson</t>
  </si>
  <si>
    <t xml:space="preserve">241408</t>
  </si>
  <si>
    <t xml:space="preserve">Victoria Jackson</t>
  </si>
  <si>
    <t xml:space="preserve">241411</t>
  </si>
  <si>
    <t xml:space="preserve">Nevaeh Jackson</t>
  </si>
  <si>
    <t xml:space="preserve">242239</t>
  </si>
  <si>
    <t xml:space="preserve">Carl Myers</t>
  </si>
  <si>
    <t xml:space="preserve">241432</t>
  </si>
  <si>
    <t xml:space="preserve">Evelyn Thomas</t>
  </si>
  <si>
    <t xml:space="preserve">241451</t>
  </si>
  <si>
    <t xml:space="preserve">Caroline Thomas</t>
  </si>
  <si>
    <t xml:space="preserve">241468</t>
  </si>
  <si>
    <t xml:space="preserve">Violet Thomas</t>
  </si>
  <si>
    <t xml:space="preserve">241486</t>
  </si>
  <si>
    <t xml:space="preserve">Sarah Thomas</t>
  </si>
  <si>
    <t xml:space="preserve">241520</t>
  </si>
  <si>
    <t xml:space="preserve">Austin Thomas</t>
  </si>
  <si>
    <t xml:space="preserve">241412</t>
  </si>
  <si>
    <t xml:space="preserve">Hector Thomas</t>
  </si>
  <si>
    <t xml:space="preserve">241274</t>
  </si>
  <si>
    <t xml:space="preserve">Patricia Wright</t>
  </si>
  <si>
    <t xml:space="preserve">241302</t>
  </si>
  <si>
    <t xml:space="preserve">Dennis Wright</t>
  </si>
  <si>
    <t xml:space="preserve">242797</t>
  </si>
  <si>
    <t xml:space="preserve">Albert Adams</t>
  </si>
  <si>
    <t xml:space="preserve">242789</t>
  </si>
  <si>
    <t xml:space="preserve">Naomi Adams</t>
  </si>
  <si>
    <t xml:space="preserve">177136</t>
  </si>
  <si>
    <t xml:space="preserve">Reid Bennett</t>
  </si>
  <si>
    <t xml:space="preserve">177127</t>
  </si>
  <si>
    <t xml:space="preserve">242165</t>
  </si>
  <si>
    <t xml:space="preserve">Brian Bryant</t>
  </si>
  <si>
    <t xml:space="preserve">242200</t>
  </si>
  <si>
    <t xml:space="preserve">Melissa Bryant</t>
  </si>
  <si>
    <t xml:space="preserve">241639</t>
  </si>
  <si>
    <t xml:space="preserve">Ellie Flores</t>
  </si>
  <si>
    <t xml:space="preserve">241602</t>
  </si>
  <si>
    <t xml:space="preserve">Samantha Flores</t>
  </si>
  <si>
    <t xml:space="preserve">241661</t>
  </si>
  <si>
    <t xml:space="preserve">Eliana Flores</t>
  </si>
  <si>
    <t xml:space="preserve">241577</t>
  </si>
  <si>
    <t xml:space="preserve">Wayne Flores</t>
  </si>
  <si>
    <t xml:space="preserve">241171</t>
  </si>
  <si>
    <t xml:space="preserve">Keisha Hudson</t>
  </si>
  <si>
    <t xml:space="preserve">241155</t>
  </si>
  <si>
    <t xml:space="preserve">Leonard Hudson</t>
  </si>
  <si>
    <t xml:space="preserve">241912</t>
  </si>
  <si>
    <t xml:space="preserve">Ana Meyer</t>
  </si>
  <si>
    <t xml:space="preserve">241914</t>
  </si>
  <si>
    <t xml:space="preserve">Rhett Meyer</t>
  </si>
  <si>
    <t xml:space="preserve">241907</t>
  </si>
  <si>
    <t xml:space="preserve">Jerry Meyer</t>
  </si>
  <si>
    <t xml:space="preserve">177308</t>
  </si>
  <si>
    <t xml:space="preserve">Sean Pressley</t>
  </si>
  <si>
    <t xml:space="preserve">241071</t>
  </si>
  <si>
    <t xml:space="preserve">Roger Richardson</t>
  </si>
  <si>
    <t xml:space="preserve">241061</t>
  </si>
  <si>
    <t xml:space="preserve">Donna Richardson</t>
  </si>
  <si>
    <t xml:space="preserve">242611</t>
  </si>
  <si>
    <t xml:space="preserve">James Woods</t>
  </si>
  <si>
    <t xml:space="preserve">242638</t>
  </si>
  <si>
    <t xml:space="preserve">Martha Woods</t>
  </si>
  <si>
    <t xml:space="preserve">241227</t>
  </si>
  <si>
    <t xml:space="preserve">241235</t>
  </si>
  <si>
    <t xml:space="preserve">Teresa Alvarez</t>
  </si>
  <si>
    <t xml:space="preserve">241707</t>
  </si>
  <si>
    <t xml:space="preserve">Kenneth Crawford</t>
  </si>
  <si>
    <t xml:space="preserve">241759</t>
  </si>
  <si>
    <t xml:space="preserve">Gabriel Crawford</t>
  </si>
  <si>
    <t xml:space="preserve">241721</t>
  </si>
  <si>
    <t xml:space="preserve">Whitney Crawford</t>
  </si>
  <si>
    <t xml:space="preserve">241777</t>
  </si>
  <si>
    <t xml:space="preserve">Ian Crawford</t>
  </si>
  <si>
    <t xml:space="preserve">241848</t>
  </si>
  <si>
    <t xml:space="preserve">Savannah Gardner</t>
  </si>
  <si>
    <t xml:space="preserve">241834</t>
  </si>
  <si>
    <t xml:space="preserve">241808</t>
  </si>
  <si>
    <t xml:space="preserve">Stephen Gardner</t>
  </si>
  <si>
    <t xml:space="preserve">242499</t>
  </si>
  <si>
    <t xml:space="preserve">Piper Lawrence</t>
  </si>
  <si>
    <t xml:space="preserve">242437</t>
  </si>
  <si>
    <t xml:space="preserve">Carl Lawrence</t>
  </si>
  <si>
    <t xml:space="preserve">242468</t>
  </si>
  <si>
    <t xml:space="preserve">Adeline Lawrence</t>
  </si>
  <si>
    <t xml:space="preserve">242498</t>
  </si>
  <si>
    <t xml:space="preserve">Olivia Lawrence</t>
  </si>
  <si>
    <t xml:space="preserve">242482</t>
  </si>
  <si>
    <t xml:space="preserve">Santiago Lawrence</t>
  </si>
  <si>
    <t xml:space="preserve">242398</t>
  </si>
  <si>
    <t xml:space="preserve">Michelle Lawrence</t>
  </si>
  <si>
    <t xml:space="preserve">242944</t>
  </si>
  <si>
    <t xml:space="preserve">Naomi Upchurch</t>
  </si>
  <si>
    <t xml:space="preserve">242961</t>
  </si>
  <si>
    <t xml:space="preserve">Noah Upchurch</t>
  </si>
  <si>
    <t xml:space="preserve">243018</t>
  </si>
  <si>
    <t xml:space="preserve">Aria Washington</t>
  </si>
  <si>
    <t xml:space="preserve">242988</t>
  </si>
  <si>
    <t xml:space="preserve">Eric Washington</t>
  </si>
  <si>
    <t xml:space="preserve">242983</t>
  </si>
  <si>
    <t xml:space="preserve">Margaret Washington</t>
  </si>
  <si>
    <t xml:space="preserve">243051</t>
  </si>
  <si>
    <t xml:space="preserve">Eleanor Washington</t>
  </si>
  <si>
    <t xml:space="preserve">243026</t>
  </si>
  <si>
    <t xml:space="preserve">Sofia Washington</t>
  </si>
  <si>
    <t xml:space="preserve">242214</t>
  </si>
  <si>
    <t xml:space="preserve">Alice Cruz</t>
  </si>
  <si>
    <t xml:space="preserve">177409</t>
  </si>
  <si>
    <t xml:space="preserve">Edward Hill</t>
  </si>
  <si>
    <t xml:space="preserve">177396</t>
  </si>
  <si>
    <t xml:space="preserve">Amanda Hill</t>
  </si>
  <si>
    <t xml:space="preserve">177410</t>
  </si>
  <si>
    <t xml:space="preserve">Emilia Hill</t>
  </si>
  <si>
    <t xml:space="preserve">241112</t>
  </si>
  <si>
    <t xml:space="preserve">Marcus Marshall</t>
  </si>
  <si>
    <t xml:space="preserve">241091</t>
  </si>
  <si>
    <t xml:space="preserve">Judy Marshall</t>
  </si>
  <si>
    <t xml:space="preserve">241697</t>
  </si>
  <si>
    <t xml:space="preserve">Hailey Pena</t>
  </si>
  <si>
    <t xml:space="preserve">241679</t>
  </si>
  <si>
    <t xml:space="preserve">241684</t>
  </si>
  <si>
    <t xml:space="preserve">Wyatt Pena</t>
  </si>
  <si>
    <t xml:space="preserve">241669</t>
  </si>
  <si>
    <t xml:space="preserve">Jonathan Pena</t>
  </si>
  <si>
    <t xml:space="preserve">242760</t>
  </si>
  <si>
    <t xml:space="preserve">Isaiah Riley</t>
  </si>
  <si>
    <t xml:space="preserve">242741</t>
  </si>
  <si>
    <t xml:space="preserve">Gabriella Riley</t>
  </si>
  <si>
    <t xml:space="preserve">242734</t>
  </si>
  <si>
    <t xml:space="preserve">Christian Riley</t>
  </si>
  <si>
    <t xml:space="preserve">242720</t>
  </si>
  <si>
    <t xml:space="preserve">Mary Riley</t>
  </si>
  <si>
    <t xml:space="preserve">242710</t>
  </si>
  <si>
    <t xml:space="preserve">Mason Riley</t>
  </si>
  <si>
    <t xml:space="preserve">242558</t>
  </si>
  <si>
    <t xml:space="preserve">Nicholas Sanchez</t>
  </si>
  <si>
    <t xml:space="preserve">242533</t>
  </si>
  <si>
    <t xml:space="preserve">Melissa Sanchez</t>
  </si>
  <si>
    <t xml:space="preserve">177223</t>
  </si>
  <si>
    <t xml:space="preserve">Levi Whitfield</t>
  </si>
  <si>
    <t xml:space="preserve">177197</t>
  </si>
  <si>
    <t xml:space="preserve">Ezekiel Whitfield</t>
  </si>
  <si>
    <t xml:space="preserve">177164</t>
  </si>
  <si>
    <t xml:space="preserve">Nevaeh Whitfield</t>
  </si>
  <si>
    <t xml:space="preserve">177192</t>
  </si>
  <si>
    <t xml:space="preserve">Ivy Whitfield</t>
  </si>
  <si>
    <t xml:space="preserve">177156</t>
  </si>
  <si>
    <t xml:space="preserve">Frank Whitfield</t>
  </si>
  <si>
    <t xml:space="preserve">240763</t>
  </si>
  <si>
    <t xml:space="preserve">Lillian Gutierrez</t>
  </si>
  <si>
    <t xml:space="preserve">240745</t>
  </si>
  <si>
    <t xml:space="preserve">Travis Gutierrez</t>
  </si>
  <si>
    <t xml:space="preserve">240870</t>
  </si>
  <si>
    <t xml:space="preserve">Lucas Gutierrez</t>
  </si>
  <si>
    <t xml:space="preserve">240838</t>
  </si>
  <si>
    <t xml:space="preserve">Carter Gutierrez</t>
  </si>
  <si>
    <t xml:space="preserve">240808</t>
  </si>
  <si>
    <t xml:space="preserve">Noah Gutierrez</t>
  </si>
  <si>
    <t xml:space="preserve">240769</t>
  </si>
  <si>
    <t xml:space="preserve">Chloe Gutierrez</t>
  </si>
  <si>
    <t xml:space="preserve">243168</t>
  </si>
  <si>
    <t xml:space="preserve">Everleigh Hansen</t>
  </si>
  <si>
    <t xml:space="preserve">243146</t>
  </si>
  <si>
    <t xml:space="preserve">Delilah Hansen</t>
  </si>
  <si>
    <t xml:space="preserve">243126</t>
  </si>
  <si>
    <t xml:space="preserve">Isabella Hansen</t>
  </si>
  <si>
    <t xml:space="preserve">243099</t>
  </si>
  <si>
    <t xml:space="preserve">George Hansen</t>
  </si>
  <si>
    <t xml:space="preserve">242509</t>
  </si>
  <si>
    <t xml:space="preserve">Bryan Hart</t>
  </si>
  <si>
    <t xml:space="preserve">242523</t>
  </si>
  <si>
    <t xml:space="preserve">Jack Hart</t>
  </si>
  <si>
    <t xml:space="preserve">242927</t>
  </si>
  <si>
    <t xml:space="preserve">Madelyn Mason</t>
  </si>
  <si>
    <t xml:space="preserve">242924</t>
  </si>
  <si>
    <t xml:space="preserve">Zoey Mason</t>
  </si>
  <si>
    <t xml:space="preserve">242902</t>
  </si>
  <si>
    <t xml:space="preserve">Ronald Mason</t>
  </si>
  <si>
    <t xml:space="preserve">242900</t>
  </si>
  <si>
    <t xml:space="preserve">Lori Mason</t>
  </si>
  <si>
    <t xml:space="preserve">241903</t>
  </si>
  <si>
    <t xml:space="preserve">Sebastian Ray</t>
  </si>
  <si>
    <t xml:space="preserve">241893</t>
  </si>
  <si>
    <t xml:space="preserve">Santiago Ray</t>
  </si>
  <si>
    <t xml:space="preserve">241891</t>
  </si>
  <si>
    <t xml:space="preserve">Gary Ray</t>
  </si>
  <si>
    <t xml:space="preserve">242277</t>
  </si>
  <si>
    <t xml:space="preserve">Silas Bailey</t>
  </si>
  <si>
    <t xml:space="preserve">241143</t>
  </si>
  <si>
    <t xml:space="preserve">Trent Boggs</t>
  </si>
  <si>
    <t xml:space="preserve">177636</t>
  </si>
  <si>
    <t xml:space="preserve">Sophie Chavez</t>
  </si>
  <si>
    <t xml:space="preserve">177668</t>
  </si>
  <si>
    <t xml:space="preserve">Ezekiel Chavez</t>
  </si>
  <si>
    <t xml:space="preserve">177703</t>
  </si>
  <si>
    <t xml:space="preserve">Ariana Chavez</t>
  </si>
  <si>
    <t xml:space="preserve">177590</t>
  </si>
  <si>
    <t xml:space="preserve">Isaac Chavez</t>
  </si>
  <si>
    <t xml:space="preserve">177476</t>
  </si>
  <si>
    <t xml:space="preserve">Deborah Elliott</t>
  </si>
  <si>
    <t xml:space="preserve">241948</t>
  </si>
  <si>
    <t xml:space="preserve">Andrea Hill</t>
  </si>
  <si>
    <t xml:space="preserve">241985</t>
  </si>
  <si>
    <t xml:space="preserve">Benjamin Hill</t>
  </si>
  <si>
    <t xml:space="preserve">242013</t>
  </si>
  <si>
    <t xml:space="preserve">Autumn Hill</t>
  </si>
  <si>
    <t xml:space="preserve">242052</t>
  </si>
  <si>
    <t xml:space="preserve">Wesley Hill</t>
  </si>
  <si>
    <t xml:space="preserve">177545</t>
  </si>
  <si>
    <t xml:space="preserve">Kyle Elliott</t>
  </si>
  <si>
    <t xml:space="preserve">177506</t>
  </si>
  <si>
    <t xml:space="preserve">Alexis Elliott</t>
  </si>
  <si>
    <t xml:space="preserve">177705</t>
  </si>
  <si>
    <t xml:space="preserve">Reid Gaines</t>
  </si>
  <si>
    <t xml:space="preserve">177448</t>
  </si>
  <si>
    <t xml:space="preserve">Rosalind Riley</t>
  </si>
  <si>
    <t xml:space="preserve">177450</t>
  </si>
  <si>
    <t xml:space="preserve">Jeffrey Riley</t>
  </si>
  <si>
    <t xml:space="preserve">177472</t>
  </si>
  <si>
    <t xml:space="preserve">Liliana Riley</t>
  </si>
  <si>
    <t xml:space="preserve">177454</t>
  </si>
  <si>
    <t xml:space="preserve">Harper Riley</t>
  </si>
  <si>
    <t xml:space="preserve">177416</t>
  </si>
  <si>
    <t xml:space="preserve">Savannah Shaw</t>
  </si>
  <si>
    <t xml:space="preserve">177724</t>
  </si>
  <si>
    <t xml:space="preserve">Charles Payne</t>
  </si>
  <si>
    <t xml:space="preserve">177748</t>
  </si>
  <si>
    <t xml:space="preserve">Ivy Payne</t>
  </si>
  <si>
    <t xml:space="preserve">177764</t>
  </si>
  <si>
    <t xml:space="preserve">Luna Payne</t>
  </si>
  <si>
    <t xml:space="preserve">177776</t>
  </si>
  <si>
    <t xml:space="preserve">Beau Payne</t>
  </si>
  <si>
    <t xml:space="preserve">178079</t>
  </si>
  <si>
    <t xml:space="preserve">James Ruiz</t>
  </si>
  <si>
    <t xml:space="preserve">178064</t>
  </si>
  <si>
    <t xml:space="preserve">Sharon Ruiz</t>
  </si>
  <si>
    <t xml:space="preserve">178085</t>
  </si>
  <si>
    <t xml:space="preserve">Bennett Ruiz</t>
  </si>
  <si>
    <t xml:space="preserve">178136</t>
  </si>
  <si>
    <t xml:space="preserve">Andre Easley</t>
  </si>
  <si>
    <t xml:space="preserve">178164</t>
  </si>
  <si>
    <t xml:space="preserve">Janet Hansen</t>
  </si>
  <si>
    <t xml:space="preserve">178155</t>
  </si>
  <si>
    <t xml:space="preserve">Frank Hansen</t>
  </si>
  <si>
    <t xml:space="preserve">177796</t>
  </si>
  <si>
    <t xml:space="preserve">Roy Moreno</t>
  </si>
  <si>
    <t xml:space="preserve">177827</t>
  </si>
  <si>
    <t xml:space="preserve">Joyce Moreno</t>
  </si>
  <si>
    <t xml:space="preserve">177842</t>
  </si>
  <si>
    <t xml:space="preserve">Andrew Moreno</t>
  </si>
  <si>
    <t xml:space="preserve">177902</t>
  </si>
  <si>
    <t xml:space="preserve">Connor Moreno</t>
  </si>
  <si>
    <t xml:space="preserve">177916</t>
  </si>
  <si>
    <t xml:space="preserve">Sofia Moreno</t>
  </si>
  <si>
    <t xml:space="preserve">178195</t>
  </si>
  <si>
    <t xml:space="preserve">Frances Tillman</t>
  </si>
  <si>
    <t xml:space="preserve">178244</t>
  </si>
  <si>
    <t xml:space="preserve">Dominic Tillman</t>
  </si>
  <si>
    <t xml:space="preserve">178291</t>
  </si>
  <si>
    <t xml:space="preserve">Meredith Mabry</t>
  </si>
  <si>
    <t xml:space="preserve">178326</t>
  </si>
  <si>
    <t xml:space="preserve">Raelynn Mabry</t>
  </si>
  <si>
    <t xml:space="preserve">178331</t>
  </si>
  <si>
    <t xml:space="preserve">178534</t>
  </si>
  <si>
    <t xml:space="preserve">Thomas Cook</t>
  </si>
  <si>
    <t xml:space="preserve">178566</t>
  </si>
  <si>
    <t xml:space="preserve">James Cook</t>
  </si>
  <si>
    <t xml:space="preserve">178442</t>
  </si>
  <si>
    <t xml:space="preserve">Jason Cook</t>
  </si>
  <si>
    <t xml:space="preserve">178463</t>
  </si>
  <si>
    <t xml:space="preserve">Diane Cook</t>
  </si>
  <si>
    <t xml:space="preserve">178494</t>
  </si>
  <si>
    <t xml:space="preserve">Liliana Cook</t>
  </si>
  <si>
    <t xml:space="preserve">178531</t>
  </si>
  <si>
    <t xml:space="preserve">Leo Cook</t>
  </si>
  <si>
    <t xml:space="preserve">178852</t>
  </si>
  <si>
    <t xml:space="preserve">Kayla Fowler</t>
  </si>
  <si>
    <t xml:space="preserve">178859</t>
  </si>
  <si>
    <t xml:space="preserve">Kennedy Fowler</t>
  </si>
  <si>
    <t xml:space="preserve">178892</t>
  </si>
  <si>
    <t xml:space="preserve">Levi Fowler</t>
  </si>
  <si>
    <t xml:space="preserve">178835</t>
  </si>
  <si>
    <t xml:space="preserve">Douglas Fowler</t>
  </si>
  <si>
    <t xml:space="preserve">178782</t>
  </si>
  <si>
    <t xml:space="preserve">Dominic Johnston</t>
  </si>
  <si>
    <t xml:space="preserve">178748</t>
  </si>
  <si>
    <t xml:space="preserve">Beau Johnston</t>
  </si>
  <si>
    <t xml:space="preserve">178733</t>
  </si>
  <si>
    <t xml:space="preserve">Joseph Johnston</t>
  </si>
  <si>
    <t xml:space="preserve">178771</t>
  </si>
  <si>
    <t xml:space="preserve">Santiago Johnston</t>
  </si>
  <si>
    <t xml:space="preserve">178725</t>
  </si>
  <si>
    <t xml:space="preserve">Anthony Johnston</t>
  </si>
  <si>
    <t xml:space="preserve">178687</t>
  </si>
  <si>
    <t xml:space="preserve">Brenda Johnston</t>
  </si>
  <si>
    <t xml:space="preserve">178829</t>
  </si>
  <si>
    <t xml:space="preserve">Susan Childress</t>
  </si>
  <si>
    <t xml:space="preserve">178633</t>
  </si>
  <si>
    <t xml:space="preserve">Peter Gray</t>
  </si>
  <si>
    <t xml:space="preserve">178623</t>
  </si>
  <si>
    <t xml:space="preserve">Diana Gray</t>
  </si>
  <si>
    <t xml:space="preserve">178661</t>
  </si>
  <si>
    <t xml:space="preserve">Jason Chavez</t>
  </si>
  <si>
    <t xml:space="preserve">179037</t>
  </si>
  <si>
    <t xml:space="preserve">Ashley Nichols</t>
  </si>
  <si>
    <t xml:space="preserve">179033</t>
  </si>
  <si>
    <t xml:space="preserve">Levi Nichols</t>
  </si>
  <si>
    <t xml:space="preserve">179007</t>
  </si>
  <si>
    <t xml:space="preserve">Gabriela King</t>
  </si>
  <si>
    <t xml:space="preserve">179008</t>
  </si>
  <si>
    <t xml:space="preserve">George King</t>
  </si>
  <si>
    <t xml:space="preserve">179275</t>
  </si>
  <si>
    <t xml:space="preserve">Jack Ryan</t>
  </si>
  <si>
    <t xml:space="preserve">179284</t>
  </si>
  <si>
    <t xml:space="preserve">Brenda Ryan</t>
  </si>
  <si>
    <t xml:space="preserve">179292</t>
  </si>
  <si>
    <t xml:space="preserve">Anthony Ryan</t>
  </si>
  <si>
    <t xml:space="preserve">179293</t>
  </si>
  <si>
    <t xml:space="preserve">Eliana Ryan</t>
  </si>
  <si>
    <t xml:space="preserve">179314</t>
  </si>
  <si>
    <t xml:space="preserve">Dylan Ryan</t>
  </si>
  <si>
    <t xml:space="preserve">179339</t>
  </si>
  <si>
    <t xml:space="preserve">Greyson Ryan</t>
  </si>
  <si>
    <t xml:space="preserve">179154</t>
  </si>
  <si>
    <t xml:space="preserve">Malik Lewis</t>
  </si>
  <si>
    <t xml:space="preserve">179170</t>
  </si>
  <si>
    <t xml:space="preserve">Tiffany Lewis</t>
  </si>
  <si>
    <t xml:space="preserve">179188</t>
  </si>
  <si>
    <t xml:space="preserve">Maya Lewis</t>
  </si>
  <si>
    <t xml:space="preserve">179198</t>
  </si>
  <si>
    <t xml:space="preserve">Luca Lewis</t>
  </si>
  <si>
    <t xml:space="preserve">179209</t>
  </si>
  <si>
    <t xml:space="preserve">Leo Lewis</t>
  </si>
  <si>
    <t xml:space="preserve">179238</t>
  </si>
  <si>
    <t xml:space="preserve">Josephine Lewis</t>
  </si>
  <si>
    <t xml:space="preserve">179067</t>
  </si>
  <si>
    <t xml:space="preserve">Angela Myers</t>
  </si>
  <si>
    <t xml:space="preserve">179050</t>
  </si>
  <si>
    <t xml:space="preserve">Trent Myers</t>
  </si>
  <si>
    <t xml:space="preserve">179606</t>
  </si>
  <si>
    <t xml:space="preserve">Adeline Porter</t>
  </si>
  <si>
    <t xml:space="preserve">179626</t>
  </si>
  <si>
    <t xml:space="preserve">Liam Porter</t>
  </si>
  <si>
    <t xml:space="preserve">179652</t>
  </si>
  <si>
    <t xml:space="preserve">Piper Porter</t>
  </si>
  <si>
    <t xml:space="preserve">179601</t>
  </si>
  <si>
    <t xml:space="preserve">Logan Porter</t>
  </si>
  <si>
    <t xml:space="preserve">179562</t>
  </si>
  <si>
    <t xml:space="preserve">Virginia Porter</t>
  </si>
  <si>
    <t xml:space="preserve">179387</t>
  </si>
  <si>
    <t xml:space="preserve">Franklin Ford</t>
  </si>
  <si>
    <t xml:space="preserve">179390</t>
  </si>
  <si>
    <t xml:space="preserve">Elizabeth Ford</t>
  </si>
  <si>
    <t xml:space="preserve">179421</t>
  </si>
  <si>
    <t xml:space="preserve">Ivy Ford</t>
  </si>
  <si>
    <t xml:space="preserve">179432</t>
  </si>
  <si>
    <t xml:space="preserve">Xavier Ford</t>
  </si>
  <si>
    <t xml:space="preserve">179471</t>
  </si>
  <si>
    <t xml:space="preserve">Evelyn Ford</t>
  </si>
  <si>
    <t xml:space="preserve">179349</t>
  </si>
  <si>
    <t xml:space="preserve">Jasmine Jackson</t>
  </si>
  <si>
    <t xml:space="preserve">179363</t>
  </si>
  <si>
    <t xml:space="preserve">Larry Jackson</t>
  </si>
  <si>
    <t xml:space="preserve">179543</t>
  </si>
  <si>
    <t xml:space="preserve">Lillian Pierce</t>
  </si>
  <si>
    <t xml:space="preserve">179507</t>
  </si>
  <si>
    <t xml:space="preserve">Jesse Pierce</t>
  </si>
  <si>
    <t xml:space="preserve">179796</t>
  </si>
  <si>
    <t xml:space="preserve">Larry Sullivan</t>
  </si>
  <si>
    <t xml:space="preserve">179797</t>
  </si>
  <si>
    <t xml:space="preserve">Autumn Sullivan</t>
  </si>
  <si>
    <t xml:space="preserve">179854</t>
  </si>
  <si>
    <t xml:space="preserve">Landon Sullivan</t>
  </si>
  <si>
    <t xml:space="preserve">179790</t>
  </si>
  <si>
    <t xml:space="preserve">Bethany Sullivan</t>
  </si>
  <si>
    <t xml:space="preserve">179816</t>
  </si>
  <si>
    <t xml:space="preserve">Angel Sullivan</t>
  </si>
  <si>
    <t xml:space="preserve">179902</t>
  </si>
  <si>
    <t xml:space="preserve">Judy Riley</t>
  </si>
  <si>
    <t xml:space="preserve">179899</t>
  </si>
  <si>
    <t xml:space="preserve">Arthur Riley</t>
  </si>
  <si>
    <t xml:space="preserve">180056</t>
  </si>
  <si>
    <t xml:space="preserve">Nicole Alexander</t>
  </si>
  <si>
    <t xml:space="preserve">180206</t>
  </si>
  <si>
    <t xml:space="preserve">Michelle Carter</t>
  </si>
  <si>
    <t xml:space="preserve">179884</t>
  </si>
  <si>
    <t xml:space="preserve">Barbara Guzman</t>
  </si>
  <si>
    <t xml:space="preserve">179889</t>
  </si>
  <si>
    <t xml:space="preserve">Ethan Guzman</t>
  </si>
  <si>
    <t xml:space="preserve">180163</t>
  </si>
  <si>
    <t xml:space="preserve">Franklin Hunt</t>
  </si>
  <si>
    <t xml:space="preserve">180198</t>
  </si>
  <si>
    <t xml:space="preserve">Gabriela Hunt</t>
  </si>
  <si>
    <t xml:space="preserve">180414</t>
  </si>
  <si>
    <t xml:space="preserve">Lillian Green</t>
  </si>
  <si>
    <t xml:space="preserve">180480</t>
  </si>
  <si>
    <t xml:space="preserve">Caroline Bennett</t>
  </si>
  <si>
    <t xml:space="preserve">180514</t>
  </si>
  <si>
    <t xml:space="preserve">Bryan Bennett</t>
  </si>
  <si>
    <t xml:space="preserve">180343</t>
  </si>
  <si>
    <t xml:space="preserve">Marilyn Prescott</t>
  </si>
  <si>
    <t xml:space="preserve">180360</t>
  </si>
  <si>
    <t xml:space="preserve">Derek Prescott</t>
  </si>
  <si>
    <t xml:space="preserve">180740</t>
  </si>
  <si>
    <t xml:space="preserve">180551</t>
  </si>
  <si>
    <t xml:space="preserve">Margaret Harrison</t>
  </si>
  <si>
    <t xml:space="preserve">180716</t>
  </si>
  <si>
    <t xml:space="preserve">Jose Richardson</t>
  </si>
  <si>
    <t xml:space="preserve">180677</t>
  </si>
  <si>
    <t xml:space="preserve">Lydia Richardson</t>
  </si>
  <si>
    <t xml:space="preserve">180650</t>
  </si>
  <si>
    <t xml:space="preserve">Beverly Richardson</t>
  </si>
  <si>
    <t xml:space="preserve">180611</t>
  </si>
  <si>
    <t xml:space="preserve">Vincent Richardson</t>
  </si>
  <si>
    <t xml:space="preserve">180766</t>
  </si>
  <si>
    <t xml:space="preserve">Whitney Sandoval</t>
  </si>
  <si>
    <t xml:space="preserve">180602</t>
  </si>
  <si>
    <t xml:space="preserve">Henry Powell</t>
  </si>
  <si>
    <t xml:space="preserve">180596</t>
  </si>
  <si>
    <t xml:space="preserve">Dorothy Powell</t>
  </si>
  <si>
    <t xml:space="preserve">181128</t>
  </si>
  <si>
    <t xml:space="preserve">Paisley Snyder</t>
  </si>
  <si>
    <t xml:space="preserve">181096</t>
  </si>
  <si>
    <t xml:space="preserve">Samuel Snyder</t>
  </si>
  <si>
    <t xml:space="preserve">181081</t>
  </si>
  <si>
    <t xml:space="preserve">Dylan Snyder</t>
  </si>
  <si>
    <t xml:space="preserve">181062</t>
  </si>
  <si>
    <t xml:space="preserve">Joyce Snyder</t>
  </si>
  <si>
    <t xml:space="preserve">181029</t>
  </si>
  <si>
    <t xml:space="preserve">Wayne Snyder</t>
  </si>
  <si>
    <t xml:space="preserve">180923</t>
  </si>
  <si>
    <t xml:space="preserve">Gabriella Henry</t>
  </si>
  <si>
    <t xml:space="preserve">180907</t>
  </si>
  <si>
    <t xml:space="preserve">Terry Henry</t>
  </si>
  <si>
    <t xml:space="preserve">180906</t>
  </si>
  <si>
    <t xml:space="preserve">Alexis Henry</t>
  </si>
  <si>
    <t xml:space="preserve">180927</t>
  </si>
  <si>
    <t xml:space="preserve">Lydia Henry</t>
  </si>
  <si>
    <t xml:space="preserve">181173</t>
  </si>
  <si>
    <t xml:space="preserve">181167</t>
  </si>
  <si>
    <t xml:space="preserve">Ian Reed</t>
  </si>
  <si>
    <t xml:space="preserve">181163</t>
  </si>
  <si>
    <t xml:space="preserve">181146</t>
  </si>
  <si>
    <t xml:space="preserve">Cynthia Reed</t>
  </si>
  <si>
    <t xml:space="preserve">181256</t>
  </si>
  <si>
    <t xml:space="preserve">Omar Riley</t>
  </si>
  <si>
    <t xml:space="preserve">181294</t>
  </si>
  <si>
    <t xml:space="preserve">Josephine Riley</t>
  </si>
  <si>
    <t xml:space="preserve">180949</t>
  </si>
  <si>
    <t xml:space="preserve">Doris Boggs</t>
  </si>
  <si>
    <t xml:space="preserve">180934</t>
  </si>
  <si>
    <t xml:space="preserve">Lawrence Boggs</t>
  </si>
  <si>
    <t xml:space="preserve">180889</t>
  </si>
  <si>
    <t xml:space="preserve">Violet Brown</t>
  </si>
  <si>
    <t xml:space="preserve">180868</t>
  </si>
  <si>
    <t xml:space="preserve">Carol Brown</t>
  </si>
  <si>
    <t xml:space="preserve">180841</t>
  </si>
  <si>
    <t xml:space="preserve">Bruce Brown</t>
  </si>
  <si>
    <t xml:space="preserve">181235</t>
  </si>
  <si>
    <t xml:space="preserve">Bobby Guzman</t>
  </si>
  <si>
    <t xml:space="preserve">181201</t>
  </si>
  <si>
    <t xml:space="preserve">Brittany Guzman</t>
  </si>
  <si>
    <t xml:space="preserve">180954</t>
  </si>
  <si>
    <t xml:space="preserve">Dustin Allen</t>
  </si>
  <si>
    <t xml:space="preserve">180951</t>
  </si>
  <si>
    <t xml:space="preserve">Jasmine Allen</t>
  </si>
  <si>
    <t xml:space="preserve">181579</t>
  </si>
  <si>
    <t xml:space="preserve">Everly Warren</t>
  </si>
  <si>
    <t xml:space="preserve">181550</t>
  </si>
  <si>
    <t xml:space="preserve">Malik Warren</t>
  </si>
  <si>
    <t xml:space="preserve">181559</t>
  </si>
  <si>
    <t xml:space="preserve">Abigail Warren</t>
  </si>
  <si>
    <t xml:space="preserve">181575</t>
  </si>
  <si>
    <t xml:space="preserve">Weston Warren</t>
  </si>
  <si>
    <t xml:space="preserve">181331</t>
  </si>
  <si>
    <t xml:space="preserve">Monique Berry</t>
  </si>
  <si>
    <t xml:space="preserve">181340</t>
  </si>
  <si>
    <t xml:space="preserve">Caleb Berry</t>
  </si>
  <si>
    <t xml:space="preserve">181352</t>
  </si>
  <si>
    <t xml:space="preserve">Madeline Berry</t>
  </si>
  <si>
    <t xml:space="preserve">181372</t>
  </si>
  <si>
    <t xml:space="preserve">Arthur Diaz</t>
  </si>
  <si>
    <t xml:space="preserve">181508</t>
  </si>
  <si>
    <t xml:space="preserve">Claire Walker</t>
  </si>
  <si>
    <t xml:space="preserve">181518</t>
  </si>
  <si>
    <t xml:space="preserve">Robert Boyd</t>
  </si>
  <si>
    <t xml:space="preserve">181398</t>
  </si>
  <si>
    <t xml:space="preserve">Zachary Kennedy</t>
  </si>
  <si>
    <t xml:space="preserve">181430</t>
  </si>
  <si>
    <t xml:space="preserve">Lillian Kennedy</t>
  </si>
  <si>
    <t xml:space="preserve">181500</t>
  </si>
  <si>
    <t xml:space="preserve">Ian Kennedy</t>
  </si>
  <si>
    <t xml:space="preserve">181463</t>
  </si>
  <si>
    <t xml:space="preserve">Eliana Kennedy</t>
  </si>
  <si>
    <t xml:space="preserve">182869</t>
  </si>
  <si>
    <t xml:space="preserve">Ivy Hart</t>
  </si>
  <si>
    <t xml:space="preserve">182840</t>
  </si>
  <si>
    <t xml:space="preserve">Riley Hart</t>
  </si>
  <si>
    <t xml:space="preserve">182838</t>
  </si>
  <si>
    <t xml:space="preserve">182820</t>
  </si>
  <si>
    <t xml:space="preserve">Margaret Hart</t>
  </si>
  <si>
    <t xml:space="preserve">183196</t>
  </si>
  <si>
    <t xml:space="preserve">Andrew Lane</t>
  </si>
  <si>
    <t xml:space="preserve">182218</t>
  </si>
  <si>
    <t xml:space="preserve">Diane Miller</t>
  </si>
  <si>
    <t xml:space="preserve">182182</t>
  </si>
  <si>
    <t xml:space="preserve">Richard Miller</t>
  </si>
  <si>
    <t xml:space="preserve">182267</t>
  </si>
  <si>
    <t xml:space="preserve">Roy Ortiz</t>
  </si>
  <si>
    <t xml:space="preserve">182302</t>
  </si>
  <si>
    <t xml:space="preserve">Carolyn Ortiz</t>
  </si>
  <si>
    <t xml:space="preserve">182327</t>
  </si>
  <si>
    <t xml:space="preserve">Easton Ortiz</t>
  </si>
  <si>
    <t xml:space="preserve">182342</t>
  </si>
  <si>
    <t xml:space="preserve">Jeremiah Ortiz</t>
  </si>
  <si>
    <t xml:space="preserve">182350</t>
  </si>
  <si>
    <t xml:space="preserve">Valentina Ortiz</t>
  </si>
  <si>
    <t xml:space="preserve">181685</t>
  </si>
  <si>
    <t xml:space="preserve">Adeline Perry</t>
  </si>
  <si>
    <t xml:space="preserve">181695</t>
  </si>
  <si>
    <t xml:space="preserve">Josephine Perry</t>
  </si>
  <si>
    <t xml:space="preserve">181660</t>
  </si>
  <si>
    <t xml:space="preserve">Olivia Perry</t>
  </si>
  <si>
    <t xml:space="preserve">182124</t>
  </si>
  <si>
    <t xml:space="preserve">Addison Simmons</t>
  </si>
  <si>
    <t xml:space="preserve">182151</t>
  </si>
  <si>
    <t xml:space="preserve">Axel Simmons</t>
  </si>
  <si>
    <t xml:space="preserve">182043</t>
  </si>
  <si>
    <t xml:space="preserve">Wayne Simmons</t>
  </si>
  <si>
    <t xml:space="preserve">182046</t>
  </si>
  <si>
    <t xml:space="preserve">Kathleen Simmons</t>
  </si>
  <si>
    <t xml:space="preserve">182067</t>
  </si>
  <si>
    <t xml:space="preserve">Riley Simmons</t>
  </si>
  <si>
    <t xml:space="preserve">182100</t>
  </si>
  <si>
    <t xml:space="preserve">Ariana Simmons</t>
  </si>
  <si>
    <t xml:space="preserve">183003</t>
  </si>
  <si>
    <t xml:space="preserve">Sean West</t>
  </si>
  <si>
    <t xml:space="preserve">183024</t>
  </si>
  <si>
    <t xml:space="preserve">Rachel West</t>
  </si>
  <si>
    <t xml:space="preserve">182367</t>
  </si>
  <si>
    <t xml:space="preserve">Stephen Brannon</t>
  </si>
  <si>
    <t xml:space="preserve">182417</t>
  </si>
  <si>
    <t xml:space="preserve">Josephine Brannon</t>
  </si>
  <si>
    <t xml:space="preserve">182432</t>
  </si>
  <si>
    <t xml:space="preserve">Quinn Brannon</t>
  </si>
  <si>
    <t xml:space="preserve">183231</t>
  </si>
  <si>
    <t xml:space="preserve">183269</t>
  </si>
  <si>
    <t xml:space="preserve">David Burns</t>
  </si>
  <si>
    <t xml:space="preserve">182255</t>
  </si>
  <si>
    <t xml:space="preserve">Christopher Elliott</t>
  </si>
  <si>
    <t xml:space="preserve">182249</t>
  </si>
  <si>
    <t xml:space="preserve">Tiffany Elliott</t>
  </si>
  <si>
    <t xml:space="preserve">183344</t>
  </si>
  <si>
    <t xml:space="preserve">Logan Hoffman</t>
  </si>
  <si>
    <t xml:space="preserve">183299</t>
  </si>
  <si>
    <t xml:space="preserve">Frank Hoffman</t>
  </si>
  <si>
    <t xml:space="preserve">183306</t>
  </si>
  <si>
    <t xml:space="preserve">Virginia Hoffman</t>
  </si>
  <si>
    <t xml:space="preserve">183334</t>
  </si>
  <si>
    <t xml:space="preserve">Mia Hoffman</t>
  </si>
  <si>
    <t xml:space="preserve">183342</t>
  </si>
  <si>
    <t xml:space="preserve">Noah Hoffman</t>
  </si>
  <si>
    <t xml:space="preserve">183349</t>
  </si>
  <si>
    <t xml:space="preserve">Oliver Hoffman</t>
  </si>
  <si>
    <t xml:space="preserve">183115</t>
  </si>
  <si>
    <t xml:space="preserve">Nicole Rhodes</t>
  </si>
  <si>
    <t xml:space="preserve">183090</t>
  </si>
  <si>
    <t xml:space="preserve">Penelope Silva</t>
  </si>
  <si>
    <t xml:space="preserve">183067</t>
  </si>
  <si>
    <t xml:space="preserve">Ryan Silva</t>
  </si>
  <si>
    <t xml:space="preserve">183045</t>
  </si>
  <si>
    <t xml:space="preserve">Angela Silva</t>
  </si>
  <si>
    <t xml:space="preserve">182707</t>
  </si>
  <si>
    <t xml:space="preserve">Nicole Stephens</t>
  </si>
  <si>
    <t xml:space="preserve">182503</t>
  </si>
  <si>
    <t xml:space="preserve">Spencer Young</t>
  </si>
  <si>
    <t xml:space="preserve">182528</t>
  </si>
  <si>
    <t xml:space="preserve">Jean Young</t>
  </si>
  <si>
    <t xml:space="preserve">181728</t>
  </si>
  <si>
    <t xml:space="preserve">Lisa Hall</t>
  </si>
  <si>
    <t xml:space="preserve">181738</t>
  </si>
  <si>
    <t xml:space="preserve">Jacob Hall</t>
  </si>
  <si>
    <t xml:space="preserve">182801</t>
  </si>
  <si>
    <t xml:space="preserve">Serenity Owens</t>
  </si>
  <si>
    <t xml:space="preserve">182795</t>
  </si>
  <si>
    <t xml:space="preserve">Sophia Owens</t>
  </si>
  <si>
    <t xml:space="preserve">182773</t>
  </si>
  <si>
    <t xml:space="preserve">Jacob Owens</t>
  </si>
  <si>
    <t xml:space="preserve">182011</t>
  </si>
  <si>
    <t xml:space="preserve">Marie Woods</t>
  </si>
  <si>
    <t xml:space="preserve">182019</t>
  </si>
  <si>
    <t xml:space="preserve">Willow Woods</t>
  </si>
  <si>
    <t xml:space="preserve">181988</t>
  </si>
  <si>
    <t xml:space="preserve">Kevin Woods</t>
  </si>
  <si>
    <t xml:space="preserve">182880</t>
  </si>
  <si>
    <t xml:space="preserve">182916</t>
  </si>
  <si>
    <t xml:space="preserve">Jordan Black</t>
  </si>
  <si>
    <t xml:space="preserve">182476</t>
  </si>
  <si>
    <t xml:space="preserve">Charles Sanchez</t>
  </si>
  <si>
    <t xml:space="preserve">181952</t>
  </si>
  <si>
    <t xml:space="preserve">Isabella Campbell</t>
  </si>
  <si>
    <t xml:space="preserve">181892</t>
  </si>
  <si>
    <t xml:space="preserve">Molly Campbell</t>
  </si>
  <si>
    <t xml:space="preserve">181916</t>
  </si>
  <si>
    <t xml:space="preserve">Robert Campbell</t>
  </si>
  <si>
    <t xml:space="preserve">183027</t>
  </si>
  <si>
    <t xml:space="preserve">Ann Hansen</t>
  </si>
  <si>
    <t xml:space="preserve">183350</t>
  </si>
  <si>
    <t xml:space="preserve">Ashley Bennett</t>
  </si>
  <si>
    <t xml:space="preserve">183625</t>
  </si>
  <si>
    <t xml:space="preserve">Jeffrey Bryant</t>
  </si>
  <si>
    <t xml:space="preserve">183663</t>
  </si>
  <si>
    <t xml:space="preserve">Josie Bryant</t>
  </si>
  <si>
    <t xml:space="preserve">183614</t>
  </si>
  <si>
    <t xml:space="preserve">Kathleen Bryant</t>
  </si>
  <si>
    <t xml:space="preserve">183773</t>
  </si>
  <si>
    <t xml:space="preserve">Priya Hunter</t>
  </si>
  <si>
    <t xml:space="preserve">183767</t>
  </si>
  <si>
    <t xml:space="preserve">183389</t>
  </si>
  <si>
    <t xml:space="preserve">Jeremy Peterson</t>
  </si>
  <si>
    <t xml:space="preserve">183409</t>
  </si>
  <si>
    <t xml:space="preserve">Ruth Peterson</t>
  </si>
  <si>
    <t xml:space="preserve">183411</t>
  </si>
  <si>
    <t xml:space="preserve">Jordan Peterson</t>
  </si>
  <si>
    <t xml:space="preserve">183433</t>
  </si>
  <si>
    <t xml:space="preserve">Harper Peterson</t>
  </si>
  <si>
    <t xml:space="preserve">183467</t>
  </si>
  <si>
    <t xml:space="preserve">Lori Hayes</t>
  </si>
  <si>
    <t xml:space="preserve">183497</t>
  </si>
  <si>
    <t xml:space="preserve">Aurora Hayes</t>
  </si>
  <si>
    <t xml:space="preserve">183499</t>
  </si>
  <si>
    <t xml:space="preserve">Connor Hayes</t>
  </si>
  <si>
    <t xml:space="preserve">183538</t>
  </si>
  <si>
    <t xml:space="preserve">Natalia Hayes</t>
  </si>
  <si>
    <t xml:space="preserve">183701</t>
  </si>
  <si>
    <t xml:space="preserve">Dylan Reynolds</t>
  </si>
  <si>
    <t xml:space="preserve">183687</t>
  </si>
  <si>
    <t xml:space="preserve">Olivia Reynolds</t>
  </si>
  <si>
    <t xml:space="preserve">183688</t>
  </si>
  <si>
    <t xml:space="preserve">Scarlett Reynolds</t>
  </si>
  <si>
    <t xml:space="preserve">183724</t>
  </si>
  <si>
    <t xml:space="preserve">Austin Chavez</t>
  </si>
  <si>
    <t xml:space="preserve">183560</t>
  </si>
  <si>
    <t xml:space="preserve">Travis Marshall</t>
  </si>
  <si>
    <t xml:space="preserve">183589</t>
  </si>
  <si>
    <t xml:space="preserve">183837</t>
  </si>
  <si>
    <t xml:space="preserve">Mei Pruitt</t>
  </si>
  <si>
    <t xml:space="preserve">183801</t>
  </si>
  <si>
    <t xml:space="preserve">Richard Pruitt</t>
  </si>
  <si>
    <t xml:space="preserve">183899</t>
  </si>
  <si>
    <t xml:space="preserve">Eugene Burns</t>
  </si>
  <si>
    <t xml:space="preserve">183944</t>
  </si>
  <si>
    <t xml:space="preserve">Waylon Gentry</t>
  </si>
  <si>
    <t xml:space="preserve">183907</t>
  </si>
  <si>
    <t xml:space="preserve">Daniel Gentry</t>
  </si>
  <si>
    <t xml:space="preserve">184043</t>
  </si>
  <si>
    <t xml:space="preserve">Aiden Lewis</t>
  </si>
  <si>
    <t xml:space="preserve">184044</t>
  </si>
  <si>
    <t xml:space="preserve">Oliver Lewis</t>
  </si>
  <si>
    <t xml:space="preserve">184030</t>
  </si>
  <si>
    <t xml:space="preserve">Eric Lewis</t>
  </si>
  <si>
    <t xml:space="preserve">184011</t>
  </si>
  <si>
    <t xml:space="preserve">Alice Lewis</t>
  </si>
  <si>
    <t xml:space="preserve">183969</t>
  </si>
  <si>
    <t xml:space="preserve">Walter Satterfield</t>
  </si>
  <si>
    <t xml:space="preserve">184077</t>
  </si>
  <si>
    <t xml:space="preserve">Autumn Sutton</t>
  </si>
  <si>
    <t xml:space="preserve">184066</t>
  </si>
  <si>
    <t xml:space="preserve">184064</t>
  </si>
  <si>
    <t xml:space="preserve">Alan Sutton</t>
  </si>
  <si>
    <t xml:space="preserve">184120</t>
  </si>
  <si>
    <t xml:space="preserve">Genesis Hill</t>
  </si>
  <si>
    <t xml:space="preserve">184114</t>
  </si>
  <si>
    <t xml:space="preserve">Margo Hill</t>
  </si>
  <si>
    <t xml:space="preserve">184096</t>
  </si>
  <si>
    <t xml:space="preserve">Robert Hill</t>
  </si>
  <si>
    <t xml:space="preserve">184145</t>
  </si>
  <si>
    <t xml:space="preserve">184183</t>
  </si>
  <si>
    <t xml:space="preserve">Leonardo Hughes</t>
  </si>
  <si>
    <t xml:space="preserve">184210</t>
  </si>
  <si>
    <t xml:space="preserve">Oliver Hughes</t>
  </si>
  <si>
    <t xml:space="preserve">184406</t>
  </si>
  <si>
    <t xml:space="preserve">Cameron Holloway</t>
  </si>
  <si>
    <t xml:space="preserve">184359</t>
  </si>
  <si>
    <t xml:space="preserve">Frank Holloway</t>
  </si>
  <si>
    <t xml:space="preserve">184363</t>
  </si>
  <si>
    <t xml:space="preserve">Brittany Holloway</t>
  </si>
  <si>
    <t xml:space="preserve">184374</t>
  </si>
  <si>
    <t xml:space="preserve">Joseph Holloway</t>
  </si>
  <si>
    <t xml:space="preserve">184289</t>
  </si>
  <si>
    <t xml:space="preserve">Larry Olson</t>
  </si>
  <si>
    <t xml:space="preserve">184298</t>
  </si>
  <si>
    <t xml:space="preserve">Molly Olson</t>
  </si>
  <si>
    <t xml:space="preserve">184662</t>
  </si>
  <si>
    <t xml:space="preserve">Jill Gordon</t>
  </si>
  <si>
    <t xml:space="preserve">184660</t>
  </si>
  <si>
    <t xml:space="preserve">Luis Gordon</t>
  </si>
  <si>
    <t xml:space="preserve">184723</t>
  </si>
  <si>
    <t xml:space="preserve">Luke Satterfield</t>
  </si>
  <si>
    <t xml:space="preserve">184697</t>
  </si>
  <si>
    <t xml:space="preserve">Christina Satterfield</t>
  </si>
  <si>
    <t xml:space="preserve">184732</t>
  </si>
  <si>
    <t xml:space="preserve">Gabriel Satterfield</t>
  </si>
  <si>
    <t xml:space="preserve">184539</t>
  </si>
  <si>
    <t xml:space="preserve">Lauren Diaz</t>
  </si>
  <si>
    <t xml:space="preserve">184554</t>
  </si>
  <si>
    <t xml:space="preserve">Steven Diaz</t>
  </si>
  <si>
    <t xml:space="preserve">184587</t>
  </si>
  <si>
    <t xml:space="preserve">Weston Diaz</t>
  </si>
  <si>
    <t xml:space="preserve">184578</t>
  </si>
  <si>
    <t xml:space="preserve">Michael Diaz</t>
  </si>
  <si>
    <t xml:space="preserve">184603</t>
  </si>
  <si>
    <t xml:space="preserve">Hudson Diaz</t>
  </si>
  <si>
    <t xml:space="preserve">184525</t>
  </si>
  <si>
    <t xml:space="preserve">David Romero</t>
  </si>
  <si>
    <t xml:space="preserve">184490</t>
  </si>
  <si>
    <t xml:space="preserve">Sara Romero</t>
  </si>
  <si>
    <t xml:space="preserve">185040</t>
  </si>
  <si>
    <t xml:space="preserve">Austin Brown</t>
  </si>
  <si>
    <t xml:space="preserve">185034</t>
  </si>
  <si>
    <t xml:space="preserve">Dylan Brown</t>
  </si>
  <si>
    <t xml:space="preserve">185004</t>
  </si>
  <si>
    <t xml:space="preserve">Robin Brown</t>
  </si>
  <si>
    <t xml:space="preserve">184991</t>
  </si>
  <si>
    <t xml:space="preserve">Caleb Brown</t>
  </si>
  <si>
    <t xml:space="preserve">185113</t>
  </si>
  <si>
    <t xml:space="preserve">Ellie Ford</t>
  </si>
  <si>
    <t xml:space="preserve">185074</t>
  </si>
  <si>
    <t xml:space="preserve">Mason Ford</t>
  </si>
  <si>
    <t xml:space="preserve">185733</t>
  </si>
  <si>
    <t xml:space="preserve">Madison Long</t>
  </si>
  <si>
    <t xml:space="preserve">185735</t>
  </si>
  <si>
    <t xml:space="preserve">Clay Long</t>
  </si>
  <si>
    <t xml:space="preserve">185768</t>
  </si>
  <si>
    <t xml:space="preserve">Ruby Long</t>
  </si>
  <si>
    <t xml:space="preserve">185776</t>
  </si>
  <si>
    <t xml:space="preserve">Jade Long</t>
  </si>
  <si>
    <t xml:space="preserve">185797</t>
  </si>
  <si>
    <t xml:space="preserve">Natalie Long</t>
  </si>
  <si>
    <t xml:space="preserve">185297</t>
  </si>
  <si>
    <t xml:space="preserve">Jonathan Price</t>
  </si>
  <si>
    <t xml:space="preserve">185269</t>
  </si>
  <si>
    <t xml:space="preserve">Ashley Price</t>
  </si>
  <si>
    <t xml:space="preserve">185354</t>
  </si>
  <si>
    <t xml:space="preserve">Luke Price</t>
  </si>
  <si>
    <t xml:space="preserve">185334</t>
  </si>
  <si>
    <t xml:space="preserve">William Price</t>
  </si>
  <si>
    <t xml:space="preserve">185494</t>
  </si>
  <si>
    <t xml:space="preserve">Rosa Sutton</t>
  </si>
  <si>
    <t xml:space="preserve">185469</t>
  </si>
  <si>
    <t xml:space="preserve">Bruce Sutton</t>
  </si>
  <si>
    <t xml:space="preserve">185502</t>
  </si>
  <si>
    <t xml:space="preserve">185359</t>
  </si>
  <si>
    <t xml:space="preserve">Charlotte Reyes</t>
  </si>
  <si>
    <t xml:space="preserve">185391</t>
  </si>
  <si>
    <t xml:space="preserve">Gabriel Reyes</t>
  </si>
  <si>
    <t xml:space="preserve">185406</t>
  </si>
  <si>
    <t xml:space="preserve">Cameron Reyes</t>
  </si>
  <si>
    <t xml:space="preserve">185429</t>
  </si>
  <si>
    <t xml:space="preserve">Amelia Reyes</t>
  </si>
  <si>
    <t xml:space="preserve">185435</t>
  </si>
  <si>
    <t xml:space="preserve">Nicholas Reyes</t>
  </si>
  <si>
    <t xml:space="preserve">185518</t>
  </si>
  <si>
    <t xml:space="preserve">Christopher McCall</t>
  </si>
  <si>
    <t xml:space="preserve">185565</t>
  </si>
  <si>
    <t xml:space="preserve">Logan McCall</t>
  </si>
  <si>
    <t xml:space="preserve">185551</t>
  </si>
  <si>
    <t xml:space="preserve">Catherine McCall</t>
  </si>
  <si>
    <t xml:space="preserve">185569</t>
  </si>
  <si>
    <t xml:space="preserve">Axel McCall</t>
  </si>
  <si>
    <t xml:space="preserve">185922</t>
  </si>
  <si>
    <t xml:space="preserve">Scott Foster</t>
  </si>
  <si>
    <t xml:space="preserve">185945</t>
  </si>
  <si>
    <t xml:space="preserve">Laura Foster</t>
  </si>
  <si>
    <t xml:space="preserve">185805</t>
  </si>
  <si>
    <t xml:space="preserve">Dorothy Lopez</t>
  </si>
  <si>
    <t xml:space="preserve">186031</t>
  </si>
  <si>
    <t xml:space="preserve">Violet Ward</t>
  </si>
  <si>
    <t xml:space="preserve">185949</t>
  </si>
  <si>
    <t xml:space="preserve">Christopher Ward</t>
  </si>
  <si>
    <t xml:space="preserve">185978</t>
  </si>
  <si>
    <t xml:space="preserve">185997</t>
  </si>
  <si>
    <t xml:space="preserve">Stella Ward</t>
  </si>
  <si>
    <t xml:space="preserve">186020</t>
  </si>
  <si>
    <t xml:space="preserve">Elijah Ward</t>
  </si>
  <si>
    <t xml:space="preserve">186266</t>
  </si>
  <si>
    <t xml:space="preserve">Samantha Hunt</t>
  </si>
  <si>
    <t xml:space="preserve">186282</t>
  </si>
  <si>
    <t xml:space="preserve">Scott Hunt</t>
  </si>
  <si>
    <t xml:space="preserve">186318</t>
  </si>
  <si>
    <t xml:space="preserve">Donna Campbell</t>
  </si>
  <si>
    <t xml:space="preserve">186323</t>
  </si>
  <si>
    <t xml:space="preserve">Gary Campbell</t>
  </si>
  <si>
    <t xml:space="preserve">186351</t>
  </si>
  <si>
    <t xml:space="preserve">Greyson Campbell</t>
  </si>
  <si>
    <t xml:space="preserve">186379</t>
  </si>
  <si>
    <t xml:space="preserve">186408</t>
  </si>
  <si>
    <t xml:space="preserve">Logan Campbell</t>
  </si>
  <si>
    <t xml:space="preserve">186421</t>
  </si>
  <si>
    <t xml:space="preserve">Ruth Hansen</t>
  </si>
  <si>
    <t xml:space="preserve">186455</t>
  </si>
  <si>
    <t xml:space="preserve">Stephen Hansen</t>
  </si>
  <si>
    <t xml:space="preserve">186490</t>
  </si>
  <si>
    <t xml:space="preserve">Jack Hansen</t>
  </si>
  <si>
    <t xml:space="preserve">186506</t>
  </si>
  <si>
    <t xml:space="preserve">Michael Hansen</t>
  </si>
  <si>
    <t xml:space="preserve">186177</t>
  </si>
  <si>
    <t xml:space="preserve">Brandon Jimenez</t>
  </si>
  <si>
    <t xml:space="preserve">186202</t>
  </si>
  <si>
    <t xml:space="preserve">Catherine Jimenez</t>
  </si>
  <si>
    <t xml:space="preserve">186209</t>
  </si>
  <si>
    <t xml:space="preserve">Kai Jimenez</t>
  </si>
  <si>
    <t xml:space="preserve">186247</t>
  </si>
  <si>
    <t xml:space="preserve">Gabriel Jimenez</t>
  </si>
  <si>
    <t xml:space="preserve">186261</t>
  </si>
  <si>
    <t xml:space="preserve">Eugene Murray</t>
  </si>
  <si>
    <t xml:space="preserve">186640</t>
  </si>
  <si>
    <t xml:space="preserve">Sarah Cox</t>
  </si>
  <si>
    <t xml:space="preserve">186551</t>
  </si>
  <si>
    <t xml:space="preserve">Santiago Upchurch</t>
  </si>
  <si>
    <t xml:space="preserve">186525</t>
  </si>
  <si>
    <t xml:space="preserve">Hazel Upchurch</t>
  </si>
  <si>
    <t xml:space="preserve">186516</t>
  </si>
  <si>
    <t xml:space="preserve">Walter Upchurch</t>
  </si>
  <si>
    <t xml:space="preserve">186900</t>
  </si>
  <si>
    <t xml:space="preserve">Timothy Willis</t>
  </si>
  <si>
    <t xml:space="preserve">186936</t>
  </si>
  <si>
    <t xml:space="preserve">Victoria Willis</t>
  </si>
  <si>
    <t xml:space="preserve">186893</t>
  </si>
  <si>
    <t xml:space="preserve">Martha Willis</t>
  </si>
  <si>
    <t xml:space="preserve">186819</t>
  </si>
  <si>
    <t xml:space="preserve">Tyler Hall</t>
  </si>
  <si>
    <t xml:space="preserve">186845</t>
  </si>
  <si>
    <t xml:space="preserve">John Hall</t>
  </si>
  <si>
    <t xml:space="preserve">186791</t>
  </si>
  <si>
    <t xml:space="preserve">Patricia Hall</t>
  </si>
  <si>
    <t xml:space="preserve">186848</t>
  </si>
  <si>
    <t xml:space="preserve">186857</t>
  </si>
  <si>
    <t xml:space="preserve">Wesley Hughes</t>
  </si>
  <si>
    <t xml:space="preserve">186886</t>
  </si>
  <si>
    <t xml:space="preserve">Kathleen Hughes</t>
  </si>
  <si>
    <t xml:space="preserve">186890</t>
  </si>
  <si>
    <t xml:space="preserve">Ellie Hughes</t>
  </si>
  <si>
    <t xml:space="preserve">187005</t>
  </si>
  <si>
    <t xml:space="preserve">Larry Roberts</t>
  </si>
  <si>
    <t xml:space="preserve">186988</t>
  </si>
  <si>
    <t xml:space="preserve">Gabriela Roberts</t>
  </si>
  <si>
    <t xml:space="preserve">187033</t>
  </si>
  <si>
    <t xml:space="preserve">Priya Reed</t>
  </si>
  <si>
    <t xml:space="preserve">187056</t>
  </si>
  <si>
    <t xml:space="preserve">Tyler Reed</t>
  </si>
  <si>
    <t xml:space="preserve">186714</t>
  </si>
  <si>
    <t xml:space="preserve">Monique Smith</t>
  </si>
  <si>
    <t xml:space="preserve">186732</t>
  </si>
  <si>
    <t xml:space="preserve">Sophie Smith</t>
  </si>
  <si>
    <t xml:space="preserve">187467</t>
  </si>
  <si>
    <t xml:space="preserve">Joe Burns</t>
  </si>
  <si>
    <t xml:space="preserve">187562</t>
  </si>
  <si>
    <t xml:space="preserve">Isaac Jimenez</t>
  </si>
  <si>
    <t xml:space="preserve">187538</t>
  </si>
  <si>
    <t xml:space="preserve">Austin Jimenez</t>
  </si>
  <si>
    <t xml:space="preserve">187488</t>
  </si>
  <si>
    <t xml:space="preserve">Thomas Jimenez</t>
  </si>
  <si>
    <t xml:space="preserve">187511</t>
  </si>
  <si>
    <t xml:space="preserve">Whitney Jimenez</t>
  </si>
  <si>
    <t xml:space="preserve">187434</t>
  </si>
  <si>
    <t xml:space="preserve">Tyler Ramos</t>
  </si>
  <si>
    <t xml:space="preserve">187417</t>
  </si>
  <si>
    <t xml:space="preserve">Jacqueline Ramos</t>
  </si>
  <si>
    <t xml:space="preserve">187169</t>
  </si>
  <si>
    <t xml:space="preserve">Alice James</t>
  </si>
  <si>
    <t xml:space="preserve">187131</t>
  </si>
  <si>
    <t xml:space="preserve">Hudson James</t>
  </si>
  <si>
    <t xml:space="preserve">187092</t>
  </si>
  <si>
    <t xml:space="preserve">Frances James</t>
  </si>
  <si>
    <t xml:space="preserve">187817</t>
  </si>
  <si>
    <t xml:space="preserve">Isla Cantrell</t>
  </si>
  <si>
    <t xml:space="preserve">187782</t>
  </si>
  <si>
    <t xml:space="preserve">Luna Cantrell</t>
  </si>
  <si>
    <t xml:space="preserve">187707</t>
  </si>
  <si>
    <t xml:space="preserve">Nancy Cantrell</t>
  </si>
  <si>
    <t xml:space="preserve">188018</t>
  </si>
  <si>
    <t xml:space="preserve">Reid Armstrong</t>
  </si>
  <si>
    <t xml:space="preserve">188079</t>
  </si>
  <si>
    <t xml:space="preserve">Nathan Armstrong</t>
  </si>
  <si>
    <t xml:space="preserve">187980</t>
  </si>
  <si>
    <t xml:space="preserve">Roman Reynolds</t>
  </si>
  <si>
    <t xml:space="preserve">187968</t>
  </si>
  <si>
    <t xml:space="preserve">Cynthia Reynolds</t>
  </si>
  <si>
    <t xml:space="preserve">187966</t>
  </si>
  <si>
    <t xml:space="preserve">Jonathan Reynolds</t>
  </si>
  <si>
    <t xml:space="preserve">188170</t>
  </si>
  <si>
    <t xml:space="preserve">Logan Moreno</t>
  </si>
  <si>
    <t xml:space="preserve">188191</t>
  </si>
  <si>
    <t xml:space="preserve">Ruth Moreno</t>
  </si>
  <si>
    <t xml:space="preserve">188370</t>
  </si>
  <si>
    <t xml:space="preserve">Emma Fisher</t>
  </si>
  <si>
    <t xml:space="preserve">188392</t>
  </si>
  <si>
    <t xml:space="preserve">Liam Fisher</t>
  </si>
  <si>
    <t xml:space="preserve">188365</t>
  </si>
  <si>
    <t xml:space="preserve">Brian Fisher</t>
  </si>
  <si>
    <t xml:space="preserve">188295</t>
  </si>
  <si>
    <t xml:space="preserve">Randy Prescott</t>
  </si>
  <si>
    <t xml:space="preserve">188296</t>
  </si>
  <si>
    <t xml:space="preserve">Andrea Prescott</t>
  </si>
  <si>
    <t xml:space="preserve">188323</t>
  </si>
  <si>
    <t xml:space="preserve">Caleb Prescott</t>
  </si>
  <si>
    <t xml:space="preserve">188481</t>
  </si>
  <si>
    <t xml:space="preserve">Mason Mills</t>
  </si>
  <si>
    <t xml:space="preserve">188454</t>
  </si>
  <si>
    <t xml:space="preserve">Linda Mills</t>
  </si>
  <si>
    <t xml:space="preserve">188464</t>
  </si>
  <si>
    <t xml:space="preserve">Claire Mills</t>
  </si>
  <si>
    <t xml:space="preserve">188678</t>
  </si>
  <si>
    <t xml:space="preserve">Monique Edwards</t>
  </si>
  <si>
    <t xml:space="preserve">188649</t>
  </si>
  <si>
    <t xml:space="preserve">Douglas Edwards</t>
  </si>
  <si>
    <t xml:space="preserve">188532</t>
  </si>
  <si>
    <t xml:space="preserve">Theresa Hansen</t>
  </si>
  <si>
    <t xml:space="preserve">188517</t>
  </si>
  <si>
    <t xml:space="preserve">Jerry Hansen</t>
  </si>
  <si>
    <t xml:space="preserve">188493</t>
  </si>
  <si>
    <t xml:space="preserve">Samuel Yates</t>
  </si>
  <si>
    <t xml:space="preserve">188715</t>
  </si>
  <si>
    <t xml:space="preserve">Gabriel Green</t>
  </si>
  <si>
    <t xml:space="preserve">188682</t>
  </si>
  <si>
    <t xml:space="preserve">Sara Green</t>
  </si>
  <si>
    <t xml:space="preserve">188837</t>
  </si>
  <si>
    <t xml:space="preserve">Hunter Fisher</t>
  </si>
  <si>
    <t xml:space="preserve">188803</t>
  </si>
  <si>
    <t xml:space="preserve">Wayne Fisher</t>
  </si>
  <si>
    <t xml:space="preserve">188790</t>
  </si>
  <si>
    <t xml:space="preserve">Kayla Fisher</t>
  </si>
  <si>
    <t xml:space="preserve">188741</t>
  </si>
  <si>
    <t xml:space="preserve">Maria Huckaby</t>
  </si>
  <si>
    <t xml:space="preserve">188753</t>
  </si>
  <si>
    <t xml:space="preserve">Alice Huckaby</t>
  </si>
  <si>
    <t xml:space="preserve">188750</t>
  </si>
  <si>
    <t xml:space="preserve">Jerry Huckaby</t>
  </si>
  <si>
    <t xml:space="preserve">188752</t>
  </si>
  <si>
    <t xml:space="preserve">Nathan Huckaby</t>
  </si>
  <si>
    <t xml:space="preserve">188851</t>
  </si>
  <si>
    <t xml:space="preserve">Ann Smith</t>
  </si>
  <si>
    <t xml:space="preserve">188959</t>
  </si>
  <si>
    <t xml:space="preserve">Cheryl Henry</t>
  </si>
  <si>
    <t xml:space="preserve">188941</t>
  </si>
  <si>
    <t xml:space="preserve">Santiago Pressley</t>
  </si>
  <si>
    <t xml:space="preserve">188928</t>
  </si>
  <si>
    <t xml:space="preserve">Alice Pressley</t>
  </si>
  <si>
    <t xml:space="preserve">188907</t>
  </si>
  <si>
    <t xml:space="preserve">Leonard Pressley</t>
  </si>
  <si>
    <t xml:space="preserve">189110</t>
  </si>
  <si>
    <t xml:space="preserve">Benjamin Henderson</t>
  </si>
  <si>
    <t xml:space="preserve">189169</t>
  </si>
  <si>
    <t xml:space="preserve">Nevaeh Henderson</t>
  </si>
  <si>
    <t xml:space="preserve">188976</t>
  </si>
  <si>
    <t xml:space="preserve">Logan Lane</t>
  </si>
  <si>
    <t xml:space="preserve">188982</t>
  </si>
  <si>
    <t xml:space="preserve">Doris Lane</t>
  </si>
  <si>
    <t xml:space="preserve">189004</t>
  </si>
  <si>
    <t xml:space="preserve">Ava Lane</t>
  </si>
  <si>
    <t xml:space="preserve">189411</t>
  </si>
  <si>
    <t xml:space="preserve">Benjamin Morgan</t>
  </si>
  <si>
    <t xml:space="preserve">189383</t>
  </si>
  <si>
    <t xml:space="preserve">Reid Morgan</t>
  </si>
  <si>
    <t xml:space="preserve">189382</t>
  </si>
  <si>
    <t xml:space="preserve">Sophia Morgan</t>
  </si>
  <si>
    <t xml:space="preserve">189458</t>
  </si>
  <si>
    <t xml:space="preserve">Tiffany Smith</t>
  </si>
  <si>
    <t xml:space="preserve">189450</t>
  </si>
  <si>
    <t xml:space="preserve">Paul Smith</t>
  </si>
  <si>
    <t xml:space="preserve">189498</t>
  </si>
  <si>
    <t xml:space="preserve">Delilah Smith</t>
  </si>
  <si>
    <t xml:space="preserve">189511</t>
  </si>
  <si>
    <t xml:space="preserve">Austin Vargas</t>
  </si>
  <si>
    <t xml:space="preserve">189532</t>
  </si>
  <si>
    <t xml:space="preserve">Marilyn Vargas</t>
  </si>
  <si>
    <t xml:space="preserve">189357</t>
  </si>
  <si>
    <t xml:space="preserve">Kathryn Rivera</t>
  </si>
  <si>
    <t xml:space="preserve">189367</t>
  </si>
  <si>
    <t xml:space="preserve">Andrew Rivera</t>
  </si>
  <si>
    <t xml:space="preserve">189327</t>
  </si>
  <si>
    <t xml:space="preserve">Mia Reynolds</t>
  </si>
  <si>
    <t xml:space="preserve">189258</t>
  </si>
  <si>
    <t xml:space="preserve">Ariana Reynolds</t>
  </si>
  <si>
    <t xml:space="preserve">189296</t>
  </si>
  <si>
    <t xml:space="preserve">Eleanor Reynolds</t>
  </si>
  <si>
    <t xml:space="preserve">189239</t>
  </si>
  <si>
    <t xml:space="preserve">Mei Reynolds</t>
  </si>
  <si>
    <t xml:space="preserve">189241</t>
  </si>
  <si>
    <t xml:space="preserve">James Reynolds</t>
  </si>
  <si>
    <t xml:space="preserve">189630</t>
  </si>
  <si>
    <t xml:space="preserve">Courtney Cooper</t>
  </si>
  <si>
    <t xml:space="preserve">189658</t>
  </si>
  <si>
    <t xml:space="preserve">189674</t>
  </si>
  <si>
    <t xml:space="preserve">Evelyn McDonald</t>
  </si>
  <si>
    <t xml:space="preserve">189691</t>
  </si>
  <si>
    <t xml:space="preserve">Derek McDonald</t>
  </si>
  <si>
    <t xml:space="preserve">189725</t>
  </si>
  <si>
    <t xml:space="preserve">Gabriella McDonald</t>
  </si>
  <si>
    <t xml:space="preserve">189760</t>
  </si>
  <si>
    <t xml:space="preserve">Willow McDonald</t>
  </si>
  <si>
    <t xml:space="preserve">189859</t>
  </si>
  <si>
    <t xml:space="preserve">Evelyn Ellis</t>
  </si>
  <si>
    <t xml:space="preserve">189858</t>
  </si>
  <si>
    <t xml:space="preserve">Christina Ellis</t>
  </si>
  <si>
    <t xml:space="preserve">189866</t>
  </si>
  <si>
    <t xml:space="preserve">Chad King</t>
  </si>
  <si>
    <t xml:space="preserve">189893</t>
  </si>
  <si>
    <t xml:space="preserve">Theresa King</t>
  </si>
  <si>
    <t xml:space="preserve">190123</t>
  </si>
  <si>
    <t xml:space="preserve">Lauren Sandoval</t>
  </si>
  <si>
    <t xml:space="preserve">190155</t>
  </si>
  <si>
    <t xml:space="preserve">Lincoln Sandoval</t>
  </si>
  <si>
    <t xml:space="preserve">189951</t>
  </si>
  <si>
    <t xml:space="preserve">Aaron Powell</t>
  </si>
  <si>
    <t xml:space="preserve">189803</t>
  </si>
  <si>
    <t xml:space="preserve">Carol Salazar</t>
  </si>
  <si>
    <t xml:space="preserve">189824</t>
  </si>
  <si>
    <t xml:space="preserve">Donald Salazar</t>
  </si>
  <si>
    <t xml:space="preserve">190193</t>
  </si>
  <si>
    <t xml:space="preserve">Lisa Chavez</t>
  </si>
  <si>
    <t xml:space="preserve">190228</t>
  </si>
  <si>
    <t xml:space="preserve">James Chavez</t>
  </si>
  <si>
    <t xml:space="preserve">190488</t>
  </si>
  <si>
    <t xml:space="preserve">Andrew Stewart</t>
  </si>
  <si>
    <t xml:space="preserve">190501</t>
  </si>
  <si>
    <t xml:space="preserve">Kimberly Stewart</t>
  </si>
  <si>
    <t xml:space="preserve">190533</t>
  </si>
  <si>
    <t xml:space="preserve">Mason Evans</t>
  </si>
  <si>
    <t xml:space="preserve">190539</t>
  </si>
  <si>
    <t xml:space="preserve">Isabella Evans</t>
  </si>
  <si>
    <t xml:space="preserve">190179</t>
  </si>
  <si>
    <t xml:space="preserve">Shirley Webb</t>
  </si>
  <si>
    <t xml:space="preserve">190250</t>
  </si>
  <si>
    <t xml:space="preserve">Christopher Williams</t>
  </si>
  <si>
    <t xml:space="preserve">190255</t>
  </si>
  <si>
    <t xml:space="preserve">Julie Williams</t>
  </si>
  <si>
    <t xml:space="preserve">190363</t>
  </si>
  <si>
    <t xml:space="preserve">Kinsley Alvarez</t>
  </si>
  <si>
    <t xml:space="preserve">190382</t>
  </si>
  <si>
    <t xml:space="preserve">Wyatt Alvarez</t>
  </si>
  <si>
    <t xml:space="preserve">190304</t>
  </si>
  <si>
    <t xml:space="preserve">Rebecca Alvarez</t>
  </si>
  <si>
    <t xml:space="preserve">190666</t>
  </si>
  <si>
    <t xml:space="preserve">Trent Olson</t>
  </si>
  <si>
    <t xml:space="preserve">190658</t>
  </si>
  <si>
    <t xml:space="preserve">Ann Olson</t>
  </si>
  <si>
    <t xml:space="preserve">190605</t>
  </si>
  <si>
    <t xml:space="preserve">Kathryn Coleman</t>
  </si>
  <si>
    <t xml:space="preserve">190620</t>
  </si>
  <si>
    <t xml:space="preserve">Spencer Coleman</t>
  </si>
  <si>
    <t xml:space="preserve">190705</t>
  </si>
  <si>
    <t xml:space="preserve">Emma Jackson</t>
  </si>
  <si>
    <t xml:space="preserve">190724</t>
  </si>
  <si>
    <t xml:space="preserve">Jonathan Jackson</t>
  </si>
  <si>
    <t xml:space="preserve">190814</t>
  </si>
  <si>
    <t xml:space="preserve">Lisa Pierce</t>
  </si>
  <si>
    <t xml:space="preserve">190891</t>
  </si>
  <si>
    <t xml:space="preserve">Santiago Hawkins</t>
  </si>
  <si>
    <t xml:space="preserve">190906</t>
  </si>
  <si>
    <t xml:space="preserve">190872</t>
  </si>
  <si>
    <t xml:space="preserve">Scott Hawkins</t>
  </si>
  <si>
    <t xml:space="preserve">190890</t>
  </si>
  <si>
    <t xml:space="preserve">Sebastian Hawkins</t>
  </si>
  <si>
    <t xml:space="preserve">190841</t>
  </si>
  <si>
    <t xml:space="preserve">Madison Knight</t>
  </si>
  <si>
    <t xml:space="preserve">190865</t>
  </si>
  <si>
    <t xml:space="preserve">Wayne Knight</t>
  </si>
  <si>
    <t xml:space="preserve">190989</t>
  </si>
  <si>
    <t xml:space="preserve">Sadie Morgan</t>
  </si>
  <si>
    <t xml:space="preserve">190963</t>
  </si>
  <si>
    <t xml:space="preserve">Eliana Morgan</t>
  </si>
  <si>
    <t xml:space="preserve">190986</t>
  </si>
  <si>
    <t xml:space="preserve">David Morgan</t>
  </si>
  <si>
    <t xml:space="preserve">190942</t>
  </si>
  <si>
    <t xml:space="preserve">Vivian Morgan</t>
  </si>
  <si>
    <t xml:space="preserve">191102</t>
  </si>
  <si>
    <t xml:space="preserve">Maria Russell</t>
  </si>
  <si>
    <t xml:space="preserve">191055</t>
  </si>
  <si>
    <t xml:space="preserve">Harold Russell</t>
  </si>
  <si>
    <t xml:space="preserve">191084</t>
  </si>
  <si>
    <t xml:space="preserve">Abigail Russell</t>
  </si>
  <si>
    <t xml:space="preserve">191249</t>
  </si>
  <si>
    <t xml:space="preserve">Cora Ashby</t>
  </si>
  <si>
    <t xml:space="preserve">191226</t>
  </si>
  <si>
    <t xml:space="preserve">Lillian Ashby</t>
  </si>
  <si>
    <t xml:space="preserve">191140</t>
  </si>
  <si>
    <t xml:space="preserve">Julie Reyes</t>
  </si>
  <si>
    <t xml:space="preserve">191012</t>
  </si>
  <si>
    <t xml:space="preserve">Jacqueline Riley</t>
  </si>
  <si>
    <t xml:space="preserve">190939</t>
  </si>
  <si>
    <t xml:space="preserve">Donald Jimenez</t>
  </si>
  <si>
    <t xml:space="preserve">191471</t>
  </si>
  <si>
    <t xml:space="preserve">Gabriel Grant</t>
  </si>
  <si>
    <t xml:space="preserve">191501</t>
  </si>
  <si>
    <t xml:space="preserve">Virginia Grant</t>
  </si>
  <si>
    <t xml:space="preserve">191413</t>
  </si>
  <si>
    <t xml:space="preserve">Catherine Barnes</t>
  </si>
  <si>
    <t xml:space="preserve">191393</t>
  </si>
  <si>
    <t xml:space="preserve">Franklin Barnes</t>
  </si>
  <si>
    <t xml:space="preserve">191574</t>
  </si>
  <si>
    <t xml:space="preserve">Stephen Warren</t>
  </si>
  <si>
    <t xml:space="preserve">191565</t>
  </si>
  <si>
    <t xml:space="preserve">Ashley Warren</t>
  </si>
  <si>
    <t xml:space="preserve">191388</t>
  </si>
  <si>
    <t xml:space="preserve">Sophie Gaines</t>
  </si>
  <si>
    <t xml:space="preserve">191359</t>
  </si>
  <si>
    <t xml:space="preserve">Maria Gaines</t>
  </si>
  <si>
    <t xml:space="preserve">191341</t>
  </si>
  <si>
    <t xml:space="preserve">Stephen Gaines</t>
  </si>
  <si>
    <t xml:space="preserve">191348</t>
  </si>
  <si>
    <t xml:space="preserve">Martha Gaines</t>
  </si>
  <si>
    <t xml:space="preserve">191735</t>
  </si>
  <si>
    <t xml:space="preserve">Austin James</t>
  </si>
  <si>
    <t xml:space="preserve">191725</t>
  </si>
  <si>
    <t xml:space="preserve">Laura James</t>
  </si>
  <si>
    <t xml:space="preserve">191699</t>
  </si>
  <si>
    <t xml:space="preserve">Michael James</t>
  </si>
  <si>
    <t xml:space="preserve">191794</t>
  </si>
  <si>
    <t xml:space="preserve">Nolan Morales</t>
  </si>
  <si>
    <t xml:space="preserve">191588</t>
  </si>
  <si>
    <t xml:space="preserve">191645</t>
  </si>
  <si>
    <t xml:space="preserve">Riley Adams</t>
  </si>
  <si>
    <t xml:space="preserve">191609</t>
  </si>
  <si>
    <t xml:space="preserve">191694</t>
  </si>
  <si>
    <t xml:space="preserve">Emma Andrews</t>
  </si>
  <si>
    <t xml:space="preserve">191830</t>
  </si>
  <si>
    <t xml:space="preserve">Roger West</t>
  </si>
  <si>
    <t xml:space="preserve">192196</t>
  </si>
  <si>
    <t xml:space="preserve">Brenda Stevens</t>
  </si>
  <si>
    <t xml:space="preserve">192248</t>
  </si>
  <si>
    <t xml:space="preserve">Isaiah Stevens</t>
  </si>
  <si>
    <t xml:space="preserve">192235</t>
  </si>
  <si>
    <t xml:space="preserve">Isaac Stevens</t>
  </si>
  <si>
    <t xml:space="preserve">192219</t>
  </si>
  <si>
    <t xml:space="preserve">Benjamin Stevens</t>
  </si>
  <si>
    <t xml:space="preserve">192170</t>
  </si>
  <si>
    <t xml:space="preserve">Ethan Stevens</t>
  </si>
  <si>
    <t xml:space="preserve">191937</t>
  </si>
  <si>
    <t xml:space="preserve">Andrew Gaines</t>
  </si>
  <si>
    <t xml:space="preserve">191952</t>
  </si>
  <si>
    <t xml:space="preserve">Colton Gaines</t>
  </si>
  <si>
    <t xml:space="preserve">191958</t>
  </si>
  <si>
    <t xml:space="preserve">Emilia Gaines</t>
  </si>
  <si>
    <t xml:space="preserve">191935</t>
  </si>
  <si>
    <t xml:space="preserve">Donna Gaines</t>
  </si>
  <si>
    <t xml:space="preserve">191931</t>
  </si>
  <si>
    <t xml:space="preserve">191965</t>
  </si>
  <si>
    <t xml:space="preserve">Lillian Gaines</t>
  </si>
  <si>
    <t xml:space="preserve">192019</t>
  </si>
  <si>
    <t xml:space="preserve">Dylan Wells</t>
  </si>
  <si>
    <t xml:space="preserve">192033</t>
  </si>
  <si>
    <t xml:space="preserve">Eli Wells</t>
  </si>
  <si>
    <t xml:space="preserve">192023</t>
  </si>
  <si>
    <t xml:space="preserve">Alice Wells</t>
  </si>
  <si>
    <t xml:space="preserve">191983</t>
  </si>
  <si>
    <t xml:space="preserve">Jordan Willis</t>
  </si>
  <si>
    <t xml:space="preserve">192010</t>
  </si>
  <si>
    <t xml:space="preserve">Vivian Willis</t>
  </si>
  <si>
    <t xml:space="preserve">192018</t>
  </si>
  <si>
    <t xml:space="preserve">Jonathan Willis</t>
  </si>
  <si>
    <t xml:space="preserve">192064</t>
  </si>
  <si>
    <t xml:space="preserve">Luis Brown</t>
  </si>
  <si>
    <t xml:space="preserve">191903</t>
  </si>
  <si>
    <t xml:space="preserve">Melissa McCall</t>
  </si>
  <si>
    <t xml:space="preserve">191927</t>
  </si>
  <si>
    <t xml:space="preserve">191919</t>
  </si>
  <si>
    <t xml:space="preserve">Ann Ortiz</t>
  </si>
  <si>
    <t xml:space="preserve">191905</t>
  </si>
  <si>
    <t xml:space="preserve">191834</t>
  </si>
  <si>
    <t xml:space="preserve">Julie Hernandez</t>
  </si>
  <si>
    <t xml:space="preserve">191854</t>
  </si>
  <si>
    <t xml:space="preserve">Alan Hernandez</t>
  </si>
  <si>
    <t xml:space="preserve">191868</t>
  </si>
  <si>
    <t xml:space="preserve">Savannah Hernandez</t>
  </si>
  <si>
    <t xml:space="preserve">191879</t>
  </si>
  <si>
    <t xml:space="preserve">Nora Hernandez</t>
  </si>
  <si>
    <t xml:space="preserve">192539</t>
  </si>
  <si>
    <t xml:space="preserve">Robin James</t>
  </si>
  <si>
    <t xml:space="preserve">100026</t>
  </si>
  <si>
    <t xml:space="preserve">Erin Powell</t>
  </si>
  <si>
    <t xml:space="preserve">100059</t>
  </si>
  <si>
    <t xml:space="preserve">Roger Powell</t>
  </si>
  <si>
    <t xml:space="preserve">100090</t>
  </si>
  <si>
    <t xml:space="preserve">Abigail Romero</t>
  </si>
  <si>
    <t xml:space="preserve">100116</t>
  </si>
  <si>
    <t xml:space="preserve">Roger Ryan</t>
  </si>
  <si>
    <t xml:space="preserve">100192</t>
  </si>
  <si>
    <t xml:space="preserve">Doris Moreno</t>
  </si>
  <si>
    <t xml:space="preserve">100321</t>
  </si>
  <si>
    <t xml:space="preserve">Maria Wells</t>
  </si>
  <si>
    <t xml:space="preserve">100411</t>
  </si>
  <si>
    <t xml:space="preserve">Deborah Palmer</t>
  </si>
  <si>
    <t xml:space="preserve">100426</t>
  </si>
  <si>
    <t xml:space="preserve">Walter Palmer</t>
  </si>
  <si>
    <t xml:space="preserve">100514</t>
  </si>
  <si>
    <t xml:space="preserve">Robert Rose</t>
  </si>
  <si>
    <t xml:space="preserve">100654</t>
  </si>
  <si>
    <t xml:space="preserve">Eugene Shaw</t>
  </si>
  <si>
    <t xml:space="preserve">100699</t>
  </si>
  <si>
    <t xml:space="preserve">Ruth Huckaby</t>
  </si>
  <si>
    <t xml:space="preserve">100704</t>
  </si>
  <si>
    <t xml:space="preserve">Levi Huckaby</t>
  </si>
  <si>
    <t xml:space="preserve">100898</t>
  </si>
  <si>
    <t xml:space="preserve">Mary Gentry</t>
  </si>
  <si>
    <t xml:space="preserve">100928</t>
  </si>
  <si>
    <t xml:space="preserve">Christine Burns</t>
  </si>
  <si>
    <t xml:space="preserve">100960</t>
  </si>
  <si>
    <t xml:space="preserve">Graham Burns</t>
  </si>
  <si>
    <t xml:space="preserve">101019</t>
  </si>
  <si>
    <t xml:space="preserve">Willie Simpson</t>
  </si>
  <si>
    <t xml:space="preserve">101162</t>
  </si>
  <si>
    <t xml:space="preserve">Nathan Ortiz</t>
  </si>
  <si>
    <t xml:space="preserve">101200</t>
  </si>
  <si>
    <t xml:space="preserve">Julia Ortiz</t>
  </si>
  <si>
    <t xml:space="preserve">101203</t>
  </si>
  <si>
    <t xml:space="preserve">Marcus Ward</t>
  </si>
  <si>
    <t xml:space="preserve">101283</t>
  </si>
  <si>
    <t xml:space="preserve">Andre Spencer</t>
  </si>
  <si>
    <t xml:space="preserve">101292</t>
  </si>
  <si>
    <t xml:space="preserve">Pamela Spencer</t>
  </si>
  <si>
    <t xml:space="preserve">101302</t>
  </si>
  <si>
    <t xml:space="preserve">Stephen Wright</t>
  </si>
  <si>
    <t xml:space="preserve">101338</t>
  </si>
  <si>
    <t xml:space="preserve">Cynthia Wright</t>
  </si>
  <si>
    <t xml:space="preserve">101479</t>
  </si>
  <si>
    <t xml:space="preserve">Cheryl Alexander</t>
  </si>
  <si>
    <t xml:space="preserve">101511</t>
  </si>
  <si>
    <t xml:space="preserve">Gabriel Alexander</t>
  </si>
  <si>
    <t xml:space="preserve">101571</t>
  </si>
  <si>
    <t xml:space="preserve">Zachary Adams</t>
  </si>
  <si>
    <t xml:space="preserve">101600</t>
  </si>
  <si>
    <t xml:space="preserve">Joyce Hamilton</t>
  </si>
  <si>
    <t xml:space="preserve">101629</t>
  </si>
  <si>
    <t xml:space="preserve">101681</t>
  </si>
  <si>
    <t xml:space="preserve">Janet Crawford</t>
  </si>
  <si>
    <t xml:space="preserve">101696</t>
  </si>
  <si>
    <t xml:space="preserve">Margaret Black</t>
  </si>
  <si>
    <t xml:space="preserve">101814</t>
  </si>
  <si>
    <t xml:space="preserve">101923</t>
  </si>
  <si>
    <t xml:space="preserve">Darius Palmer</t>
  </si>
  <si>
    <t xml:space="preserve">101981</t>
  </si>
  <si>
    <t xml:space="preserve">Frances Hansen</t>
  </si>
  <si>
    <t xml:space="preserve">102052</t>
  </si>
  <si>
    <t xml:space="preserve">Randy Bell</t>
  </si>
  <si>
    <t xml:space="preserve">102225</t>
  </si>
  <si>
    <t xml:space="preserve">Linda Hernandez</t>
  </si>
  <si>
    <t xml:space="preserve">102227</t>
  </si>
  <si>
    <t xml:space="preserve">102291</t>
  </si>
  <si>
    <t xml:space="preserve">Jennifer Stone</t>
  </si>
  <si>
    <t xml:space="preserve">102303</t>
  </si>
  <si>
    <t xml:space="preserve">Roy Stone</t>
  </si>
  <si>
    <t xml:space="preserve">102332</t>
  </si>
  <si>
    <t xml:space="preserve">Aaron Reyes</t>
  </si>
  <si>
    <t xml:space="preserve">102368</t>
  </si>
  <si>
    <t xml:space="preserve">Logan Alexander</t>
  </si>
  <si>
    <t xml:space="preserve">102468</t>
  </si>
  <si>
    <t xml:space="preserve">Alice Hawkins</t>
  </si>
  <si>
    <t xml:space="preserve">102659</t>
  </si>
  <si>
    <t xml:space="preserve">Sharon Allen</t>
  </si>
  <si>
    <t xml:space="preserve">102687</t>
  </si>
  <si>
    <t xml:space="preserve">Christine Harris</t>
  </si>
  <si>
    <t xml:space="preserve">102716</t>
  </si>
  <si>
    <t xml:space="preserve">Martha Jenkins</t>
  </si>
  <si>
    <t xml:space="preserve">102726</t>
  </si>
  <si>
    <t xml:space="preserve">Helen Nelson</t>
  </si>
  <si>
    <t xml:space="preserve">102823</t>
  </si>
  <si>
    <t xml:space="preserve">Zachary Gordon</t>
  </si>
  <si>
    <t xml:space="preserve">102838</t>
  </si>
  <si>
    <t xml:space="preserve">Rebecca Gordon</t>
  </si>
  <si>
    <t xml:space="preserve">102862</t>
  </si>
  <si>
    <t xml:space="preserve">Emma Alvarez</t>
  </si>
  <si>
    <t xml:space="preserve">102881</t>
  </si>
  <si>
    <t xml:space="preserve">Trent Alvarez</t>
  </si>
  <si>
    <t xml:space="preserve">102929</t>
  </si>
  <si>
    <t xml:space="preserve">Brittany Bramlett</t>
  </si>
  <si>
    <t xml:space="preserve">102947</t>
  </si>
  <si>
    <t xml:space="preserve">Stephanie Rhodes</t>
  </si>
  <si>
    <t xml:space="preserve">102950</t>
  </si>
  <si>
    <t xml:space="preserve">Aaron Rhodes</t>
  </si>
  <si>
    <t xml:space="preserve">103061</t>
  </si>
  <si>
    <t xml:space="preserve">Jeremy Campbell</t>
  </si>
  <si>
    <t xml:space="preserve">103091</t>
  </si>
  <si>
    <t xml:space="preserve">Amanda Campbell</t>
  </si>
  <si>
    <t xml:space="preserve">103145</t>
  </si>
  <si>
    <t xml:space="preserve">Noah Green</t>
  </si>
  <si>
    <t xml:space="preserve">103183</t>
  </si>
  <si>
    <t xml:space="preserve">Lucia Green</t>
  </si>
  <si>
    <t xml:space="preserve">103219</t>
  </si>
  <si>
    <t xml:space="preserve">Doris Young</t>
  </si>
  <si>
    <t xml:space="preserve">103271</t>
  </si>
  <si>
    <t xml:space="preserve">Noah Hernandez</t>
  </si>
  <si>
    <t xml:space="preserve">103299</t>
  </si>
  <si>
    <t xml:space="preserve">Sharon Hernandez</t>
  </si>
  <si>
    <t xml:space="preserve">103312</t>
  </si>
  <si>
    <t xml:space="preserve">Gary Hunter</t>
  </si>
  <si>
    <t xml:space="preserve">103335</t>
  </si>
  <si>
    <t xml:space="preserve">Olivia Hunter</t>
  </si>
  <si>
    <t xml:space="preserve">103382</t>
  </si>
  <si>
    <t xml:space="preserve">Frank Allen</t>
  </si>
  <si>
    <t xml:space="preserve">103401</t>
  </si>
  <si>
    <t xml:space="preserve">103430</t>
  </si>
  <si>
    <t xml:space="preserve">Wesley Peters</t>
  </si>
  <si>
    <t xml:space="preserve">103455</t>
  </si>
  <si>
    <t xml:space="preserve">Aaron McDonald</t>
  </si>
  <si>
    <t xml:space="preserve">103478</t>
  </si>
  <si>
    <t xml:space="preserve">Meredith Stephens</t>
  </si>
  <si>
    <t xml:space="preserve">103576</t>
  </si>
  <si>
    <t xml:space="preserve">Samuel Wright</t>
  </si>
  <si>
    <t xml:space="preserve">103601</t>
  </si>
  <si>
    <t xml:space="preserve">Cheryl Wright</t>
  </si>
  <si>
    <t xml:space="preserve">103698</t>
  </si>
  <si>
    <t xml:space="preserve">Caleb Scott</t>
  </si>
  <si>
    <t xml:space="preserve">103770</t>
  </si>
  <si>
    <t xml:space="preserve">Sara Hunter</t>
  </si>
  <si>
    <t xml:space="preserve">103834</t>
  </si>
  <si>
    <t xml:space="preserve">Evelyn Vargas</t>
  </si>
  <si>
    <t xml:space="preserve">103844</t>
  </si>
  <si>
    <t xml:space="preserve">Lawrence Vargas</t>
  </si>
  <si>
    <t xml:space="preserve">103937</t>
  </si>
  <si>
    <t xml:space="preserve">Marilyn Griffin</t>
  </si>
  <si>
    <t xml:space="preserve">104020</t>
  </si>
  <si>
    <t xml:space="preserve">Vivian Collins</t>
  </si>
  <si>
    <t xml:space="preserve">104114</t>
  </si>
  <si>
    <t xml:space="preserve">Zachary Morris</t>
  </si>
  <si>
    <t xml:space="preserve">104231</t>
  </si>
  <si>
    <t xml:space="preserve">Teresa Arnold</t>
  </si>
  <si>
    <t xml:space="preserve">104299</t>
  </si>
  <si>
    <t xml:space="preserve">Anna Lane</t>
  </si>
  <si>
    <t xml:space="preserve">104314</t>
  </si>
  <si>
    <t xml:space="preserve">Kenneth Lane</t>
  </si>
  <si>
    <t xml:space="preserve">104437</t>
  </si>
  <si>
    <t xml:space="preserve">Juan Kelly</t>
  </si>
  <si>
    <t xml:space="preserve">104440</t>
  </si>
  <si>
    <t xml:space="preserve">Laura Kelly</t>
  </si>
  <si>
    <t xml:space="preserve">104498</t>
  </si>
  <si>
    <t xml:space="preserve">Arthur Carter</t>
  </si>
  <si>
    <t xml:space="preserve">104501</t>
  </si>
  <si>
    <t xml:space="preserve">Deborah Carter</t>
  </si>
  <si>
    <t xml:space="preserve">104575</t>
  </si>
  <si>
    <t xml:space="preserve">104578</t>
  </si>
  <si>
    <t xml:space="preserve">Priya Kelly</t>
  </si>
  <si>
    <t xml:space="preserve">104674</t>
  </si>
  <si>
    <t xml:space="preserve">Cheryl Meyer</t>
  </si>
  <si>
    <t xml:space="preserve">104726</t>
  </si>
  <si>
    <t xml:space="preserve">Naomi Murphy</t>
  </si>
  <si>
    <t xml:space="preserve">104790</t>
  </si>
  <si>
    <t xml:space="preserve">Karen Palmer</t>
  </si>
  <si>
    <t xml:space="preserve">104794</t>
  </si>
  <si>
    <t xml:space="preserve">Aaron Palmer</t>
  </si>
  <si>
    <t xml:space="preserve">104862</t>
  </si>
  <si>
    <t xml:space="preserve">Dustin Spencer</t>
  </si>
  <si>
    <t xml:space="preserve">104883</t>
  </si>
  <si>
    <t xml:space="preserve">Sarah Spencer</t>
  </si>
  <si>
    <t xml:space="preserve">104971</t>
  </si>
  <si>
    <t xml:space="preserve">Teresa Moreno</t>
  </si>
  <si>
    <t xml:space="preserve">104992</t>
  </si>
  <si>
    <t xml:space="preserve">Franklin Moreno</t>
  </si>
  <si>
    <t xml:space="preserve">105057</t>
  </si>
  <si>
    <t xml:space="preserve">Arthur Lindsey</t>
  </si>
  <si>
    <t xml:space="preserve">105100</t>
  </si>
  <si>
    <t xml:space="preserve">Rosa Jones</t>
  </si>
  <si>
    <t xml:space="preserve">105187</t>
  </si>
  <si>
    <t xml:space="preserve">Graham Simmons</t>
  </si>
  <si>
    <t xml:space="preserve">105220</t>
  </si>
  <si>
    <t xml:space="preserve">Priya Simmons</t>
  </si>
  <si>
    <t xml:space="preserve">105266</t>
  </si>
  <si>
    <t xml:space="preserve">Gloria Henry</t>
  </si>
  <si>
    <t xml:space="preserve">105283</t>
  </si>
  <si>
    <t xml:space="preserve">Arthur Henry</t>
  </si>
  <si>
    <t xml:space="preserve">105322</t>
  </si>
  <si>
    <t xml:space="preserve">Judith Butler</t>
  </si>
  <si>
    <t xml:space="preserve">105425</t>
  </si>
  <si>
    <t xml:space="preserve">Ann Myers</t>
  </si>
  <si>
    <t xml:space="preserve">105507</t>
  </si>
  <si>
    <t xml:space="preserve">Ryan Ramos</t>
  </si>
  <si>
    <t xml:space="preserve">105543</t>
  </si>
  <si>
    <t xml:space="preserve">Shirley Ramos</t>
  </si>
  <si>
    <t xml:space="preserve">105660</t>
  </si>
  <si>
    <t xml:space="preserve">Sara Knight</t>
  </si>
  <si>
    <t xml:space="preserve">105690</t>
  </si>
  <si>
    <t xml:space="preserve">Carlos Knight</t>
  </si>
  <si>
    <t xml:space="preserve">105741</t>
  </si>
  <si>
    <t xml:space="preserve">Bobby Stephens</t>
  </si>
  <si>
    <t xml:space="preserve">105755</t>
  </si>
  <si>
    <t xml:space="preserve">Bethany Stephens</t>
  </si>
  <si>
    <t xml:space="preserve">105844</t>
  </si>
  <si>
    <t xml:space="preserve">Peter West</t>
  </si>
  <si>
    <t xml:space="preserve">105880</t>
  </si>
  <si>
    <t xml:space="preserve">Barbara West</t>
  </si>
  <si>
    <t xml:space="preserve">106041</t>
  </si>
  <si>
    <t xml:space="preserve">Eugene Ryan</t>
  </si>
  <si>
    <t xml:space="preserve">106089</t>
  </si>
  <si>
    <t xml:space="preserve">Kyle Rivera</t>
  </si>
  <si>
    <t xml:space="preserve">106152</t>
  </si>
  <si>
    <t xml:space="preserve">Julia Henry</t>
  </si>
  <si>
    <t xml:space="preserve">106256</t>
  </si>
  <si>
    <t xml:space="preserve">Kevin Gaines</t>
  </si>
  <si>
    <t xml:space="preserve">106278</t>
  </si>
  <si>
    <t xml:space="preserve">Lorna Gaines</t>
  </si>
  <si>
    <t xml:space="preserve">106300</t>
  </si>
  <si>
    <t xml:space="preserve">Kenneth Long</t>
  </si>
  <si>
    <t xml:space="preserve">106302</t>
  </si>
  <si>
    <t xml:space="preserve">Kimberly Long</t>
  </si>
  <si>
    <t xml:space="preserve">106371</t>
  </si>
  <si>
    <t xml:space="preserve">Alice Ashby</t>
  </si>
  <si>
    <t xml:space="preserve">106459</t>
  </si>
  <si>
    <t xml:space="preserve">Walter Price</t>
  </si>
  <si>
    <t xml:space="preserve">106462</t>
  </si>
  <si>
    <t xml:space="preserve">Monique Price</t>
  </si>
  <si>
    <t xml:space="preserve">106482</t>
  </si>
  <si>
    <t xml:space="preserve">Sandra Morris</t>
  </si>
  <si>
    <t xml:space="preserve">106507</t>
  </si>
  <si>
    <t xml:space="preserve">Vivian Peters</t>
  </si>
  <si>
    <t xml:space="preserve">106567</t>
  </si>
  <si>
    <t xml:space="preserve">Samantha Hart</t>
  </si>
  <si>
    <t xml:space="preserve">106624</t>
  </si>
  <si>
    <t xml:space="preserve">Noah Holmes</t>
  </si>
  <si>
    <t xml:space="preserve">106628</t>
  </si>
  <si>
    <t xml:space="preserve">Laura Holmes</t>
  </si>
  <si>
    <t xml:space="preserve">106668</t>
  </si>
  <si>
    <t xml:space="preserve">Jose Morales</t>
  </si>
  <si>
    <t xml:space="preserve">106798</t>
  </si>
  <si>
    <t xml:space="preserve">Janice Wells</t>
  </si>
  <si>
    <t xml:space="preserve">106835</t>
  </si>
  <si>
    <t xml:space="preserve">Joshua Wells</t>
  </si>
  <si>
    <t xml:space="preserve">106860</t>
  </si>
  <si>
    <t xml:space="preserve">Luke Ashby</t>
  </si>
  <si>
    <t xml:space="preserve">107046</t>
  </si>
  <si>
    <t xml:space="preserve">Cheryl Fernandez</t>
  </si>
  <si>
    <t xml:space="preserve">107126</t>
  </si>
  <si>
    <t xml:space="preserve">Jonathan Lawrence</t>
  </si>
  <si>
    <t xml:space="preserve">107163</t>
  </si>
  <si>
    <t xml:space="preserve">Thomas Ross</t>
  </si>
  <si>
    <t xml:space="preserve">107174</t>
  </si>
  <si>
    <t xml:space="preserve">107178</t>
  </si>
  <si>
    <t xml:space="preserve">Wayne Wilson</t>
  </si>
  <si>
    <t xml:space="preserve">107214</t>
  </si>
  <si>
    <t xml:space="preserve">Theresa Wilson</t>
  </si>
  <si>
    <t xml:space="preserve">107236</t>
  </si>
  <si>
    <t xml:space="preserve">Lawrence Nichols</t>
  </si>
  <si>
    <t xml:space="preserve">107265</t>
  </si>
  <si>
    <t xml:space="preserve">Gabriela Nichols</t>
  </si>
  <si>
    <t xml:space="preserve">107324</t>
  </si>
  <si>
    <t xml:space="preserve">107392</t>
  </si>
  <si>
    <t xml:space="preserve">Levi Brooks</t>
  </si>
  <si>
    <t xml:space="preserve">107444</t>
  </si>
  <si>
    <t xml:space="preserve">Patricia Tucker</t>
  </si>
  <si>
    <t xml:space="preserve">107476</t>
  </si>
  <si>
    <t xml:space="preserve">Paul Tucker</t>
  </si>
  <si>
    <t xml:space="preserve">107511</t>
  </si>
  <si>
    <t xml:space="preserve">Bethany Patterson</t>
  </si>
  <si>
    <t xml:space="preserve">107577</t>
  </si>
  <si>
    <t xml:space="preserve">Brian McCall</t>
  </si>
  <si>
    <t xml:space="preserve">107619</t>
  </si>
  <si>
    <t xml:space="preserve">Jacob Hill</t>
  </si>
  <si>
    <t xml:space="preserve">107694</t>
  </si>
  <si>
    <t xml:space="preserve">Bryan Pierce</t>
  </si>
  <si>
    <t xml:space="preserve">107774</t>
  </si>
  <si>
    <t xml:space="preserve">Henry Robinson</t>
  </si>
  <si>
    <t xml:space="preserve">107805</t>
  </si>
  <si>
    <t xml:space="preserve">Lisa Robinson</t>
  </si>
  <si>
    <t xml:space="preserve">107835</t>
  </si>
  <si>
    <t xml:space="preserve">Matthew Morris</t>
  </si>
  <si>
    <t xml:space="preserve">107998</t>
  </si>
  <si>
    <t xml:space="preserve">Jasmine Gaines</t>
  </si>
  <si>
    <t xml:space="preserve">108012</t>
  </si>
  <si>
    <t xml:space="preserve">Nicholas Johnston</t>
  </si>
  <si>
    <t xml:space="preserve">108048</t>
  </si>
  <si>
    <t xml:space="preserve">Kelly Johnston</t>
  </si>
  <si>
    <t xml:space="preserve">108057</t>
  </si>
  <si>
    <t xml:space="preserve">Hazel Daniels</t>
  </si>
  <si>
    <t xml:space="preserve">108093</t>
  </si>
  <si>
    <t xml:space="preserve">Luis Daniels</t>
  </si>
  <si>
    <t xml:space="preserve">108308</t>
  </si>
  <si>
    <t xml:space="preserve">Frank Gaines</t>
  </si>
  <si>
    <t xml:space="preserve">108387</t>
  </si>
  <si>
    <t xml:space="preserve">Ronald Evans</t>
  </si>
  <si>
    <t xml:space="preserve">108393</t>
  </si>
  <si>
    <t xml:space="preserve">108399</t>
  </si>
  <si>
    <t xml:space="preserve">Harold Dixon</t>
  </si>
  <si>
    <t xml:space="preserve">108416</t>
  </si>
  <si>
    <t xml:space="preserve">Brittany Dixon</t>
  </si>
  <si>
    <t xml:space="preserve">108491</t>
  </si>
  <si>
    <t xml:space="preserve">Clay Herrera</t>
  </si>
  <si>
    <t xml:space="preserve">108523</t>
  </si>
  <si>
    <t xml:space="preserve">108587</t>
  </si>
  <si>
    <t xml:space="preserve">Diane Simpson</t>
  </si>
  <si>
    <t xml:space="preserve">108589</t>
  </si>
  <si>
    <t xml:space="preserve">Michael Simpson</t>
  </si>
  <si>
    <t xml:space="preserve">108689</t>
  </si>
  <si>
    <t xml:space="preserve">Sophia Warren</t>
  </si>
  <si>
    <t xml:space="preserve">108766</t>
  </si>
  <si>
    <t xml:space="preserve">Darius Tillman</t>
  </si>
  <si>
    <t xml:space="preserve">108861</t>
  </si>
  <si>
    <t xml:space="preserve">Dennis Nguyen</t>
  </si>
  <si>
    <t xml:space="preserve">108996</t>
  </si>
  <si>
    <t xml:space="preserve">William Rose</t>
  </si>
  <si>
    <t xml:space="preserve">109055</t>
  </si>
  <si>
    <t xml:space="preserve">Peter Burns</t>
  </si>
  <si>
    <t xml:space="preserve">109127</t>
  </si>
  <si>
    <t xml:space="preserve">Lawrence Webb</t>
  </si>
  <si>
    <t xml:space="preserve">109181</t>
  </si>
  <si>
    <t xml:space="preserve">Matthew Webb</t>
  </si>
  <si>
    <t xml:space="preserve">109193</t>
  </si>
  <si>
    <t xml:space="preserve">Betty Ruiz</t>
  </si>
  <si>
    <t xml:space="preserve">109266</t>
  </si>
  <si>
    <t xml:space="preserve">Tyler Coleman</t>
  </si>
  <si>
    <t xml:space="preserve">109408</t>
  </si>
  <si>
    <t xml:space="preserve">Laura Gaines</t>
  </si>
  <si>
    <t xml:space="preserve">109430</t>
  </si>
  <si>
    <t xml:space="preserve">Franklin Pierce</t>
  </si>
  <si>
    <t xml:space="preserve">109434</t>
  </si>
  <si>
    <t xml:space="preserve">Samantha Pierce</t>
  </si>
  <si>
    <t xml:space="preserve">109467</t>
  </si>
  <si>
    <t xml:space="preserve">Christian Carpenter</t>
  </si>
  <si>
    <t xml:space="preserve">109590</t>
  </si>
  <si>
    <t xml:space="preserve">Luis Smith</t>
  </si>
  <si>
    <t xml:space="preserve">109650</t>
  </si>
  <si>
    <t xml:space="preserve">Julia McCall</t>
  </si>
  <si>
    <t xml:space="preserve">109738</t>
  </si>
  <si>
    <t xml:space="preserve">Philip Bailey</t>
  </si>
  <si>
    <t xml:space="preserve">109760</t>
  </si>
  <si>
    <t xml:space="preserve">Megan Bailey</t>
  </si>
  <si>
    <t xml:space="preserve">109905</t>
  </si>
  <si>
    <t xml:space="preserve">Lawrence Munoz</t>
  </si>
  <si>
    <t xml:space="preserve">109932</t>
  </si>
  <si>
    <t xml:space="preserve">Elizabeth Munoz</t>
  </si>
  <si>
    <t xml:space="preserve">109964</t>
  </si>
  <si>
    <t xml:space="preserve">Deborah Cole</t>
  </si>
  <si>
    <t xml:space="preserve">110029</t>
  </si>
  <si>
    <t xml:space="preserve">Catherine Riley</t>
  </si>
  <si>
    <t xml:space="preserve">110056</t>
  </si>
  <si>
    <t xml:space="preserve">Ralph Riley</t>
  </si>
  <si>
    <t xml:space="preserve">110119</t>
  </si>
  <si>
    <t xml:space="preserve">Henry Morales</t>
  </si>
  <si>
    <t xml:space="preserve">110130</t>
  </si>
  <si>
    <t xml:space="preserve">110195</t>
  </si>
  <si>
    <t xml:space="preserve">Christina Yates</t>
  </si>
  <si>
    <t xml:space="preserve">110276</t>
  </si>
  <si>
    <t xml:space="preserve">Meredith Thompson</t>
  </si>
  <si>
    <t xml:space="preserve">110289</t>
  </si>
  <si>
    <t xml:space="preserve">Wesley Thompson</t>
  </si>
  <si>
    <t xml:space="preserve">110377</t>
  </si>
  <si>
    <t xml:space="preserve">Rosalind Gordon</t>
  </si>
  <si>
    <t xml:space="preserve">110412</t>
  </si>
  <si>
    <t xml:space="preserve">Andre Stewart</t>
  </si>
  <si>
    <t xml:space="preserve">110414</t>
  </si>
  <si>
    <t xml:space="preserve">Cynthia Stewart</t>
  </si>
  <si>
    <t xml:space="preserve">110435</t>
  </si>
  <si>
    <t xml:space="preserve">Caleb Cole</t>
  </si>
  <si>
    <t xml:space="preserve">110477</t>
  </si>
  <si>
    <t xml:space="preserve">Jason Watson</t>
  </si>
  <si>
    <t xml:space="preserve">110564</t>
  </si>
  <si>
    <t xml:space="preserve">Linda Elliott</t>
  </si>
  <si>
    <t xml:space="preserve">110569</t>
  </si>
  <si>
    <t xml:space="preserve">Diane Peterson</t>
  </si>
  <si>
    <t xml:space="preserve">110606</t>
  </si>
  <si>
    <t xml:space="preserve">Isaac Peterson</t>
  </si>
  <si>
    <t xml:space="preserve">110607</t>
  </si>
  <si>
    <t xml:space="preserve">Alice Sanchez</t>
  </si>
  <si>
    <t xml:space="preserve">110626</t>
  </si>
  <si>
    <t xml:space="preserve">Frank Sanchez</t>
  </si>
  <si>
    <t xml:space="preserve">110664</t>
  </si>
  <si>
    <t xml:space="preserve">Charles Taylor</t>
  </si>
  <si>
    <t xml:space="preserve">110674</t>
  </si>
  <si>
    <t xml:space="preserve">Kimberly Taylor</t>
  </si>
  <si>
    <t xml:space="preserve">110734</t>
  </si>
  <si>
    <t xml:space="preserve">Jesse Hill</t>
  </si>
  <si>
    <t xml:space="preserve">110740</t>
  </si>
  <si>
    <t xml:space="preserve">Denise Hill</t>
  </si>
  <si>
    <t xml:space="preserve">110811</t>
  </si>
  <si>
    <t xml:space="preserve">Carolyn Collins</t>
  </si>
  <si>
    <t xml:space="preserve">110932</t>
  </si>
  <si>
    <t xml:space="preserve">Jeffrey Harris</t>
  </si>
  <si>
    <t xml:space="preserve">110970</t>
  </si>
  <si>
    <t xml:space="preserve">Kathleen Harris</t>
  </si>
  <si>
    <t xml:space="preserve">111037</t>
  </si>
  <si>
    <t xml:space="preserve">Luke Perry</t>
  </si>
  <si>
    <t xml:space="preserve">111313</t>
  </si>
  <si>
    <t xml:space="preserve">Alexander Fowler</t>
  </si>
  <si>
    <t xml:space="preserve">111359</t>
  </si>
  <si>
    <t xml:space="preserve">Robin Berry</t>
  </si>
  <si>
    <t xml:space="preserve">111380</t>
  </si>
  <si>
    <t xml:space="preserve">Elijah Berry</t>
  </si>
  <si>
    <t xml:space="preserve">111439</t>
  </si>
  <si>
    <t xml:space="preserve">Raymond Adams</t>
  </si>
  <si>
    <t xml:space="preserve">111443</t>
  </si>
  <si>
    <t xml:space="preserve">Denise Adams</t>
  </si>
  <si>
    <t xml:space="preserve">111520</t>
  </si>
  <si>
    <t xml:space="preserve">Ashley Hernandez</t>
  </si>
  <si>
    <t xml:space="preserve">111528</t>
  </si>
  <si>
    <t xml:space="preserve">Kayla Pickens</t>
  </si>
  <si>
    <t xml:space="preserve">111566</t>
  </si>
  <si>
    <t xml:space="preserve">Roy Pickens</t>
  </si>
  <si>
    <t xml:space="preserve">111606</t>
  </si>
  <si>
    <t xml:space="preserve">Kyle Ward</t>
  </si>
  <si>
    <t xml:space="preserve">111631</t>
  </si>
  <si>
    <t xml:space="preserve">Lillian Ward</t>
  </si>
  <si>
    <t xml:space="preserve">111728</t>
  </si>
  <si>
    <t xml:space="preserve">Christian Wofford</t>
  </si>
  <si>
    <t xml:space="preserve">111757</t>
  </si>
  <si>
    <t xml:space="preserve">Susan Wofford</t>
  </si>
  <si>
    <t xml:space="preserve">111862</t>
  </si>
  <si>
    <t xml:space="preserve">Jacqueline Jenkins</t>
  </si>
  <si>
    <t xml:space="preserve">111881</t>
  </si>
  <si>
    <t xml:space="preserve">Jason Jenkins</t>
  </si>
  <si>
    <t xml:space="preserve">111886</t>
  </si>
  <si>
    <t xml:space="preserve">David Wood</t>
  </si>
  <si>
    <t xml:space="preserve">111914</t>
  </si>
  <si>
    <t xml:space="preserve">Jennifer Wood</t>
  </si>
  <si>
    <t xml:space="preserve">111976</t>
  </si>
  <si>
    <t xml:space="preserve">Olivia Henderson</t>
  </si>
  <si>
    <t xml:space="preserve">112000</t>
  </si>
  <si>
    <t xml:space="preserve">Noah Weaver</t>
  </si>
  <si>
    <t xml:space="preserve">112052</t>
  </si>
  <si>
    <t xml:space="preserve">Robert Ryan</t>
  </si>
  <si>
    <t xml:space="preserve">112068</t>
  </si>
  <si>
    <t xml:space="preserve">Caroline Ryan</t>
  </si>
  <si>
    <t xml:space="preserve">112163</t>
  </si>
  <si>
    <t xml:space="preserve">Rebecca Griffin</t>
  </si>
  <si>
    <t xml:space="preserve">112239</t>
  </si>
  <si>
    <t xml:space="preserve">Samantha Nelson</t>
  </si>
  <si>
    <t xml:space="preserve">112269</t>
  </si>
  <si>
    <t xml:space="preserve">Amanda Holloway</t>
  </si>
  <si>
    <t xml:space="preserve">112300</t>
  </si>
  <si>
    <t xml:space="preserve">112414</t>
  </si>
  <si>
    <t xml:space="preserve">Travis Sanders</t>
  </si>
  <si>
    <t xml:space="preserve">112684</t>
  </si>
  <si>
    <t xml:space="preserve">Deborah Harris</t>
  </si>
  <si>
    <t xml:space="preserve">112740</t>
  </si>
  <si>
    <t xml:space="preserve">Brandon Cook</t>
  </si>
  <si>
    <t xml:space="preserve">112758</t>
  </si>
  <si>
    <t xml:space="preserve">Gloria Cook</t>
  </si>
  <si>
    <t xml:space="preserve">112849</t>
  </si>
  <si>
    <t xml:space="preserve">Pamela Snyder</t>
  </si>
  <si>
    <t xml:space="preserve">112906</t>
  </si>
  <si>
    <t xml:space="preserve">Rebecca Black</t>
  </si>
  <si>
    <t xml:space="preserve">112925</t>
  </si>
  <si>
    <t xml:space="preserve">Richard Black</t>
  </si>
  <si>
    <t xml:space="preserve">112976</t>
  </si>
  <si>
    <t xml:space="preserve">Debra Snyder</t>
  </si>
  <si>
    <t xml:space="preserve">113007</t>
  </si>
  <si>
    <t xml:space="preserve">Lawrence Snyder</t>
  </si>
  <si>
    <t xml:space="preserve">113039</t>
  </si>
  <si>
    <t xml:space="preserve">Frances Kelley</t>
  </si>
  <si>
    <t xml:space="preserve">113094</t>
  </si>
  <si>
    <t xml:space="preserve">Charles Knight</t>
  </si>
  <si>
    <t xml:space="preserve">113206</t>
  </si>
  <si>
    <t xml:space="preserve">Austin Reed</t>
  </si>
  <si>
    <t xml:space="preserve">113346</t>
  </si>
  <si>
    <t xml:space="preserve">Donna Rogers</t>
  </si>
  <si>
    <t xml:space="preserve">113353</t>
  </si>
  <si>
    <t xml:space="preserve">Adam Snyder</t>
  </si>
  <si>
    <t xml:space="preserve">113390</t>
  </si>
  <si>
    <t xml:space="preserve">Carol Peters</t>
  </si>
  <si>
    <t xml:space="preserve">113402</t>
  </si>
  <si>
    <t xml:space="preserve">Jack Peters</t>
  </si>
  <si>
    <t xml:space="preserve">113437</t>
  </si>
  <si>
    <t xml:space="preserve">Alexander Pruitt</t>
  </si>
  <si>
    <t xml:space="preserve">113456</t>
  </si>
  <si>
    <t xml:space="preserve">Courtney Pruitt</t>
  </si>
  <si>
    <t xml:space="preserve">113472</t>
  </si>
  <si>
    <t xml:space="preserve">Diane Cruz</t>
  </si>
  <si>
    <t xml:space="preserve">113480</t>
  </si>
  <si>
    <t xml:space="preserve">Andrew Cruz</t>
  </si>
  <si>
    <t xml:space="preserve">113559</t>
  </si>
  <si>
    <t xml:space="preserve">Elijah Hill</t>
  </si>
  <si>
    <t xml:space="preserve">113570</t>
  </si>
  <si>
    <t xml:space="preserve">Lisa Hill</t>
  </si>
  <si>
    <t xml:space="preserve">113652</t>
  </si>
  <si>
    <t xml:space="preserve">Brittany Santos</t>
  </si>
  <si>
    <t xml:space="preserve">113676</t>
  </si>
  <si>
    <t xml:space="preserve">Wesley Price</t>
  </si>
  <si>
    <t xml:space="preserve">113723</t>
  </si>
  <si>
    <t xml:space="preserve">Diane Thompson</t>
  </si>
  <si>
    <t xml:space="preserve">113764</t>
  </si>
  <si>
    <t xml:space="preserve">Douglas Coleman</t>
  </si>
  <si>
    <t xml:space="preserve">113838</t>
  </si>
  <si>
    <t xml:space="preserve">Diana Porter</t>
  </si>
  <si>
    <t xml:space="preserve">114000</t>
  </si>
  <si>
    <t xml:space="preserve">Philip Prescott</t>
  </si>
  <si>
    <t xml:space="preserve">114009</t>
  </si>
  <si>
    <t xml:space="preserve">Helen Prescott</t>
  </si>
  <si>
    <t xml:space="preserve">114065</t>
  </si>
  <si>
    <t xml:space="preserve">Jean Jenkins</t>
  </si>
  <si>
    <t xml:space="preserve">114166</t>
  </si>
  <si>
    <t xml:space="preserve">Lawrence Matthews</t>
  </si>
  <si>
    <t xml:space="preserve">114456</t>
  </si>
  <si>
    <t xml:space="preserve">Grant Bramlett</t>
  </si>
  <si>
    <t xml:space="preserve">114473</t>
  </si>
  <si>
    <t xml:space="preserve">Eugene Johnson</t>
  </si>
  <si>
    <t xml:space="preserve">114500</t>
  </si>
  <si>
    <t xml:space="preserve">Laura Johnson</t>
  </si>
  <si>
    <t xml:space="preserve">114593</t>
  </si>
  <si>
    <t xml:space="preserve">Brittany Tran</t>
  </si>
  <si>
    <t xml:space="preserve">114657</t>
  </si>
  <si>
    <t xml:space="preserve">Albert Hawkins</t>
  </si>
  <si>
    <t xml:space="preserve">114731</t>
  </si>
  <si>
    <t xml:space="preserve">Debra Wilson</t>
  </si>
  <si>
    <t xml:space="preserve">114759</t>
  </si>
  <si>
    <t xml:space="preserve">Alan Wilson</t>
  </si>
  <si>
    <t xml:space="preserve">114863</t>
  </si>
  <si>
    <t xml:space="preserve">114870</t>
  </si>
  <si>
    <t xml:space="preserve">Luis Hunter</t>
  </si>
  <si>
    <t xml:space="preserve">114943</t>
  </si>
  <si>
    <t xml:space="preserve">Douglas Easley</t>
  </si>
  <si>
    <t xml:space="preserve">115077</t>
  </si>
  <si>
    <t xml:space="preserve">Christina Garcia</t>
  </si>
  <si>
    <t xml:space="preserve">115114</t>
  </si>
  <si>
    <t xml:space="preserve">Robert Vaughn</t>
  </si>
  <si>
    <t xml:space="preserve">115259</t>
  </si>
  <si>
    <t xml:space="preserve">Janet Jackson</t>
  </si>
  <si>
    <t xml:space="preserve">115383</t>
  </si>
  <si>
    <t xml:space="preserve">Shirley Turner</t>
  </si>
  <si>
    <t xml:space="preserve">115465</t>
  </si>
  <si>
    <t xml:space="preserve">Katherine James</t>
  </si>
  <si>
    <t xml:space="preserve">115476</t>
  </si>
  <si>
    <t xml:space="preserve">Andre James</t>
  </si>
  <si>
    <t xml:space="preserve">115493</t>
  </si>
  <si>
    <t xml:space="preserve">Cynthia Flores</t>
  </si>
  <si>
    <t xml:space="preserve">115558</t>
  </si>
  <si>
    <t xml:space="preserve">Grant Cruz</t>
  </si>
  <si>
    <t xml:space="preserve">115591</t>
  </si>
  <si>
    <t xml:space="preserve">Rebecca Cruz</t>
  </si>
  <si>
    <t xml:space="preserve">115615</t>
  </si>
  <si>
    <t xml:space="preserve">Debra Ross</t>
  </si>
  <si>
    <t xml:space="preserve">115622</t>
  </si>
  <si>
    <t xml:space="preserve">Jonathan Ross</t>
  </si>
  <si>
    <t xml:space="preserve">115707</t>
  </si>
  <si>
    <t xml:space="preserve">Ann Reynolds</t>
  </si>
  <si>
    <t xml:space="preserve">115765</t>
  </si>
  <si>
    <t xml:space="preserve">Philip McDonald</t>
  </si>
  <si>
    <t xml:space="preserve">115800</t>
  </si>
  <si>
    <t xml:space="preserve">Theresa McDonald</t>
  </si>
  <si>
    <t xml:space="preserve">115870</t>
  </si>
  <si>
    <t xml:space="preserve">Joan Chen</t>
  </si>
  <si>
    <t xml:space="preserve">115898</t>
  </si>
  <si>
    <t xml:space="preserve">Luis Chen</t>
  </si>
  <si>
    <t xml:space="preserve">115904</t>
  </si>
  <si>
    <t xml:space="preserve">Adam Sullivan</t>
  </si>
  <si>
    <t xml:space="preserve">115917</t>
  </si>
  <si>
    <t xml:space="preserve">Evelyn Sullivan</t>
  </si>
  <si>
    <t xml:space="preserve">115951</t>
  </si>
  <si>
    <t xml:space="preserve">Kyle Andrews</t>
  </si>
  <si>
    <t xml:space="preserve">116035</t>
  </si>
  <si>
    <t xml:space="preserve">Jacqueline Hunter</t>
  </si>
  <si>
    <t xml:space="preserve">116061</t>
  </si>
  <si>
    <t xml:space="preserve">Jacob Hunter</t>
  </si>
  <si>
    <t xml:space="preserve">116124</t>
  </si>
  <si>
    <t xml:space="preserve">Deborah Myers</t>
  </si>
  <si>
    <t xml:space="preserve">116178</t>
  </si>
  <si>
    <t xml:space="preserve">Nicole Duncan</t>
  </si>
  <si>
    <t xml:space="preserve">116194</t>
  </si>
  <si>
    <t xml:space="preserve">Evelyn Jordan</t>
  </si>
  <si>
    <t xml:space="preserve">116200</t>
  </si>
  <si>
    <t xml:space="preserve">Stephen Garcia</t>
  </si>
  <si>
    <t xml:space="preserve">116305</t>
  </si>
  <si>
    <t xml:space="preserve">Matthew Peterson</t>
  </si>
  <si>
    <t xml:space="preserve">116369</t>
  </si>
  <si>
    <t xml:space="preserve">Steven Green</t>
  </si>
  <si>
    <t xml:space="preserve">116436</t>
  </si>
  <si>
    <t xml:space="preserve">Ann Ruiz</t>
  </si>
  <si>
    <t xml:space="preserve">116459</t>
  </si>
  <si>
    <t xml:space="preserve">George Guzman</t>
  </si>
  <si>
    <t xml:space="preserve">116491</t>
  </si>
  <si>
    <t xml:space="preserve">Helen Guzman</t>
  </si>
  <si>
    <t xml:space="preserve">116602</t>
  </si>
  <si>
    <t xml:space="preserve">Margaret Sutton</t>
  </si>
  <si>
    <t xml:space="preserve">116636</t>
  </si>
  <si>
    <t xml:space="preserve">Michael Andrews</t>
  </si>
  <si>
    <t xml:space="preserve">116662</t>
  </si>
  <si>
    <t xml:space="preserve">Ashley Andrews</t>
  </si>
  <si>
    <t xml:space="preserve">116760</t>
  </si>
  <si>
    <t xml:space="preserve">Sean Grant</t>
  </si>
  <si>
    <t xml:space="preserve">116774</t>
  </si>
  <si>
    <t xml:space="preserve">Jean Grant</t>
  </si>
  <si>
    <t xml:space="preserve">116789</t>
  </si>
  <si>
    <t xml:space="preserve">Noah Morgan</t>
  </si>
  <si>
    <t xml:space="preserve">116864</t>
  </si>
  <si>
    <t xml:space="preserve">Ralph Owens</t>
  </si>
  <si>
    <t xml:space="preserve">116945</t>
  </si>
  <si>
    <t xml:space="preserve">William Wright</t>
  </si>
  <si>
    <t xml:space="preserve">117006</t>
  </si>
  <si>
    <t xml:space="preserve">Miguel Matthews</t>
  </si>
  <si>
    <t xml:space="preserve">117033</t>
  </si>
  <si>
    <t xml:space="preserve">Gwen James</t>
  </si>
  <si>
    <t xml:space="preserve">117079</t>
  </si>
  <si>
    <t xml:space="preserve">Keisha Huckaby</t>
  </si>
  <si>
    <t xml:space="preserve">117148</t>
  </si>
  <si>
    <t xml:space="preserve">Trent Johnston</t>
  </si>
  <si>
    <t xml:space="preserve">117157</t>
  </si>
  <si>
    <t xml:space="preserve">Brandon Gray</t>
  </si>
  <si>
    <t xml:space="preserve">117173</t>
  </si>
  <si>
    <t xml:space="preserve">Alice Gray</t>
  </si>
  <si>
    <t xml:space="preserve">117272</t>
  </si>
  <si>
    <t xml:space="preserve">Claire Brooks</t>
  </si>
  <si>
    <t xml:space="preserve">117277</t>
  </si>
  <si>
    <t xml:space="preserve">Vincent Mabry</t>
  </si>
  <si>
    <t xml:space="preserve">117311</t>
  </si>
  <si>
    <t xml:space="preserve">Hazel Mabry</t>
  </si>
  <si>
    <t xml:space="preserve">117338</t>
  </si>
  <si>
    <t xml:space="preserve">Catherine Jenkins</t>
  </si>
  <si>
    <t xml:space="preserve">117372</t>
  </si>
  <si>
    <t xml:space="preserve">Frances Mendez</t>
  </si>
  <si>
    <t xml:space="preserve">117389</t>
  </si>
  <si>
    <t xml:space="preserve">Scott Mendez</t>
  </si>
  <si>
    <t xml:space="preserve">117465</t>
  </si>
  <si>
    <t xml:space="preserve">Alan Peters</t>
  </si>
  <si>
    <t xml:space="preserve">117486</t>
  </si>
  <si>
    <t xml:space="preserve">Alice Clark</t>
  </si>
  <si>
    <t xml:space="preserve">117627</t>
  </si>
  <si>
    <t xml:space="preserve">Jose Cole</t>
  </si>
  <si>
    <t xml:space="preserve">117629</t>
  </si>
  <si>
    <t xml:space="preserve">Sara Cole</t>
  </si>
  <si>
    <t xml:space="preserve">117817</t>
  </si>
  <si>
    <t xml:space="preserve">Denise Rose</t>
  </si>
  <si>
    <t xml:space="preserve">117848</t>
  </si>
  <si>
    <t xml:space="preserve">Jeremy Rose</t>
  </si>
  <si>
    <t xml:space="preserve">117906</t>
  </si>
  <si>
    <t xml:space="preserve">Megan Robertson</t>
  </si>
  <si>
    <t xml:space="preserve">117977</t>
  </si>
  <si>
    <t xml:space="preserve">Nathan Arnold</t>
  </si>
  <si>
    <t xml:space="preserve">118033</t>
  </si>
  <si>
    <t xml:space="preserve">Kyle Fisher</t>
  </si>
  <si>
    <t xml:space="preserve">118139</t>
  </si>
  <si>
    <t xml:space="preserve">Catherine Holmes</t>
  </si>
  <si>
    <t xml:space="preserve">118172</t>
  </si>
  <si>
    <t xml:space="preserve">Jerry Holmes</t>
  </si>
  <si>
    <t xml:space="preserve">118241</t>
  </si>
  <si>
    <t xml:space="preserve">Henry Howard</t>
  </si>
  <si>
    <t xml:space="preserve">118286</t>
  </si>
  <si>
    <t xml:space="preserve">Graham Roberts</t>
  </si>
  <si>
    <t xml:space="preserve">118312</t>
  </si>
  <si>
    <t xml:space="preserve">Jessica Roberts</t>
  </si>
  <si>
    <t xml:space="preserve">118346</t>
  </si>
  <si>
    <t xml:space="preserve">Doris West</t>
  </si>
  <si>
    <t xml:space="preserve">118375</t>
  </si>
  <si>
    <t xml:space="preserve">Sandra Harrison</t>
  </si>
  <si>
    <t xml:space="preserve">118482</t>
  </si>
  <si>
    <t xml:space="preserve">Amanda Lawrence</t>
  </si>
  <si>
    <t xml:space="preserve">118514</t>
  </si>
  <si>
    <t xml:space="preserve">Bobby Lawrence</t>
  </si>
  <si>
    <t xml:space="preserve">118552</t>
  </si>
  <si>
    <t xml:space="preserve">Rachel Fox</t>
  </si>
  <si>
    <t xml:space="preserve">118564</t>
  </si>
  <si>
    <t xml:space="preserve">Carlos Fox</t>
  </si>
  <si>
    <t xml:space="preserve">118697</t>
  </si>
  <si>
    <t xml:space="preserve">Marilyn Owens</t>
  </si>
  <si>
    <t xml:space="preserve">118801</t>
  </si>
  <si>
    <t xml:space="preserve">Sara Rogers</t>
  </si>
  <si>
    <t xml:space="preserve">118804</t>
  </si>
  <si>
    <t xml:space="preserve">Leonard Rogers</t>
  </si>
  <si>
    <t xml:space="preserve">119010</t>
  </si>
  <si>
    <t xml:space="preserve">Dorothy Reyes</t>
  </si>
  <si>
    <t xml:space="preserve">119096</t>
  </si>
  <si>
    <t xml:space="preserve">Margaret Fernandez</t>
  </si>
  <si>
    <t xml:space="preserve">119115</t>
  </si>
  <si>
    <t xml:space="preserve">Keisha Kelley</t>
  </si>
  <si>
    <t xml:space="preserve">119154</t>
  </si>
  <si>
    <t xml:space="preserve">Ethan Kelley</t>
  </si>
  <si>
    <t xml:space="preserve">119188</t>
  </si>
  <si>
    <t xml:space="preserve">Larry Wright</t>
  </si>
  <si>
    <t xml:space="preserve">119194</t>
  </si>
  <si>
    <t xml:space="preserve">Whitney Wright</t>
  </si>
  <si>
    <t xml:space="preserve">119333</t>
  </si>
  <si>
    <t xml:space="preserve">119435</t>
  </si>
  <si>
    <t xml:space="preserve">Debra Butler</t>
  </si>
  <si>
    <t xml:space="preserve">119454</t>
  </si>
  <si>
    <t xml:space="preserve">Gabriel Bell</t>
  </si>
  <si>
    <t xml:space="preserve">119480</t>
  </si>
  <si>
    <t xml:space="preserve">Shirley Bell</t>
  </si>
  <si>
    <t xml:space="preserve">119617</t>
  </si>
  <si>
    <t xml:space="preserve">Gregory Wright</t>
  </si>
  <si>
    <t xml:space="preserve">119742</t>
  </si>
  <si>
    <t xml:space="preserve">Raymond Barnes</t>
  </si>
  <si>
    <t xml:space="preserve">119763</t>
  </si>
  <si>
    <t xml:space="preserve">Billy Brannon</t>
  </si>
  <si>
    <t xml:space="preserve">119795</t>
  </si>
  <si>
    <t xml:space="preserve">Gabriela Brannon</t>
  </si>
  <si>
    <t xml:space="preserve">120048</t>
  </si>
  <si>
    <t xml:space="preserve">Miguel Ferguson</t>
  </si>
  <si>
    <t xml:space="preserve">120099</t>
  </si>
  <si>
    <t xml:space="preserve">Amber Brown</t>
  </si>
  <si>
    <t xml:space="preserve">120130</t>
  </si>
  <si>
    <t xml:space="preserve">Peter Scott</t>
  </si>
  <si>
    <t xml:space="preserve">120153</t>
  </si>
  <si>
    <t xml:space="preserve">Eugene Marshall</t>
  </si>
  <si>
    <t xml:space="preserve">120174</t>
  </si>
  <si>
    <t xml:space="preserve">Patricia Marshall</t>
  </si>
  <si>
    <t xml:space="preserve">120301</t>
  </si>
  <si>
    <t xml:space="preserve">Robert Upchurch</t>
  </si>
  <si>
    <t xml:space="preserve">120309</t>
  </si>
  <si>
    <t xml:space="preserve">Ruth Upchurch</t>
  </si>
  <si>
    <t xml:space="preserve">120382</t>
  </si>
  <si>
    <t xml:space="preserve">Lorna Gardner</t>
  </si>
  <si>
    <t xml:space="preserve">120479</t>
  </si>
  <si>
    <t xml:space="preserve">Amy Kim</t>
  </si>
  <si>
    <t xml:space="preserve">120602</t>
  </si>
  <si>
    <t xml:space="preserve">Hector Griffin</t>
  </si>
  <si>
    <t xml:space="preserve">120641</t>
  </si>
  <si>
    <t xml:space="preserve">Doris Nelson</t>
  </si>
  <si>
    <t xml:space="preserve">120679</t>
  </si>
  <si>
    <t xml:space="preserve">Luke Nelson</t>
  </si>
  <si>
    <t xml:space="preserve">120715</t>
  </si>
  <si>
    <t xml:space="preserve">Gwen Boggs</t>
  </si>
  <si>
    <t xml:space="preserve">121008</t>
  </si>
  <si>
    <t xml:space="preserve">Eric Marshall</t>
  </si>
  <si>
    <t xml:space="preserve">121086</t>
  </si>
  <si>
    <t xml:space="preserve">Derek Freeman</t>
  </si>
  <si>
    <t xml:space="preserve">121206</t>
  </si>
  <si>
    <t xml:space="preserve">Ethan Ford</t>
  </si>
  <si>
    <t xml:space="preserve">121207</t>
  </si>
  <si>
    <t xml:space="preserve">Jacqueline Ford</t>
  </si>
  <si>
    <t xml:space="preserve">121240</t>
  </si>
  <si>
    <t xml:space="preserve">Malik Knight</t>
  </si>
  <si>
    <t xml:space="preserve">121278</t>
  </si>
  <si>
    <t xml:space="preserve">Betty Knight</t>
  </si>
  <si>
    <t xml:space="preserve">121307</t>
  </si>
  <si>
    <t xml:space="preserve">Derek Chen</t>
  </si>
  <si>
    <t xml:space="preserve">121377</t>
  </si>
  <si>
    <t xml:space="preserve">Logan Knight</t>
  </si>
  <si>
    <t xml:space="preserve">121415</t>
  </si>
  <si>
    <t xml:space="preserve">William Young</t>
  </si>
  <si>
    <t xml:space="preserve">121417</t>
  </si>
  <si>
    <t xml:space="preserve">Janet Young</t>
  </si>
  <si>
    <t xml:space="preserve">121446</t>
  </si>
  <si>
    <t xml:space="preserve">Gerald Hamilton</t>
  </si>
  <si>
    <t xml:space="preserve">121584</t>
  </si>
  <si>
    <t xml:space="preserve">Margaret Vargas</t>
  </si>
  <si>
    <t xml:space="preserve">121618</t>
  </si>
  <si>
    <t xml:space="preserve">Harold Schmidt</t>
  </si>
  <si>
    <t xml:space="preserve">121683</t>
  </si>
  <si>
    <t xml:space="preserve">Jerry Powell</t>
  </si>
  <si>
    <t xml:space="preserve">121791</t>
  </si>
  <si>
    <t xml:space="preserve">Lori Sanchez</t>
  </si>
  <si>
    <t xml:space="preserve">121854</t>
  </si>
  <si>
    <t xml:space="preserve">Diana Shaw</t>
  </si>
  <si>
    <t xml:space="preserve">121856</t>
  </si>
  <si>
    <t xml:space="preserve">Mark Shaw</t>
  </si>
  <si>
    <t xml:space="preserve">121905</t>
  </si>
  <si>
    <t xml:space="preserve">Chad Pena</t>
  </si>
  <si>
    <t xml:space="preserve">121955</t>
  </si>
  <si>
    <t xml:space="preserve">Helen Powell</t>
  </si>
  <si>
    <t xml:space="preserve">121961</t>
  </si>
  <si>
    <t xml:space="preserve">121971</t>
  </si>
  <si>
    <t xml:space="preserve">Robin Castillo</t>
  </si>
  <si>
    <t xml:space="preserve">121977</t>
  </si>
  <si>
    <t xml:space="preserve">Roy Castillo</t>
  </si>
  <si>
    <t xml:space="preserve">122006</t>
  </si>
  <si>
    <t xml:space="preserve">Bryan Freeman</t>
  </si>
  <si>
    <t xml:space="preserve">122093</t>
  </si>
  <si>
    <t xml:space="preserve">Shirley Rhodes</t>
  </si>
  <si>
    <t xml:space="preserve">122128</t>
  </si>
  <si>
    <t xml:space="preserve">Spencer Rhodes</t>
  </si>
  <si>
    <t xml:space="preserve">122135</t>
  </si>
  <si>
    <t xml:space="preserve">Roy Nichols</t>
  </si>
  <si>
    <t xml:space="preserve">122138</t>
  </si>
  <si>
    <t xml:space="preserve">Naomi Nichols</t>
  </si>
  <si>
    <t xml:space="preserve">122164</t>
  </si>
  <si>
    <t xml:space="preserve">Cynthia Richardson</t>
  </si>
  <si>
    <t xml:space="preserve">122314</t>
  </si>
  <si>
    <t xml:space="preserve">Ryan Sutton</t>
  </si>
  <si>
    <t xml:space="preserve">122317</t>
  </si>
  <si>
    <t xml:space="preserve">Sophia Sutton</t>
  </si>
  <si>
    <t xml:space="preserve">122370</t>
  </si>
  <si>
    <t xml:space="preserve">Heather Fox</t>
  </si>
  <si>
    <t xml:space="preserve">122489</t>
  </si>
  <si>
    <t xml:space="preserve">Jack Gentry</t>
  </si>
  <si>
    <t xml:space="preserve">122500</t>
  </si>
  <si>
    <t xml:space="preserve">Teresa Gentry</t>
  </si>
  <si>
    <t xml:space="preserve">122510</t>
  </si>
  <si>
    <t xml:space="preserve">Tasha Cooper</t>
  </si>
  <si>
    <t xml:space="preserve">122613</t>
  </si>
  <si>
    <t xml:space="preserve">Bethany Kim</t>
  </si>
  <si>
    <t xml:space="preserve">122633</t>
  </si>
  <si>
    <t xml:space="preserve">Franklin Kim</t>
  </si>
  <si>
    <t xml:space="preserve">122736</t>
  </si>
  <si>
    <t xml:space="preserve">Jeremy Andrews</t>
  </si>
  <si>
    <t xml:space="preserve">122851</t>
  </si>
  <si>
    <t xml:space="preserve">Sarah Harris</t>
  </si>
  <si>
    <t xml:space="preserve">122883</t>
  </si>
  <si>
    <t xml:space="preserve">Billy Harris</t>
  </si>
  <si>
    <t xml:space="preserve">123031</t>
  </si>
  <si>
    <t xml:space="preserve">Tasha Jenkins</t>
  </si>
  <si>
    <t xml:space="preserve">123062</t>
  </si>
  <si>
    <t xml:space="preserve">Marcus Jenkins</t>
  </si>
  <si>
    <t xml:space="preserve">123077</t>
  </si>
  <si>
    <t xml:space="preserve">Diane Wagner</t>
  </si>
  <si>
    <t xml:space="preserve">123112</t>
  </si>
  <si>
    <t xml:space="preserve">Russell Wagner</t>
  </si>
  <si>
    <t xml:space="preserve">123305</t>
  </si>
  <si>
    <t xml:space="preserve">Priya Wilson</t>
  </si>
  <si>
    <t xml:space="preserve">123390</t>
  </si>
  <si>
    <t xml:space="preserve">Leonard Nguyen</t>
  </si>
  <si>
    <t xml:space="preserve">123535</t>
  </si>
  <si>
    <t xml:space="preserve">Olivia Woods</t>
  </si>
  <si>
    <t xml:space="preserve">123562</t>
  </si>
  <si>
    <t xml:space="preserve">Randy Woods</t>
  </si>
  <si>
    <t xml:space="preserve">123598</t>
  </si>
  <si>
    <t xml:space="preserve">Miguel Roberts</t>
  </si>
  <si>
    <t xml:space="preserve">123627</t>
  </si>
  <si>
    <t xml:space="preserve">Monique Roberts</t>
  </si>
  <si>
    <t xml:space="preserve">123739</t>
  </si>
  <si>
    <t xml:space="preserve">Roger Garza</t>
  </si>
  <si>
    <t xml:space="preserve">123746</t>
  </si>
  <si>
    <t xml:space="preserve">Donna Garza</t>
  </si>
  <si>
    <t xml:space="preserve">123777</t>
  </si>
  <si>
    <t xml:space="preserve">Kyle Mendez</t>
  </si>
  <si>
    <t xml:space="preserve">123802</t>
  </si>
  <si>
    <t xml:space="preserve">Theresa Myers</t>
  </si>
  <si>
    <t xml:space="preserve">123810</t>
  </si>
  <si>
    <t xml:space="preserve">Lucia Easley</t>
  </si>
  <si>
    <t xml:space="preserve">123842</t>
  </si>
  <si>
    <t xml:space="preserve">Wayne Easley</t>
  </si>
  <si>
    <t xml:space="preserve">123931</t>
  </si>
  <si>
    <t xml:space="preserve">Allison Kelley</t>
  </si>
  <si>
    <t xml:space="preserve">123952</t>
  </si>
  <si>
    <t xml:space="preserve">Dennis Walker</t>
  </si>
  <si>
    <t xml:space="preserve">124085</t>
  </si>
  <si>
    <t xml:space="preserve">124138</t>
  </si>
  <si>
    <t xml:space="preserve">Tiffany Torres</t>
  </si>
  <si>
    <t xml:space="preserve">124175</t>
  </si>
  <si>
    <t xml:space="preserve">Ryan Torres</t>
  </si>
  <si>
    <t xml:space="preserve">124239</t>
  </si>
  <si>
    <t xml:space="preserve">Ana Morris</t>
  </si>
  <si>
    <t xml:space="preserve">124317</t>
  </si>
  <si>
    <t xml:space="preserve">Levi Hansen</t>
  </si>
  <si>
    <t xml:space="preserve">124375</t>
  </si>
  <si>
    <t xml:space="preserve">Janice Holloway</t>
  </si>
  <si>
    <t xml:space="preserve">124472</t>
  </si>
  <si>
    <t xml:space="preserve">Donna Vaughn</t>
  </si>
  <si>
    <t xml:space="preserve">124716</t>
  </si>
  <si>
    <t xml:space="preserve">Reid Palmer</t>
  </si>
  <si>
    <t xml:space="preserve">124745</t>
  </si>
  <si>
    <t xml:space="preserve">Courtney Gordon</t>
  </si>
  <si>
    <t xml:space="preserve">124762</t>
  </si>
  <si>
    <t xml:space="preserve">124908</t>
  </si>
  <si>
    <t xml:space="preserve">Linda Marshall</t>
  </si>
  <si>
    <t xml:space="preserve">124920</t>
  </si>
  <si>
    <t xml:space="preserve">Ralph Marshall</t>
  </si>
  <si>
    <t xml:space="preserve">125072</t>
  </si>
  <si>
    <t xml:space="preserve">Caleb Hart</t>
  </si>
  <si>
    <t xml:space="preserve">125217</t>
  </si>
  <si>
    <t xml:space="preserve">125225</t>
  </si>
  <si>
    <t xml:space="preserve">Chad Warren</t>
  </si>
  <si>
    <t xml:space="preserve">125326</t>
  </si>
  <si>
    <t xml:space="preserve">Chad Kelly</t>
  </si>
  <si>
    <t xml:space="preserve">125375</t>
  </si>
  <si>
    <t xml:space="preserve">David Nguyen</t>
  </si>
  <si>
    <t xml:space="preserve">125377</t>
  </si>
  <si>
    <t xml:space="preserve">Judy Nguyen</t>
  </si>
  <si>
    <t xml:space="preserve">125439</t>
  </si>
  <si>
    <t xml:space="preserve">Lisa Lee</t>
  </si>
  <si>
    <t xml:space="preserve">125476</t>
  </si>
  <si>
    <t xml:space="preserve">Christopher Lee</t>
  </si>
  <si>
    <t xml:space="preserve">125502</t>
  </si>
  <si>
    <t xml:space="preserve">George Weaver</t>
  </si>
  <si>
    <t xml:space="preserve">125511</t>
  </si>
  <si>
    <t xml:space="preserve">Kayla Weaver</t>
  </si>
  <si>
    <t xml:space="preserve">125640</t>
  </si>
  <si>
    <t xml:space="preserve">Rosa Brooks</t>
  </si>
  <si>
    <t xml:space="preserve">125648</t>
  </si>
  <si>
    <t xml:space="preserve">125698</t>
  </si>
  <si>
    <t xml:space="preserve">Christopher Mason</t>
  </si>
  <si>
    <t xml:space="preserve">125710</t>
  </si>
  <si>
    <t xml:space="preserve">Madison Mason</t>
  </si>
  <si>
    <t xml:space="preserve">125912</t>
  </si>
  <si>
    <t xml:space="preserve">Judith Johnston</t>
  </si>
  <si>
    <t xml:space="preserve">126007</t>
  </si>
  <si>
    <t xml:space="preserve">Anthony Webb</t>
  </si>
  <si>
    <t xml:space="preserve">126017</t>
  </si>
  <si>
    <t xml:space="preserve">Samuel Peters</t>
  </si>
  <si>
    <t xml:space="preserve">126020</t>
  </si>
  <si>
    <t xml:space="preserve">Isabella Peters</t>
  </si>
  <si>
    <t xml:space="preserve">126145</t>
  </si>
  <si>
    <t xml:space="preserve">Franklin King</t>
  </si>
  <si>
    <t xml:space="preserve">126360</t>
  </si>
  <si>
    <t xml:space="preserve">Hector Wofford</t>
  </si>
  <si>
    <t xml:space="preserve">126398</t>
  </si>
  <si>
    <t xml:space="preserve">Karen Robertson</t>
  </si>
  <si>
    <t xml:space="preserve">126439</t>
  </si>
  <si>
    <t xml:space="preserve">Eric Tillman</t>
  </si>
  <si>
    <t xml:space="preserve">126445</t>
  </si>
  <si>
    <t xml:space="preserve">126523</t>
  </si>
  <si>
    <t xml:space="preserve">Ann Black</t>
  </si>
  <si>
    <t xml:space="preserve">126551</t>
  </si>
  <si>
    <t xml:space="preserve">Clay Dobbins</t>
  </si>
  <si>
    <t xml:space="preserve">126650</t>
  </si>
  <si>
    <t xml:space="preserve">Claire Long</t>
  </si>
  <si>
    <t xml:space="preserve">126748</t>
  </si>
  <si>
    <t xml:space="preserve">Travis Henry</t>
  </si>
  <si>
    <t xml:space="preserve">126834</t>
  </si>
  <si>
    <t xml:space="preserve">Jordan Meyer</t>
  </si>
  <si>
    <t xml:space="preserve">126873</t>
  </si>
  <si>
    <t xml:space="preserve">Karen Freeman</t>
  </si>
  <si>
    <t xml:space="preserve">127039</t>
  </si>
  <si>
    <t xml:space="preserve">Bobby Taylor</t>
  </si>
  <si>
    <t xml:space="preserve">127356</t>
  </si>
  <si>
    <t xml:space="preserve">Miguel Boggs</t>
  </si>
  <si>
    <t xml:space="preserve">127357</t>
  </si>
  <si>
    <t xml:space="preserve">Deborah Boggs</t>
  </si>
  <si>
    <t xml:space="preserve">127364</t>
  </si>
  <si>
    <t xml:space="preserve">Nicholas Thompson</t>
  </si>
  <si>
    <t xml:space="preserve">127420</t>
  </si>
  <si>
    <t xml:space="preserve">Billy Murray</t>
  </si>
  <si>
    <t xml:space="preserve">127437</t>
  </si>
  <si>
    <t xml:space="preserve">Amanda Murray</t>
  </si>
  <si>
    <t xml:space="preserve">127455</t>
  </si>
  <si>
    <t xml:space="preserve">Trent Willis</t>
  </si>
  <si>
    <t xml:space="preserve">127485</t>
  </si>
  <si>
    <t xml:space="preserve">Larry Hayes</t>
  </si>
  <si>
    <t xml:space="preserve">127515</t>
  </si>
  <si>
    <t xml:space="preserve">Emma Hayes</t>
  </si>
  <si>
    <t xml:space="preserve">127552</t>
  </si>
  <si>
    <t xml:space="preserve">Bethany Warren</t>
  </si>
  <si>
    <t xml:space="preserve">127568</t>
  </si>
  <si>
    <t xml:space="preserve">Douglas Warren</t>
  </si>
  <si>
    <t xml:space="preserve">127592</t>
  </si>
  <si>
    <t xml:space="preserve">127671</t>
  </si>
  <si>
    <t xml:space="preserve">Erin Arnold</t>
  </si>
  <si>
    <t xml:space="preserve">127708</t>
  </si>
  <si>
    <t xml:space="preserve">Chad Arnold</t>
  </si>
  <si>
    <t xml:space="preserve">127709</t>
  </si>
  <si>
    <t xml:space="preserve">Steven Holmes</t>
  </si>
  <si>
    <t xml:space="preserve">127719</t>
  </si>
  <si>
    <t xml:space="preserve">Shirley Holmes</t>
  </si>
  <si>
    <t xml:space="preserve">127808</t>
  </si>
  <si>
    <t xml:space="preserve">Dorothy Hawkins</t>
  </si>
  <si>
    <t xml:space="preserve">127840</t>
  </si>
  <si>
    <t xml:space="preserve">Leonard Hawkins</t>
  </si>
  <si>
    <t xml:space="preserve">127901</t>
  </si>
  <si>
    <t xml:space="preserve">Travis Lopez</t>
  </si>
  <si>
    <t xml:space="preserve">127932</t>
  </si>
  <si>
    <t xml:space="preserve">Amber Lopez</t>
  </si>
  <si>
    <t xml:space="preserve">128032</t>
  </si>
  <si>
    <t xml:space="preserve">Virginia Perry</t>
  </si>
  <si>
    <t xml:space="preserve">128075</t>
  </si>
  <si>
    <t xml:space="preserve">Whitney Tillman</t>
  </si>
  <si>
    <t xml:space="preserve">128080</t>
  </si>
  <si>
    <t xml:space="preserve">Lawrence Tillman</t>
  </si>
  <si>
    <t xml:space="preserve">128111</t>
  </si>
  <si>
    <t xml:space="preserve">Grace Harris</t>
  </si>
  <si>
    <t xml:space="preserve">128167</t>
  </si>
  <si>
    <t xml:space="preserve">Anthony Nelson</t>
  </si>
  <si>
    <t xml:space="preserve">128267</t>
  </si>
  <si>
    <t xml:space="preserve">Andrea Vaughn</t>
  </si>
  <si>
    <t xml:space="preserve">128358</t>
  </si>
  <si>
    <t xml:space="preserve">Jessica Satterfield</t>
  </si>
  <si>
    <t xml:space="preserve">128394</t>
  </si>
  <si>
    <t xml:space="preserve">Nicholas Satterfield</t>
  </si>
  <si>
    <t xml:space="preserve">128488</t>
  </si>
  <si>
    <t xml:space="preserve">Claire Harrison</t>
  </si>
  <si>
    <t xml:space="preserve">128622</t>
  </si>
  <si>
    <t xml:space="preserve">128659</t>
  </si>
  <si>
    <t xml:space="preserve">Carol Ashby</t>
  </si>
  <si>
    <t xml:space="preserve">128705</t>
  </si>
  <si>
    <t xml:space="preserve">Alexis Alvarez</t>
  </si>
  <si>
    <t xml:space="preserve">128725</t>
  </si>
  <si>
    <t xml:space="preserve">Ethan Alvarez</t>
  </si>
  <si>
    <t xml:space="preserve">128857</t>
  </si>
  <si>
    <t xml:space="preserve">128887</t>
  </si>
  <si>
    <t xml:space="preserve">Jennifer Evans</t>
  </si>
  <si>
    <t xml:space="preserve">129017</t>
  </si>
  <si>
    <t xml:space="preserve">Anthony Anderson</t>
  </si>
  <si>
    <t xml:space="preserve">129252</t>
  </si>
  <si>
    <t xml:space="preserve">Derek Berry</t>
  </si>
  <si>
    <t xml:space="preserve">129283</t>
  </si>
  <si>
    <t xml:space="preserve">Betty Berry</t>
  </si>
  <si>
    <t xml:space="preserve">129324</t>
  </si>
  <si>
    <t xml:space="preserve">Kelly Marshall</t>
  </si>
  <si>
    <t xml:space="preserve">129425</t>
  </si>
  <si>
    <t xml:space="preserve">Charles Pierce</t>
  </si>
  <si>
    <t xml:space="preserve">129466</t>
  </si>
  <si>
    <t xml:space="preserve">Joyce Rose</t>
  </si>
  <si>
    <t xml:space="preserve">129468</t>
  </si>
  <si>
    <t xml:space="preserve">Martha Cunningham</t>
  </si>
  <si>
    <t xml:space="preserve">129470</t>
  </si>
  <si>
    <t xml:space="preserve">Keith Cunningham</t>
  </si>
  <si>
    <t xml:space="preserve">129516</t>
  </si>
  <si>
    <t xml:space="preserve">Lisa Reed</t>
  </si>
  <si>
    <t xml:space="preserve">129548</t>
  </si>
  <si>
    <t xml:space="preserve">Gary Reed</t>
  </si>
  <si>
    <t xml:space="preserve">129578</t>
  </si>
  <si>
    <t xml:space="preserve">Jerry Scott</t>
  </si>
  <si>
    <t xml:space="preserve">129634</t>
  </si>
  <si>
    <t xml:space="preserve">Grace Patterson</t>
  </si>
  <si>
    <t xml:space="preserve">129670</t>
  </si>
  <si>
    <t xml:space="preserve">Travis Patterson</t>
  </si>
  <si>
    <t xml:space="preserve">129778</t>
  </si>
  <si>
    <t xml:space="preserve">Kevin Vaughn</t>
  </si>
  <si>
    <t xml:space="preserve">129854</t>
  </si>
  <si>
    <t xml:space="preserve">Ethan Santos</t>
  </si>
  <si>
    <t xml:space="preserve">129861</t>
  </si>
  <si>
    <t xml:space="preserve">Katherine Santos</t>
  </si>
  <si>
    <t xml:space="preserve">130025</t>
  </si>
  <si>
    <t xml:space="preserve">Cynthia Gordon</t>
  </si>
  <si>
    <t xml:space="preserve">130103</t>
  </si>
  <si>
    <t xml:space="preserve">Carol James</t>
  </si>
  <si>
    <t xml:space="preserve">130141</t>
  </si>
  <si>
    <t xml:space="preserve">Lisa Rivera</t>
  </si>
  <si>
    <t xml:space="preserve">130146</t>
  </si>
  <si>
    <t xml:space="preserve">Joseph Rivera</t>
  </si>
  <si>
    <t xml:space="preserve">130157</t>
  </si>
  <si>
    <t xml:space="preserve">Sharon Coleman</t>
  </si>
  <si>
    <t xml:space="preserve">130188</t>
  </si>
  <si>
    <t xml:space="preserve">Benjamin Coleman</t>
  </si>
  <si>
    <t xml:space="preserve">130266</t>
  </si>
  <si>
    <t xml:space="preserve">Bruce Gaines</t>
  </si>
  <si>
    <t xml:space="preserve">130363</t>
  </si>
  <si>
    <t xml:space="preserve">Benjamin Sanders</t>
  </si>
  <si>
    <t xml:space="preserve">130373</t>
  </si>
  <si>
    <t xml:space="preserve">Debra Sanders</t>
  </si>
  <si>
    <t xml:space="preserve">130379</t>
  </si>
  <si>
    <t xml:space="preserve">130412</t>
  </si>
  <si>
    <t xml:space="preserve">Desmond Upchurch</t>
  </si>
  <si>
    <t xml:space="preserve">130486</t>
  </si>
  <si>
    <t xml:space="preserve">Stephanie Satterfield</t>
  </si>
  <si>
    <t xml:space="preserve">130677</t>
  </si>
  <si>
    <t xml:space="preserve">William Burns</t>
  </si>
  <si>
    <t xml:space="preserve">130703</t>
  </si>
  <si>
    <t xml:space="preserve">Catherine Williams</t>
  </si>
  <si>
    <t xml:space="preserve">130786</t>
  </si>
  <si>
    <t xml:space="preserve">Brandon McCall</t>
  </si>
  <si>
    <t xml:space="preserve">130940</t>
  </si>
  <si>
    <t xml:space="preserve">Sara Stephens</t>
  </si>
  <si>
    <t xml:space="preserve">131045</t>
  </si>
  <si>
    <t xml:space="preserve">David Sanchez</t>
  </si>
  <si>
    <t xml:space="preserve">131051</t>
  </si>
  <si>
    <t xml:space="preserve">Ruth Sanchez</t>
  </si>
  <si>
    <t xml:space="preserve">131152</t>
  </si>
  <si>
    <t xml:space="preserve">Lucia Jones</t>
  </si>
  <si>
    <t xml:space="preserve">131234</t>
  </si>
  <si>
    <t xml:space="preserve">Lorna Medina</t>
  </si>
  <si>
    <t xml:space="preserve">131382</t>
  </si>
  <si>
    <t xml:space="preserve">Dustin Pruitt</t>
  </si>
  <si>
    <t xml:space="preserve">131418</t>
  </si>
  <si>
    <t xml:space="preserve">Kelly Robinson</t>
  </si>
  <si>
    <t xml:space="preserve">131452</t>
  </si>
  <si>
    <t xml:space="preserve">Joe Mendez</t>
  </si>
  <si>
    <t xml:space="preserve">131606</t>
  </si>
  <si>
    <t xml:space="preserve">Alan Rodriguez</t>
  </si>
  <si>
    <t xml:space="preserve">131649</t>
  </si>
  <si>
    <t xml:space="preserve">131660</t>
  </si>
  <si>
    <t xml:space="preserve">Jack Peterson</t>
  </si>
  <si>
    <t xml:space="preserve">131712</t>
  </si>
  <si>
    <t xml:space="preserve">Kimberly Richardson</t>
  </si>
  <si>
    <t xml:space="preserve">131780</t>
  </si>
  <si>
    <t xml:space="preserve">Sarah Sutton</t>
  </si>
  <si>
    <t xml:space="preserve">131784</t>
  </si>
  <si>
    <t xml:space="preserve">Randy Sutton</t>
  </si>
  <si>
    <t xml:space="preserve">131818</t>
  </si>
  <si>
    <t xml:space="preserve">Alan Davis</t>
  </si>
  <si>
    <t xml:space="preserve">131845</t>
  </si>
  <si>
    <t xml:space="preserve">Robin Davis</t>
  </si>
  <si>
    <t xml:space="preserve">131865</t>
  </si>
  <si>
    <t xml:space="preserve">Sean Gibson</t>
  </si>
  <si>
    <t xml:space="preserve">131881</t>
  </si>
  <si>
    <t xml:space="preserve">132055</t>
  </si>
  <si>
    <t xml:space="preserve">Jacob Howard</t>
  </si>
  <si>
    <t xml:space="preserve">132076</t>
  </si>
  <si>
    <t xml:space="preserve">Beverly Howard</t>
  </si>
  <si>
    <t xml:space="preserve">132158</t>
  </si>
  <si>
    <t xml:space="preserve">Bobby Griffin</t>
  </si>
  <si>
    <t xml:space="preserve">132217</t>
  </si>
  <si>
    <t xml:space="preserve">Willie Black</t>
  </si>
  <si>
    <t xml:space="preserve">132240</t>
  </si>
  <si>
    <t xml:space="preserve">Rachel Black</t>
  </si>
  <si>
    <t xml:space="preserve">132280</t>
  </si>
  <si>
    <t xml:space="preserve">Vivian Fisher</t>
  </si>
  <si>
    <t xml:space="preserve">132368</t>
  </si>
  <si>
    <t xml:space="preserve">132406</t>
  </si>
  <si>
    <t xml:space="preserve">Julie Mendoza</t>
  </si>
  <si>
    <t xml:space="preserve">132575</t>
  </si>
  <si>
    <t xml:space="preserve">Derek Palmer</t>
  </si>
  <si>
    <t xml:space="preserve">132605</t>
  </si>
  <si>
    <t xml:space="preserve">Janice Palmer</t>
  </si>
  <si>
    <t xml:space="preserve">132685</t>
  </si>
  <si>
    <t xml:space="preserve">Patricia Hudson</t>
  </si>
  <si>
    <t xml:space="preserve">132691</t>
  </si>
  <si>
    <t xml:space="preserve">Steven Hudson</t>
  </si>
  <si>
    <t xml:space="preserve">132692</t>
  </si>
  <si>
    <t xml:space="preserve">132723</t>
  </si>
  <si>
    <t xml:space="preserve">Vincent Gordon</t>
  </si>
  <si>
    <t xml:space="preserve">133038</t>
  </si>
  <si>
    <t xml:space="preserve">Erin Willis</t>
  </si>
  <si>
    <t xml:space="preserve">133050</t>
  </si>
  <si>
    <t xml:space="preserve">Clay Willis</t>
  </si>
  <si>
    <t xml:space="preserve">133096</t>
  </si>
  <si>
    <t xml:space="preserve">Tyler Moreno</t>
  </si>
  <si>
    <t xml:space="preserve">133169</t>
  </si>
  <si>
    <t xml:space="preserve">Julia Walker</t>
  </si>
  <si>
    <t xml:space="preserve">133212</t>
  </si>
  <si>
    <t xml:space="preserve">Charlotte Brown</t>
  </si>
  <si>
    <t xml:space="preserve">133213</t>
  </si>
  <si>
    <t xml:space="preserve">Gabriel Brown</t>
  </si>
  <si>
    <t xml:space="preserve">133305</t>
  </si>
  <si>
    <t xml:space="preserve">Bruce Foster</t>
  </si>
  <si>
    <t xml:space="preserve">133424</t>
  </si>
  <si>
    <t xml:space="preserve">Andre Bennett</t>
  </si>
  <si>
    <t xml:space="preserve">133444</t>
  </si>
  <si>
    <t xml:space="preserve">Sandra Bennett</t>
  </si>
  <si>
    <t xml:space="preserve">133541</t>
  </si>
  <si>
    <t xml:space="preserve">Allison Cunningham</t>
  </si>
  <si>
    <t xml:space="preserve">133568</t>
  </si>
  <si>
    <t xml:space="preserve">Michael Cunningham</t>
  </si>
  <si>
    <t xml:space="preserve">133683</t>
  </si>
  <si>
    <t xml:space="preserve">Vivian Ledford</t>
  </si>
  <si>
    <t xml:space="preserve">133689</t>
  </si>
  <si>
    <t xml:space="preserve">Jerry Ledford</t>
  </si>
  <si>
    <t xml:space="preserve">133718</t>
  </si>
  <si>
    <t xml:space="preserve">Deborah Whitfield</t>
  </si>
  <si>
    <t xml:space="preserve">133727</t>
  </si>
  <si>
    <t xml:space="preserve">Kenneth Whitfield</t>
  </si>
  <si>
    <t xml:space="preserve">133746</t>
  </si>
  <si>
    <t xml:space="preserve">Tyler Soto</t>
  </si>
  <si>
    <t xml:space="preserve">133878</t>
  </si>
  <si>
    <t xml:space="preserve">Michelle Ford</t>
  </si>
  <si>
    <t xml:space="preserve">133893</t>
  </si>
  <si>
    <t xml:space="preserve">Mark Berry</t>
  </si>
  <si>
    <t xml:space="preserve">133897</t>
  </si>
  <si>
    <t xml:space="preserve">Lisa Berry</t>
  </si>
  <si>
    <t xml:space="preserve">134025</t>
  </si>
  <si>
    <t xml:space="preserve">Luis Medina</t>
  </si>
  <si>
    <t xml:space="preserve">134045</t>
  </si>
  <si>
    <t xml:space="preserve">Joan Medina</t>
  </si>
  <si>
    <t xml:space="preserve">134081</t>
  </si>
  <si>
    <t xml:space="preserve">Molly Daniels</t>
  </si>
  <si>
    <t xml:space="preserve">134117</t>
  </si>
  <si>
    <t xml:space="preserve">Alan Moreno</t>
  </si>
  <si>
    <t xml:space="preserve">134335</t>
  </si>
  <si>
    <t xml:space="preserve">Isaac Gonzales</t>
  </si>
  <si>
    <t xml:space="preserve">134411</t>
  </si>
  <si>
    <t xml:space="preserve">Allison Martinez</t>
  </si>
  <si>
    <t xml:space="preserve">134481</t>
  </si>
  <si>
    <t xml:space="preserve">Emma Tolbert</t>
  </si>
  <si>
    <t xml:space="preserve">134514</t>
  </si>
  <si>
    <t xml:space="preserve">Philip Tolbert</t>
  </si>
  <si>
    <t xml:space="preserve">134566</t>
  </si>
  <si>
    <t xml:space="preserve">Douglas Turner</t>
  </si>
  <si>
    <t xml:space="preserve">134685</t>
  </si>
  <si>
    <t xml:space="preserve">Jeffrey Ashby</t>
  </si>
  <si>
    <t xml:space="preserve">134710</t>
  </si>
  <si>
    <t xml:space="preserve">Lucia Ashby</t>
  </si>
  <si>
    <t xml:space="preserve">134743</t>
  </si>
  <si>
    <t xml:space="preserve">Micah Wagner</t>
  </si>
  <si>
    <t xml:space="preserve">134784</t>
  </si>
  <si>
    <t xml:space="preserve">Jacqueline Morris</t>
  </si>
  <si>
    <t xml:space="preserve">134846</t>
  </si>
  <si>
    <t xml:space="preserve">Stephanie Kennedy</t>
  </si>
  <si>
    <t xml:space="preserve">134858</t>
  </si>
  <si>
    <t xml:space="preserve">Christine Mabry</t>
  </si>
  <si>
    <t xml:space="preserve">134917</t>
  </si>
  <si>
    <t xml:space="preserve">Gloria Owens</t>
  </si>
  <si>
    <t xml:space="preserve">135000</t>
  </si>
  <si>
    <t xml:space="preserve">Richard Nelson</t>
  </si>
  <si>
    <t xml:space="preserve">135110</t>
  </si>
  <si>
    <t xml:space="preserve">Deborah Kennedy</t>
  </si>
  <si>
    <t xml:space="preserve">135201</t>
  </si>
  <si>
    <t xml:space="preserve">Emma Richards</t>
  </si>
  <si>
    <t xml:space="preserve">135210</t>
  </si>
  <si>
    <t xml:space="preserve">Bryan Richards</t>
  </si>
  <si>
    <t xml:space="preserve">135319</t>
  </si>
  <si>
    <t xml:space="preserve">Theresa Mills</t>
  </si>
  <si>
    <t xml:space="preserve">135339</t>
  </si>
  <si>
    <t xml:space="preserve">Isaac Mills</t>
  </si>
  <si>
    <t xml:space="preserve">135422</t>
  </si>
  <si>
    <t xml:space="preserve">Amber Fowler</t>
  </si>
  <si>
    <t xml:space="preserve">135427</t>
  </si>
  <si>
    <t xml:space="preserve">Reid Fowler</t>
  </si>
  <si>
    <t xml:space="preserve">135507</t>
  </si>
  <si>
    <t xml:space="preserve">Jeremy Bramlett</t>
  </si>
  <si>
    <t xml:space="preserve">135551</t>
  </si>
  <si>
    <t xml:space="preserve">Hector Nichols</t>
  </si>
  <si>
    <t xml:space="preserve">135581</t>
  </si>
  <si>
    <t xml:space="preserve">Diane Nichols</t>
  </si>
  <si>
    <t xml:space="preserve">135797</t>
  </si>
  <si>
    <t xml:space="preserve">Caroline Holmes</t>
  </si>
  <si>
    <t xml:space="preserve">135886</t>
  </si>
  <si>
    <t xml:space="preserve">Janet Gray</t>
  </si>
  <si>
    <t xml:space="preserve">135895</t>
  </si>
  <si>
    <t xml:space="preserve">Darius Grant</t>
  </si>
  <si>
    <t xml:space="preserve">135919</t>
  </si>
  <si>
    <t xml:space="preserve">Samuel Easley</t>
  </si>
  <si>
    <t xml:space="preserve">135944</t>
  </si>
  <si>
    <t xml:space="preserve">Katherine Easley</t>
  </si>
  <si>
    <t xml:space="preserve">136121</t>
  </si>
  <si>
    <t xml:space="preserve">136158</t>
  </si>
  <si>
    <t xml:space="preserve">Naomi Lane</t>
  </si>
  <si>
    <t xml:space="preserve">136184</t>
  </si>
  <si>
    <t xml:space="preserve">Melissa James</t>
  </si>
  <si>
    <t xml:space="preserve">136219</t>
  </si>
  <si>
    <t xml:space="preserve">136222</t>
  </si>
  <si>
    <t xml:space="preserve">Kathleen Garcia</t>
  </si>
  <si>
    <t xml:space="preserve">136235</t>
  </si>
  <si>
    <t xml:space="preserve">Kayla Scott</t>
  </si>
  <si>
    <t xml:space="preserve">136346</t>
  </si>
  <si>
    <t xml:space="preserve">Deborah Pena</t>
  </si>
  <si>
    <t xml:space="preserve">136455</t>
  </si>
  <si>
    <t xml:space="preserve">Amy Hunt</t>
  </si>
  <si>
    <t xml:space="preserve">136459</t>
  </si>
  <si>
    <t xml:space="preserve">Ruth Dixon</t>
  </si>
  <si>
    <t xml:space="preserve">136480</t>
  </si>
  <si>
    <t xml:space="preserve">Zachary Dixon</t>
  </si>
  <si>
    <t xml:space="preserve">136553</t>
  </si>
  <si>
    <t xml:space="preserve">Alan Watson</t>
  </si>
  <si>
    <t xml:space="preserve">136681</t>
  </si>
  <si>
    <t xml:space="preserve">Christine Long</t>
  </si>
  <si>
    <t xml:space="preserve">136756</t>
  </si>
  <si>
    <t xml:space="preserve">Noah Palmer</t>
  </si>
  <si>
    <t xml:space="preserve">136770</t>
  </si>
  <si>
    <t xml:space="preserve">Alice Palmer</t>
  </si>
  <si>
    <t xml:space="preserve">136815</t>
  </si>
  <si>
    <t xml:space="preserve">Lorna Nichols</t>
  </si>
  <si>
    <t xml:space="preserve">136836</t>
  </si>
  <si>
    <t xml:space="preserve">Gregory Nichols</t>
  </si>
  <si>
    <t xml:space="preserve">136848</t>
  </si>
  <si>
    <t xml:space="preserve">Jasmine Pena</t>
  </si>
  <si>
    <t xml:space="preserve">137087</t>
  </si>
  <si>
    <t xml:space="preserve">Brandon Romero</t>
  </si>
  <si>
    <t xml:space="preserve">137156</t>
  </si>
  <si>
    <t xml:space="preserve">Isaac Thompson</t>
  </si>
  <si>
    <t xml:space="preserve">137190</t>
  </si>
  <si>
    <t xml:space="preserve">Jerry Roberts</t>
  </si>
  <si>
    <t xml:space="preserve">137191</t>
  </si>
  <si>
    <t xml:space="preserve">137192</t>
  </si>
  <si>
    <t xml:space="preserve">Miguel Price</t>
  </si>
  <si>
    <t xml:space="preserve">137203</t>
  </si>
  <si>
    <t xml:space="preserve">Amber Price</t>
  </si>
  <si>
    <t xml:space="preserve">137298</t>
  </si>
  <si>
    <t xml:space="preserve">Christina Rogers</t>
  </si>
  <si>
    <t xml:space="preserve">137355</t>
  </si>
  <si>
    <t xml:space="preserve">William Martin</t>
  </si>
  <si>
    <t xml:space="preserve">137414</t>
  </si>
  <si>
    <t xml:space="preserve">Teresa Bennett</t>
  </si>
  <si>
    <t xml:space="preserve">137513</t>
  </si>
  <si>
    <t xml:space="preserve">Mary Boyd</t>
  </si>
  <si>
    <t xml:space="preserve">137522</t>
  </si>
  <si>
    <t xml:space="preserve">Ronald Boyd</t>
  </si>
  <si>
    <t xml:space="preserve">137529</t>
  </si>
  <si>
    <t xml:space="preserve">Catherine Cunningham</t>
  </si>
  <si>
    <t xml:space="preserve">137539</t>
  </si>
  <si>
    <t xml:space="preserve">Frank Cunningham</t>
  </si>
  <si>
    <t xml:space="preserve">137590</t>
  </si>
  <si>
    <t xml:space="preserve">Ethan Simpson</t>
  </si>
  <si>
    <t xml:space="preserve">137629</t>
  </si>
  <si>
    <t xml:space="preserve">Carl Nichols</t>
  </si>
  <si>
    <t xml:space="preserve">137849</t>
  </si>
  <si>
    <t xml:space="preserve">Karen Diaz</t>
  </si>
  <si>
    <t xml:space="preserve">137898</t>
  </si>
  <si>
    <t xml:space="preserve">Henry Kennedy</t>
  </si>
  <si>
    <t xml:space="preserve">137915</t>
  </si>
  <si>
    <t xml:space="preserve">Jason Robinson</t>
  </si>
  <si>
    <t xml:space="preserve">137932</t>
  </si>
  <si>
    <t xml:space="preserve">Julia Robinson</t>
  </si>
  <si>
    <t xml:space="preserve">138026</t>
  </si>
  <si>
    <t xml:space="preserve">Malik Lindsey</t>
  </si>
  <si>
    <t xml:space="preserve">138049</t>
  </si>
  <si>
    <t xml:space="preserve">Carol Lindsey</t>
  </si>
  <si>
    <t xml:space="preserve">138210</t>
  </si>
  <si>
    <t xml:space="preserve">138236</t>
  </si>
  <si>
    <t xml:space="preserve">Desmond Riley</t>
  </si>
  <si>
    <t xml:space="preserve">138265</t>
  </si>
  <si>
    <t xml:space="preserve">Dorothy Riley</t>
  </si>
  <si>
    <t xml:space="preserve">138378</t>
  </si>
  <si>
    <t xml:space="preserve">Dustin Patterson</t>
  </si>
  <si>
    <t xml:space="preserve">138397</t>
  </si>
  <si>
    <t xml:space="preserve">Victoria Patterson</t>
  </si>
  <si>
    <t xml:space="preserve">138398</t>
  </si>
  <si>
    <t xml:space="preserve">Alan Gibson</t>
  </si>
  <si>
    <t xml:space="preserve">138463</t>
  </si>
  <si>
    <t xml:space="preserve">David Hudson</t>
  </si>
  <si>
    <t xml:space="preserve">138499</t>
  </si>
  <si>
    <t xml:space="preserve">Ruth Pruitt</t>
  </si>
  <si>
    <t xml:space="preserve">138552</t>
  </si>
  <si>
    <t xml:space="preserve">Laura Sanders</t>
  </si>
  <si>
    <t xml:space="preserve">138694</t>
  </si>
  <si>
    <t xml:space="preserve">Caroline Griffin</t>
  </si>
  <si>
    <t xml:space="preserve">138699</t>
  </si>
  <si>
    <t xml:space="preserve">Henry Griffin</t>
  </si>
  <si>
    <t xml:space="preserve">138823</t>
  </si>
  <si>
    <t xml:space="preserve">Brian Harris</t>
  </si>
  <si>
    <t xml:space="preserve">138839</t>
  </si>
  <si>
    <t xml:space="preserve">Samuel Gutierrez</t>
  </si>
  <si>
    <t xml:space="preserve">138919</t>
  </si>
  <si>
    <t xml:space="preserve">Patricia Sanders</t>
  </si>
  <si>
    <t xml:space="preserve">139034</t>
  </si>
  <si>
    <t xml:space="preserve">Philip Harrison</t>
  </si>
  <si>
    <t xml:space="preserve">139064</t>
  </si>
  <si>
    <t xml:space="preserve">139190</t>
  </si>
  <si>
    <t xml:space="preserve">Elijah Gray</t>
  </si>
  <si>
    <t xml:space="preserve">139200</t>
  </si>
  <si>
    <t xml:space="preserve">Amber Gray</t>
  </si>
  <si>
    <t xml:space="preserve">139219</t>
  </si>
  <si>
    <t xml:space="preserve">Spencer Ledford</t>
  </si>
  <si>
    <t xml:space="preserve">139237</t>
  </si>
  <si>
    <t xml:space="preserve">Beverly Ledford</t>
  </si>
  <si>
    <t xml:space="preserve">139271</t>
  </si>
  <si>
    <t xml:space="preserve">Silas Peters</t>
  </si>
  <si>
    <t xml:space="preserve">139386</t>
  </si>
  <si>
    <t xml:space="preserve">Spencer Thomas</t>
  </si>
  <si>
    <t xml:space="preserve">139407</t>
  </si>
  <si>
    <t xml:space="preserve">Jasmine Thomas</t>
  </si>
  <si>
    <t xml:space="preserve">139471</t>
  </si>
  <si>
    <t xml:space="preserve">Steven Alvarez</t>
  </si>
  <si>
    <t xml:space="preserve">139574</t>
  </si>
  <si>
    <t xml:space="preserve">Timothy Burns</t>
  </si>
  <si>
    <t xml:space="preserve">139658</t>
  </si>
  <si>
    <t xml:space="preserve">Michelle Alexander</t>
  </si>
  <si>
    <t xml:space="preserve">139680</t>
  </si>
  <si>
    <t xml:space="preserve">Graham Alexander</t>
  </si>
  <si>
    <t xml:space="preserve">139821</t>
  </si>
  <si>
    <t xml:space="preserve">Gwen Johnston</t>
  </si>
  <si>
    <t xml:space="preserve">139828</t>
  </si>
  <si>
    <t xml:space="preserve">Jose Johnston</t>
  </si>
  <si>
    <t xml:space="preserve">139910</t>
  </si>
  <si>
    <t xml:space="preserve">Ann Castillo</t>
  </si>
  <si>
    <t xml:space="preserve">139946</t>
  </si>
  <si>
    <t xml:space="preserve">Lawrence Castillo</t>
  </si>
  <si>
    <t xml:space="preserve">139970</t>
  </si>
  <si>
    <t xml:space="preserve">Jill Meyer</t>
  </si>
  <si>
    <t xml:space="preserve">140032</t>
  </si>
  <si>
    <t xml:space="preserve">140039</t>
  </si>
  <si>
    <t xml:space="preserve">Amy Fernandez</t>
  </si>
  <si>
    <t xml:space="preserve">140112</t>
  </si>
  <si>
    <t xml:space="preserve">Jason Hamilton</t>
  </si>
  <si>
    <t xml:space="preserve">140116</t>
  </si>
  <si>
    <t xml:space="preserve">Brenda Hamilton</t>
  </si>
  <si>
    <t xml:space="preserve">140118</t>
  </si>
  <si>
    <t xml:space="preserve">Jeffrey Kelley</t>
  </si>
  <si>
    <t xml:space="preserve">140217</t>
  </si>
  <si>
    <t xml:space="preserve">Bobby Gutierrez</t>
  </si>
  <si>
    <t xml:space="preserve">140259</t>
  </si>
  <si>
    <t xml:space="preserve">Aaron Childress</t>
  </si>
  <si>
    <t xml:space="preserve">140598</t>
  </si>
  <si>
    <t xml:space="preserve">Victoria Brooks</t>
  </si>
  <si>
    <t xml:space="preserve">140618</t>
  </si>
  <si>
    <t xml:space="preserve">Joshua Richardson</t>
  </si>
  <si>
    <t xml:space="preserve">140703</t>
  </si>
  <si>
    <t xml:space="preserve">Alexander Ross</t>
  </si>
  <si>
    <t xml:space="preserve">140724</t>
  </si>
  <si>
    <t xml:space="preserve">Christina Ross</t>
  </si>
  <si>
    <t xml:space="preserve">140740</t>
  </si>
  <si>
    <t xml:space="preserve">Robert Freeman</t>
  </si>
  <si>
    <t xml:space="preserve">140782</t>
  </si>
  <si>
    <t xml:space="preserve">Melissa Mason</t>
  </si>
  <si>
    <t xml:space="preserve">140798</t>
  </si>
  <si>
    <t xml:space="preserve">Larry Mason</t>
  </si>
  <si>
    <t xml:space="preserve">140874</t>
  </si>
  <si>
    <t xml:space="preserve">Isabella Arnold</t>
  </si>
  <si>
    <t xml:space="preserve">140901</t>
  </si>
  <si>
    <t xml:space="preserve">Matthew Arnold</t>
  </si>
  <si>
    <t xml:space="preserve">140928</t>
  </si>
  <si>
    <t xml:space="preserve">Meredith Rodriguez</t>
  </si>
  <si>
    <t xml:space="preserve">140963</t>
  </si>
  <si>
    <t xml:space="preserve">Robert Rodriguez</t>
  </si>
  <si>
    <t xml:space="preserve">140970</t>
  </si>
  <si>
    <t xml:space="preserve">Catherine Turner</t>
  </si>
  <si>
    <t xml:space="preserve">140980</t>
  </si>
  <si>
    <t xml:space="preserve">Sharon Martinez</t>
  </si>
  <si>
    <t xml:space="preserve">141009</t>
  </si>
  <si>
    <t xml:space="preserve">Bobby Martinez</t>
  </si>
  <si>
    <t xml:space="preserve">141092</t>
  </si>
  <si>
    <t xml:space="preserve">Malik Hamilton</t>
  </si>
  <si>
    <t xml:space="preserve">141131</t>
  </si>
  <si>
    <t xml:space="preserve">Natalie Hill</t>
  </si>
  <si>
    <t xml:space="preserve">141146</t>
  </si>
  <si>
    <t xml:space="preserve">Desmond Hill</t>
  </si>
  <si>
    <t xml:space="preserve">141200</t>
  </si>
  <si>
    <t xml:space="preserve">Charles Rodriguez</t>
  </si>
  <si>
    <t xml:space="preserve">141232</t>
  </si>
  <si>
    <t xml:space="preserve">Vivian Martin</t>
  </si>
  <si>
    <t xml:space="preserve">141245</t>
  </si>
  <si>
    <t xml:space="preserve">141251</t>
  </si>
  <si>
    <t xml:space="preserve">Catherine Gonzales</t>
  </si>
  <si>
    <t xml:space="preserve">141279</t>
  </si>
  <si>
    <t xml:space="preserve">Kimberly Romero</t>
  </si>
  <si>
    <t xml:space="preserve">141308</t>
  </si>
  <si>
    <t xml:space="preserve">Frances Henry</t>
  </si>
  <si>
    <t xml:space="preserve">141357</t>
  </si>
  <si>
    <t xml:space="preserve">141360</t>
  </si>
  <si>
    <t xml:space="preserve">Janet Munoz</t>
  </si>
  <si>
    <t xml:space="preserve">141397</t>
  </si>
  <si>
    <t xml:space="preserve">Rosalind Chavez</t>
  </si>
  <si>
    <t xml:space="preserve">141406</t>
  </si>
  <si>
    <t xml:space="preserve">Marcus Chavez</t>
  </si>
  <si>
    <t xml:space="preserve">141422</t>
  </si>
  <si>
    <t xml:space="preserve">Scott Carter</t>
  </si>
  <si>
    <t xml:space="preserve">141435</t>
  </si>
  <si>
    <t xml:space="preserve">Betty Shaw</t>
  </si>
  <si>
    <t xml:space="preserve">141531</t>
  </si>
  <si>
    <t xml:space="preserve">Kimberly Herrera</t>
  </si>
  <si>
    <t xml:space="preserve">141559</t>
  </si>
  <si>
    <t xml:space="preserve">Bobby Herrera</t>
  </si>
  <si>
    <t xml:space="preserve">141630</t>
  </si>
  <si>
    <t xml:space="preserve">Russell Holloway</t>
  </si>
  <si>
    <t xml:space="preserve">141669</t>
  </si>
  <si>
    <t xml:space="preserve">141703</t>
  </si>
  <si>
    <t xml:space="preserve">Frank Patterson</t>
  </si>
  <si>
    <t xml:space="preserve">141723</t>
  </si>
  <si>
    <t xml:space="preserve">Mary Patterson</t>
  </si>
  <si>
    <t xml:space="preserve">141800</t>
  </si>
  <si>
    <t xml:space="preserve">Jeffrey Hayes</t>
  </si>
  <si>
    <t xml:space="preserve">141825</t>
  </si>
  <si>
    <t xml:space="preserve">Karen Wallace</t>
  </si>
  <si>
    <t xml:space="preserve">141915</t>
  </si>
  <si>
    <t xml:space="preserve">Judy Rivera</t>
  </si>
  <si>
    <t xml:space="preserve">141987</t>
  </si>
  <si>
    <t xml:space="preserve">Tiffany Santos</t>
  </si>
  <si>
    <t xml:space="preserve">142015</t>
  </si>
  <si>
    <t xml:space="preserve">Philip Santos</t>
  </si>
  <si>
    <t xml:space="preserve">142102</t>
  </si>
  <si>
    <t xml:space="preserve">Linda Hayes</t>
  </si>
  <si>
    <t xml:space="preserve">142328</t>
  </si>
  <si>
    <t xml:space="preserve">Gregory Hayes</t>
  </si>
  <si>
    <t xml:space="preserve">142332</t>
  </si>
  <si>
    <t xml:space="preserve">Kathleen Hayes</t>
  </si>
  <si>
    <t xml:space="preserve">142375</t>
  </si>
  <si>
    <t xml:space="preserve">Kayla Warren</t>
  </si>
  <si>
    <t xml:space="preserve">142523</t>
  </si>
  <si>
    <t xml:space="preserve">Olivia Wilson</t>
  </si>
  <si>
    <t xml:space="preserve">142550</t>
  </si>
  <si>
    <t xml:space="preserve">Walter Wilson</t>
  </si>
  <si>
    <t xml:space="preserve">142575</t>
  </si>
  <si>
    <t xml:space="preserve">Austin Butler</t>
  </si>
  <si>
    <t xml:space="preserve">142596</t>
  </si>
  <si>
    <t xml:space="preserve">Diane Butler</t>
  </si>
  <si>
    <t xml:space="preserve">142665</t>
  </si>
  <si>
    <t xml:space="preserve">Jacob Spencer</t>
  </si>
  <si>
    <t xml:space="preserve">142698</t>
  </si>
  <si>
    <t xml:space="preserve">Natalie Spencer</t>
  </si>
  <si>
    <t xml:space="preserve">142776</t>
  </si>
  <si>
    <t xml:space="preserve">Ruth Hall</t>
  </si>
  <si>
    <t xml:space="preserve">142809</t>
  </si>
  <si>
    <t xml:space="preserve">Sophia King</t>
  </si>
  <si>
    <t xml:space="preserve">142939</t>
  </si>
  <si>
    <t xml:space="preserve">Ethan Mills</t>
  </si>
  <si>
    <t xml:space="preserve">142997</t>
  </si>
  <si>
    <t xml:space="preserve">Nancy Lindsey</t>
  </si>
  <si>
    <t xml:space="preserve">143032</t>
  </si>
  <si>
    <t xml:space="preserve">Michael Lindsey</t>
  </si>
  <si>
    <t xml:space="preserve">143101</t>
  </si>
  <si>
    <t xml:space="preserve">Robert Gutierrez</t>
  </si>
  <si>
    <t xml:space="preserve">143200</t>
  </si>
  <si>
    <t xml:space="preserve">Thomas Romero</t>
  </si>
  <si>
    <t xml:space="preserve">143321</t>
  </si>
  <si>
    <t xml:space="preserve">Nancy Lane</t>
  </si>
  <si>
    <t xml:space="preserve">143357</t>
  </si>
  <si>
    <t xml:space="preserve">Amber Henderson</t>
  </si>
  <si>
    <t xml:space="preserve">143388</t>
  </si>
  <si>
    <t xml:space="preserve">Lori Satterfield</t>
  </si>
  <si>
    <t xml:space="preserve">143424</t>
  </si>
  <si>
    <t xml:space="preserve">Bobby Satterfield</t>
  </si>
  <si>
    <t xml:space="preserve">143477</t>
  </si>
  <si>
    <t xml:space="preserve">Stephen Palmer</t>
  </si>
  <si>
    <t xml:space="preserve">143498</t>
  </si>
  <si>
    <t xml:space="preserve">Jennifer Palmer</t>
  </si>
  <si>
    <t xml:space="preserve">143583</t>
  </si>
  <si>
    <t xml:space="preserve">Willie Nelson</t>
  </si>
  <si>
    <t xml:space="preserve">143587</t>
  </si>
  <si>
    <t xml:space="preserve">Lauren Nelson</t>
  </si>
  <si>
    <t xml:space="preserve">143837</t>
  </si>
  <si>
    <t xml:space="preserve">Daniel Matthews</t>
  </si>
  <si>
    <t xml:space="preserve">143880</t>
  </si>
  <si>
    <t xml:space="preserve">John Gray</t>
  </si>
  <si>
    <t xml:space="preserve">144045</t>
  </si>
  <si>
    <t xml:space="preserve">Elizabeth Brannon</t>
  </si>
  <si>
    <t xml:space="preserve">144064</t>
  </si>
  <si>
    <t xml:space="preserve">Helen Young</t>
  </si>
  <si>
    <t xml:space="preserve">144135</t>
  </si>
  <si>
    <t xml:space="preserve">Diana Daniels</t>
  </si>
  <si>
    <t xml:space="preserve">144139</t>
  </si>
  <si>
    <t xml:space="preserve">Raymond Daniels</t>
  </si>
  <si>
    <t xml:space="preserve">144266</t>
  </si>
  <si>
    <t xml:space="preserve">Eugene Gray</t>
  </si>
  <si>
    <t xml:space="preserve">144305</t>
  </si>
  <si>
    <t xml:space="preserve">Elizabeth Cruz</t>
  </si>
  <si>
    <t xml:space="preserve">144357</t>
  </si>
  <si>
    <t xml:space="preserve">Priya Hall</t>
  </si>
  <si>
    <t xml:space="preserve">144379</t>
  </si>
  <si>
    <t xml:space="preserve">144434</t>
  </si>
  <si>
    <t xml:space="preserve">Travis Andrews</t>
  </si>
  <si>
    <t xml:space="preserve">144438</t>
  </si>
  <si>
    <t xml:space="preserve">Michelle Andrews</t>
  </si>
  <si>
    <t xml:space="preserve">144457</t>
  </si>
  <si>
    <t xml:space="preserve">Alice Pena</t>
  </si>
  <si>
    <t xml:space="preserve">144473</t>
  </si>
  <si>
    <t xml:space="preserve">Elijah Pena</t>
  </si>
  <si>
    <t xml:space="preserve">144504</t>
  </si>
  <si>
    <t xml:space="preserve">Bruce Ryan</t>
  </si>
  <si>
    <t xml:space="preserve">144505</t>
  </si>
  <si>
    <t xml:space="preserve">Katherine Ryan</t>
  </si>
  <si>
    <t xml:space="preserve">144628</t>
  </si>
  <si>
    <t xml:space="preserve">144654</t>
  </si>
  <si>
    <t xml:space="preserve">Barbara Wells</t>
  </si>
  <si>
    <t xml:space="preserve">144684</t>
  </si>
  <si>
    <t xml:space="preserve">Jeremy Arnold</t>
  </si>
  <si>
    <t xml:space="preserve">144688</t>
  </si>
  <si>
    <t xml:space="preserve">Kevin Murray</t>
  </si>
  <si>
    <t xml:space="preserve">144724</t>
  </si>
  <si>
    <t xml:space="preserve">Erin Murray</t>
  </si>
  <si>
    <t xml:space="preserve">144726</t>
  </si>
  <si>
    <t xml:space="preserve">Ashley Riley</t>
  </si>
  <si>
    <t xml:space="preserve">144908</t>
  </si>
  <si>
    <t xml:space="preserve">Madison Gibson</t>
  </si>
  <si>
    <t xml:space="preserve">145009</t>
  </si>
  <si>
    <t xml:space="preserve">Michelle Jordan</t>
  </si>
  <si>
    <t xml:space="preserve">145045</t>
  </si>
  <si>
    <t xml:space="preserve">Albert Jordan</t>
  </si>
  <si>
    <t xml:space="preserve">145097</t>
  </si>
  <si>
    <t xml:space="preserve">145119</t>
  </si>
  <si>
    <t xml:space="preserve">Thomas Stevens</t>
  </si>
  <si>
    <t xml:space="preserve">145228</t>
  </si>
  <si>
    <t xml:space="preserve">Claire Turner</t>
  </si>
  <si>
    <t xml:space="preserve">145231</t>
  </si>
  <si>
    <t xml:space="preserve">Austin Turner</t>
  </si>
  <si>
    <t xml:space="preserve">145297</t>
  </si>
  <si>
    <t xml:space="preserve">Theresa Vaughn</t>
  </si>
  <si>
    <t xml:space="preserve">145331</t>
  </si>
  <si>
    <t xml:space="preserve">Deborah Spencer</t>
  </si>
  <si>
    <t xml:space="preserve">145394</t>
  </si>
  <si>
    <t xml:space="preserve">Thomas Ruiz</t>
  </si>
  <si>
    <t xml:space="preserve">145421</t>
  </si>
  <si>
    <t xml:space="preserve">Christine Ruiz</t>
  </si>
  <si>
    <t xml:space="preserve">145464</t>
  </si>
  <si>
    <t xml:space="preserve">Joe Sullivan</t>
  </si>
  <si>
    <t xml:space="preserve">145485</t>
  </si>
  <si>
    <t xml:space="preserve">Mei Sullivan</t>
  </si>
  <si>
    <t xml:space="preserve">145557</t>
  </si>
  <si>
    <t xml:space="preserve">Joseph Wood</t>
  </si>
  <si>
    <t xml:space="preserve">145612</t>
  </si>
  <si>
    <t xml:space="preserve">Franklin Robertson</t>
  </si>
  <si>
    <t xml:space="preserve">145634</t>
  </si>
  <si>
    <t xml:space="preserve">Monique Robertson</t>
  </si>
  <si>
    <t xml:space="preserve">145696</t>
  </si>
  <si>
    <t xml:space="preserve">Franklin Wright</t>
  </si>
  <si>
    <t xml:space="preserve">145729</t>
  </si>
  <si>
    <t xml:space="preserve">Alice Wright</t>
  </si>
  <si>
    <t xml:space="preserve">145797</t>
  </si>
  <si>
    <t xml:space="preserve">Darius Owens</t>
  </si>
  <si>
    <t xml:space="preserve">145803</t>
  </si>
  <si>
    <t xml:space="preserve">Whitney Owens</t>
  </si>
  <si>
    <t xml:space="preserve">145847</t>
  </si>
  <si>
    <t xml:space="preserve">Gerald Lewis</t>
  </si>
  <si>
    <t xml:space="preserve">145866</t>
  </si>
  <si>
    <t xml:space="preserve">Alexis Lewis</t>
  </si>
  <si>
    <t xml:space="preserve">145966</t>
  </si>
  <si>
    <t xml:space="preserve">Derek Taylor</t>
  </si>
  <si>
    <t xml:space="preserve">146009</t>
  </si>
  <si>
    <t xml:space="preserve">Dylan Duncan</t>
  </si>
  <si>
    <t xml:space="preserve">146066</t>
  </si>
  <si>
    <t xml:space="preserve">Caroline Warren</t>
  </si>
  <si>
    <t xml:space="preserve">146109</t>
  </si>
  <si>
    <t xml:space="preserve">146119</t>
  </si>
  <si>
    <t xml:space="preserve">Alexander Santos</t>
  </si>
  <si>
    <t xml:space="preserve">146240</t>
  </si>
  <si>
    <t xml:space="preserve">Trent Bailey</t>
  </si>
  <si>
    <t xml:space="preserve">146473</t>
  </si>
  <si>
    <t xml:space="preserve">Mark Hansen</t>
  </si>
  <si>
    <t xml:space="preserve">146666</t>
  </si>
  <si>
    <t xml:space="preserve">Monique Coleman</t>
  </si>
  <si>
    <t xml:space="preserve">146673</t>
  </si>
  <si>
    <t xml:space="preserve">Frances Henderson</t>
  </si>
  <si>
    <t xml:space="preserve">146702</t>
  </si>
  <si>
    <t xml:space="preserve">Natalie Perry</t>
  </si>
  <si>
    <t xml:space="preserve">146722</t>
  </si>
  <si>
    <t xml:space="preserve">Micah Perry</t>
  </si>
  <si>
    <t xml:space="preserve">146873</t>
  </si>
  <si>
    <t xml:space="preserve">Daniel Pierce</t>
  </si>
  <si>
    <t xml:space="preserve">146887</t>
  </si>
  <si>
    <t xml:space="preserve">Rachel Nelson</t>
  </si>
  <si>
    <t xml:space="preserve">146962</t>
  </si>
  <si>
    <t xml:space="preserve">Kyle Aguilar</t>
  </si>
  <si>
    <t xml:space="preserve">146995</t>
  </si>
  <si>
    <t xml:space="preserve">Teresa Aguilar</t>
  </si>
  <si>
    <t xml:space="preserve">147043</t>
  </si>
  <si>
    <t xml:space="preserve">Caroline Ross</t>
  </si>
  <si>
    <t xml:space="preserve">147171</t>
  </si>
  <si>
    <t xml:space="preserve">Adam Hicks</t>
  </si>
  <si>
    <t xml:space="preserve">147287</t>
  </si>
  <si>
    <t xml:space="preserve">Kevin Lopez</t>
  </si>
  <si>
    <t xml:space="preserve">147301</t>
  </si>
  <si>
    <t xml:space="preserve">Hazel Warren</t>
  </si>
  <si>
    <t xml:space="preserve">147340</t>
  </si>
  <si>
    <t xml:space="preserve">Benjamin Warren</t>
  </si>
  <si>
    <t xml:space="preserve">147375</t>
  </si>
  <si>
    <t xml:space="preserve">Keisha Hoffman</t>
  </si>
  <si>
    <t xml:space="preserve">147378</t>
  </si>
  <si>
    <t xml:space="preserve">Philip Hoffman</t>
  </si>
  <si>
    <t xml:space="preserve">147446</t>
  </si>
  <si>
    <t xml:space="preserve">Gabriel Reynolds</t>
  </si>
  <si>
    <t xml:space="preserve">147483</t>
  </si>
  <si>
    <t xml:space="preserve">Frances Reynolds</t>
  </si>
  <si>
    <t xml:space="preserve">147599</t>
  </si>
  <si>
    <t xml:space="preserve">Dustin Mendoza</t>
  </si>
  <si>
    <t xml:space="preserve">147612</t>
  </si>
  <si>
    <t xml:space="preserve">Dorothy Mendoza</t>
  </si>
  <si>
    <t xml:space="preserve">147683</t>
  </si>
  <si>
    <t xml:space="preserve">Kyle Tillman</t>
  </si>
  <si>
    <t xml:space="preserve">147733</t>
  </si>
  <si>
    <t xml:space="preserve">Jonathan Santos</t>
  </si>
  <si>
    <t xml:space="preserve">147778</t>
  </si>
  <si>
    <t xml:space="preserve">Donna Jones</t>
  </si>
  <si>
    <t xml:space="preserve">147804</t>
  </si>
  <si>
    <t xml:space="preserve">Shirley Wright</t>
  </si>
  <si>
    <t xml:space="preserve">147807</t>
  </si>
  <si>
    <t xml:space="preserve">Micah Wright</t>
  </si>
  <si>
    <t xml:space="preserve">147809</t>
  </si>
  <si>
    <t xml:space="preserve">Andrew Kennedy</t>
  </si>
  <si>
    <t xml:space="preserve">147837</t>
  </si>
  <si>
    <t xml:space="preserve">147935</t>
  </si>
  <si>
    <t xml:space="preserve">Gloria Gibson</t>
  </si>
  <si>
    <t xml:space="preserve">147984</t>
  </si>
  <si>
    <t xml:space="preserve">Jordan Hansen</t>
  </si>
  <si>
    <t xml:space="preserve">148003</t>
  </si>
  <si>
    <t xml:space="preserve">148039</t>
  </si>
  <si>
    <t xml:space="preserve">Lorna Holloway</t>
  </si>
  <si>
    <t xml:space="preserve">148142</t>
  </si>
  <si>
    <t xml:space="preserve">Gloria Chavez</t>
  </si>
  <si>
    <t xml:space="preserve">148175</t>
  </si>
  <si>
    <t xml:space="preserve">Megan Tucker</t>
  </si>
  <si>
    <t xml:space="preserve">148206</t>
  </si>
  <si>
    <t xml:space="preserve">Philip Tucker</t>
  </si>
  <si>
    <t xml:space="preserve">148333</t>
  </si>
  <si>
    <t xml:space="preserve">Whitney Mitchell</t>
  </si>
  <si>
    <t xml:space="preserve">148486</t>
  </si>
  <si>
    <t xml:space="preserve">David Castro</t>
  </si>
  <si>
    <t xml:space="preserve">148548</t>
  </si>
  <si>
    <t xml:space="preserve">Amanda Owens</t>
  </si>
  <si>
    <t xml:space="preserve">148587</t>
  </si>
  <si>
    <t xml:space="preserve">Dustin Ford</t>
  </si>
  <si>
    <t xml:space="preserve">148617</t>
  </si>
  <si>
    <t xml:space="preserve">Pamela Ford</t>
  </si>
  <si>
    <t xml:space="preserve">148681</t>
  </si>
  <si>
    <t xml:space="preserve">Juan Tucker</t>
  </si>
  <si>
    <t xml:space="preserve">148711</t>
  </si>
  <si>
    <t xml:space="preserve">Betty Tucker</t>
  </si>
  <si>
    <t xml:space="preserve">148790</t>
  </si>
  <si>
    <t xml:space="preserve">Nathan Reyes</t>
  </si>
  <si>
    <t xml:space="preserve">148803</t>
  </si>
  <si>
    <t xml:space="preserve">Madison Reyes</t>
  </si>
  <si>
    <t xml:space="preserve">148891</t>
  </si>
  <si>
    <t xml:space="preserve">Meredith Mills</t>
  </si>
  <si>
    <t xml:space="preserve">148919</t>
  </si>
  <si>
    <t xml:space="preserve">Jeffrey Evans</t>
  </si>
  <si>
    <t xml:space="preserve">148966</t>
  </si>
  <si>
    <t xml:space="preserve">Amber Gordon</t>
  </si>
  <si>
    <t xml:space="preserve">149022</t>
  </si>
  <si>
    <t xml:space="preserve">Dorothy Rose</t>
  </si>
  <si>
    <t xml:space="preserve">149070</t>
  </si>
  <si>
    <t xml:space="preserve">Ruby Simpson</t>
  </si>
  <si>
    <t xml:space="preserve">149095</t>
  </si>
  <si>
    <t xml:space="preserve">Benjamin Simpson</t>
  </si>
  <si>
    <t xml:space="preserve">149150</t>
  </si>
  <si>
    <t xml:space="preserve">George Easley</t>
  </si>
  <si>
    <t xml:space="preserve">149183</t>
  </si>
  <si>
    <t xml:space="preserve">Ana Wallace</t>
  </si>
  <si>
    <t xml:space="preserve">149258</t>
  </si>
  <si>
    <t xml:space="preserve">Walter Schmidt</t>
  </si>
  <si>
    <t xml:space="preserve">149317</t>
  </si>
  <si>
    <t xml:space="preserve">Ruth Harrison</t>
  </si>
  <si>
    <t xml:space="preserve">149356</t>
  </si>
  <si>
    <t xml:space="preserve">Caleb Harrison</t>
  </si>
  <si>
    <t xml:space="preserve">149597</t>
  </si>
  <si>
    <t xml:space="preserve">Theresa Johnston</t>
  </si>
  <si>
    <t xml:space="preserve">149610</t>
  </si>
  <si>
    <t xml:space="preserve">Joshua Johnston</t>
  </si>
  <si>
    <t xml:space="preserve">149688</t>
  </si>
  <si>
    <t xml:space="preserve">Tyler Richardson</t>
  </si>
  <si>
    <t xml:space="preserve">149699</t>
  </si>
  <si>
    <t xml:space="preserve">Patricia Richardson</t>
  </si>
  <si>
    <t xml:space="preserve">149802</t>
  </si>
  <si>
    <t xml:space="preserve">Donald Owens</t>
  </si>
  <si>
    <t xml:space="preserve">149838</t>
  </si>
  <si>
    <t xml:space="preserve">Janet Owens</t>
  </si>
  <si>
    <t xml:space="preserve">150037</t>
  </si>
  <si>
    <t xml:space="preserve">Pamela Martinez</t>
  </si>
  <si>
    <t xml:space="preserve">150038</t>
  </si>
  <si>
    <t xml:space="preserve">Noah Martinez</t>
  </si>
  <si>
    <t xml:space="preserve">150120</t>
  </si>
  <si>
    <t xml:space="preserve">Elijah Webb</t>
  </si>
  <si>
    <t xml:space="preserve">150151</t>
  </si>
  <si>
    <t xml:space="preserve">Mary Webb</t>
  </si>
  <si>
    <t xml:space="preserve">150224</t>
  </si>
  <si>
    <t xml:space="preserve">Marie Gordon</t>
  </si>
  <si>
    <t xml:space="preserve">150262</t>
  </si>
  <si>
    <t xml:space="preserve">Catherine Cooper</t>
  </si>
  <si>
    <t xml:space="preserve">150305</t>
  </si>
  <si>
    <t xml:space="preserve">Donna Fernandez</t>
  </si>
  <si>
    <t xml:space="preserve">150306</t>
  </si>
  <si>
    <t xml:space="preserve">150354</t>
  </si>
  <si>
    <t xml:space="preserve">Ann Tucker</t>
  </si>
  <si>
    <t xml:space="preserve">150411</t>
  </si>
  <si>
    <t xml:space="preserve">Malik Simpson</t>
  </si>
  <si>
    <t xml:space="preserve">150426</t>
  </si>
  <si>
    <t xml:space="preserve">Sandra Simpson</t>
  </si>
  <si>
    <t xml:space="preserve">150455</t>
  </si>
  <si>
    <t xml:space="preserve">Thomas Vasquez</t>
  </si>
  <si>
    <t xml:space="preserve">150560</t>
  </si>
  <si>
    <t xml:space="preserve">Tasha Aguilar</t>
  </si>
  <si>
    <t xml:space="preserve">150594</t>
  </si>
  <si>
    <t xml:space="preserve">Lucia Cook</t>
  </si>
  <si>
    <t xml:space="preserve">150621</t>
  </si>
  <si>
    <t xml:space="preserve">Brandon Mabry</t>
  </si>
  <si>
    <t xml:space="preserve">150672</t>
  </si>
  <si>
    <t xml:space="preserve">Daniel Mason</t>
  </si>
  <si>
    <t xml:space="preserve">150825</t>
  </si>
  <si>
    <t xml:space="preserve">Benjamin Kelly</t>
  </si>
  <si>
    <t xml:space="preserve">150826</t>
  </si>
  <si>
    <t xml:space="preserve">Kathryn Kelly</t>
  </si>
  <si>
    <t xml:space="preserve">150835</t>
  </si>
  <si>
    <t xml:space="preserve">Malik James</t>
  </si>
  <si>
    <t xml:space="preserve">150847</t>
  </si>
  <si>
    <t xml:space="preserve">Sarah Watson</t>
  </si>
  <si>
    <t xml:space="preserve">150949</t>
  </si>
  <si>
    <t xml:space="preserve">Rebecca Hamilton</t>
  </si>
  <si>
    <t xml:space="preserve">151060</t>
  </si>
  <si>
    <t xml:space="preserve">Martha Rodriguez</t>
  </si>
  <si>
    <t xml:space="preserve">151127</t>
  </si>
  <si>
    <t xml:space="preserve">Patricia Mendez</t>
  </si>
  <si>
    <t xml:space="preserve">151128</t>
  </si>
  <si>
    <t xml:space="preserve">151214</t>
  </si>
  <si>
    <t xml:space="preserve">Gloria Cox</t>
  </si>
  <si>
    <t xml:space="preserve">151231</t>
  </si>
  <si>
    <t xml:space="preserve">Terry Cox</t>
  </si>
  <si>
    <t xml:space="preserve">151262</t>
  </si>
  <si>
    <t xml:space="preserve">Hazel Dunn</t>
  </si>
  <si>
    <t xml:space="preserve">151482</t>
  </si>
  <si>
    <t xml:space="preserve">Bobby Kelly</t>
  </si>
  <si>
    <t xml:space="preserve">151573</t>
  </si>
  <si>
    <t xml:space="preserve">Charlotte Simmons</t>
  </si>
  <si>
    <t xml:space="preserve">151656</t>
  </si>
  <si>
    <t xml:space="preserve">Lawrence Henderson</t>
  </si>
  <si>
    <t xml:space="preserve">151665</t>
  </si>
  <si>
    <t xml:space="preserve">Kelly Henderson</t>
  </si>
  <si>
    <t xml:space="preserve">151866</t>
  </si>
  <si>
    <t xml:space="preserve">James Wallace</t>
  </si>
  <si>
    <t xml:space="preserve">151893</t>
  </si>
  <si>
    <t xml:space="preserve">Olivia Wallace</t>
  </si>
  <si>
    <t xml:space="preserve">152007</t>
  </si>
  <si>
    <t xml:space="preserve">Allison Silva</t>
  </si>
  <si>
    <t xml:space="preserve">152089</t>
  </si>
  <si>
    <t xml:space="preserve">Meredith Boyd</t>
  </si>
  <si>
    <t xml:space="preserve">152137</t>
  </si>
  <si>
    <t xml:space="preserve">Jill Fernandez</t>
  </si>
  <si>
    <t xml:space="preserve">152159</t>
  </si>
  <si>
    <t xml:space="preserve">Charles Fernandez</t>
  </si>
  <si>
    <t xml:space="preserve">152179</t>
  </si>
  <si>
    <t xml:space="preserve">Betty Torres</t>
  </si>
  <si>
    <t xml:space="preserve">152213</t>
  </si>
  <si>
    <t xml:space="preserve">Mason Torres</t>
  </si>
  <si>
    <t xml:space="preserve">152338</t>
  </si>
  <si>
    <t xml:space="preserve">Maria Johnson</t>
  </si>
  <si>
    <t xml:space="preserve">152387</t>
  </si>
  <si>
    <t xml:space="preserve">152388</t>
  </si>
  <si>
    <t xml:space="preserve">Thomas Long</t>
  </si>
  <si>
    <t xml:space="preserve">152402</t>
  </si>
  <si>
    <t xml:space="preserve">Donna Stone</t>
  </si>
  <si>
    <t xml:space="preserve">152412</t>
  </si>
  <si>
    <t xml:space="preserve">Margaret Jones</t>
  </si>
  <si>
    <t xml:space="preserve">152524</t>
  </si>
  <si>
    <t xml:space="preserve">Leonard Satterfield</t>
  </si>
  <si>
    <t xml:space="preserve">152549</t>
  </si>
  <si>
    <t xml:space="preserve">Brandon Herrera</t>
  </si>
  <si>
    <t xml:space="preserve">152551</t>
  </si>
  <si>
    <t xml:space="preserve">Erin Herrera</t>
  </si>
  <si>
    <t xml:space="preserve">152665</t>
  </si>
  <si>
    <t xml:space="preserve">Lawrence McDonald</t>
  </si>
  <si>
    <t xml:space="preserve">152668</t>
  </si>
  <si>
    <t xml:space="preserve">Abigail Gutierrez</t>
  </si>
  <si>
    <t xml:space="preserve">152730</t>
  </si>
  <si>
    <t xml:space="preserve">Rosa Ortiz</t>
  </si>
  <si>
    <t xml:space="preserve">152798</t>
  </si>
  <si>
    <t xml:space="preserve">Marcus Richardson</t>
  </si>
  <si>
    <t xml:space="preserve">152938</t>
  </si>
  <si>
    <t xml:space="preserve">Rebecca Moore</t>
  </si>
  <si>
    <t xml:space="preserve">153045</t>
  </si>
  <si>
    <t xml:space="preserve">Patricia Garza</t>
  </si>
  <si>
    <t xml:space="preserve">172833</t>
  </si>
  <si>
    <t xml:space="preserve">David Cantrell</t>
  </si>
  <si>
    <t xml:space="preserve">172841</t>
  </si>
  <si>
    <t xml:space="preserve">Erin Cantrell</t>
  </si>
  <si>
    <t xml:space="preserve">172898</t>
  </si>
  <si>
    <t xml:space="preserve">Carlos Lane</t>
  </si>
  <si>
    <t xml:space="preserve">173449</t>
  </si>
  <si>
    <t xml:space="preserve">Amanda Ortiz</t>
  </si>
  <si>
    <t xml:space="preserve">174484</t>
  </si>
  <si>
    <t xml:space="preserve">Andrew Jordan</t>
  </si>
  <si>
    <t xml:space="preserve">175867</t>
  </si>
  <si>
    <t xml:space="preserve">Derek Knight</t>
  </si>
  <si>
    <t xml:space="preserve">176020</t>
  </si>
  <si>
    <t xml:space="preserve">Raymond Mendez</t>
  </si>
  <si>
    <t xml:space="preserve">176201</t>
  </si>
  <si>
    <t xml:space="preserve">Logan Hunt</t>
  </si>
  <si>
    <t xml:space="preserve">177040</t>
  </si>
  <si>
    <t xml:space="preserve">177334</t>
  </si>
  <si>
    <t xml:space="preserve">Nancy Whitfield</t>
  </si>
  <si>
    <t xml:space="preserve">177949</t>
  </si>
  <si>
    <t xml:space="preserve">Lauren Dunn</t>
  </si>
  <si>
    <t xml:space="preserve">177983</t>
  </si>
  <si>
    <t xml:space="preserve">Jonathan Dunn</t>
  </si>
  <si>
    <t xml:space="preserve">178108</t>
  </si>
  <si>
    <t xml:space="preserve">Patricia Kelley</t>
  </si>
  <si>
    <t xml:space="preserve">178249</t>
  </si>
  <si>
    <t xml:space="preserve">Marcus Castillo</t>
  </si>
  <si>
    <t xml:space="preserve">178285</t>
  </si>
  <si>
    <t xml:space="preserve">Laura Castillo</t>
  </si>
  <si>
    <t xml:space="preserve">178414</t>
  </si>
  <si>
    <t xml:space="preserve">Jerry Vasquez</t>
  </si>
  <si>
    <t xml:space="preserve">178425</t>
  </si>
  <si>
    <t xml:space="preserve">Mei Vasquez</t>
  </si>
  <si>
    <t xml:space="preserve">178809</t>
  </si>
  <si>
    <t xml:space="preserve">Doris Moore</t>
  </si>
  <si>
    <t xml:space="preserve">178955</t>
  </si>
  <si>
    <t xml:space="preserve">Jean Payne</t>
  </si>
  <si>
    <t xml:space="preserve">178980</t>
  </si>
  <si>
    <t xml:space="preserve">Ryan Payne</t>
  </si>
  <si>
    <t xml:space="preserve">179737</t>
  </si>
  <si>
    <t xml:space="preserve">Keisha Perkins</t>
  </si>
  <si>
    <t xml:space="preserve">179933</t>
  </si>
  <si>
    <t xml:space="preserve">Brandon Kelley</t>
  </si>
  <si>
    <t xml:space="preserve">179962</t>
  </si>
  <si>
    <t xml:space="preserve">Beverly Kelley</t>
  </si>
  <si>
    <t xml:space="preserve">180099</t>
  </si>
  <si>
    <t xml:space="preserve">Luis Evans</t>
  </si>
  <si>
    <t xml:space="preserve">180116</t>
  </si>
  <si>
    <t xml:space="preserve">180223</t>
  </si>
  <si>
    <t xml:space="preserve">Evelyn Santos</t>
  </si>
  <si>
    <t xml:space="preserve">180255</t>
  </si>
  <si>
    <t xml:space="preserve">Isabella Lawrence</t>
  </si>
  <si>
    <t xml:space="preserve">180282</t>
  </si>
  <si>
    <t xml:space="preserve">Graham Lawrence</t>
  </si>
  <si>
    <t xml:space="preserve">180303</t>
  </si>
  <si>
    <t xml:space="preserve">Walter Mendoza</t>
  </si>
  <si>
    <t xml:space="preserve">180314</t>
  </si>
  <si>
    <t xml:space="preserve">Elizabeth Mendoza</t>
  </si>
  <si>
    <t xml:space="preserve">181393</t>
  </si>
  <si>
    <t xml:space="preserve">Robin Diaz</t>
  </si>
  <si>
    <t xml:space="preserve">181773</t>
  </si>
  <si>
    <t xml:space="preserve">Danielle Bramlett</t>
  </si>
  <si>
    <t xml:space="preserve">181851</t>
  </si>
  <si>
    <t xml:space="preserve">Joan Freeman</t>
  </si>
  <si>
    <t xml:space="preserve">181869</t>
  </si>
  <si>
    <t xml:space="preserve">Gregory Freeman</t>
  </si>
  <si>
    <t xml:space="preserve">182606</t>
  </si>
  <si>
    <t xml:space="preserve">Andrew Berry</t>
  </si>
  <si>
    <t xml:space="preserve">182627</t>
  </si>
  <si>
    <t xml:space="preserve">Janet Berry</t>
  </si>
  <si>
    <t xml:space="preserve">182667</t>
  </si>
  <si>
    <t xml:space="preserve">Kevin Brooks</t>
  </si>
  <si>
    <t xml:space="preserve">182954</t>
  </si>
  <si>
    <t xml:space="preserve">Allison Gibson</t>
  </si>
  <si>
    <t xml:space="preserve">183861</t>
  </si>
  <si>
    <t xml:space="preserve">Janet Burns</t>
  </si>
  <si>
    <t xml:space="preserve">183971</t>
  </si>
  <si>
    <t xml:space="preserve">Pamela Turner</t>
  </si>
  <si>
    <t xml:space="preserve">184285</t>
  </si>
  <si>
    <t xml:space="preserve">Wayne Tran</t>
  </si>
  <si>
    <t xml:space="preserve">184823</t>
  </si>
  <si>
    <t xml:space="preserve">Randy Armstrong</t>
  </si>
  <si>
    <t xml:space="preserve">184899</t>
  </si>
  <si>
    <t xml:space="preserve">Jean Tran</t>
  </si>
  <si>
    <t xml:space="preserve">184936</t>
  </si>
  <si>
    <t xml:space="preserve">Roy Cunningham</t>
  </si>
  <si>
    <t xml:space="preserve">185136</t>
  </si>
  <si>
    <t xml:space="preserve">Albert Griffin</t>
  </si>
  <si>
    <t xml:space="preserve">185214</t>
  </si>
  <si>
    <t xml:space="preserve">Jonathan Ray</t>
  </si>
  <si>
    <t xml:space="preserve">185702</t>
  </si>
  <si>
    <t xml:space="preserve">Amanda Kelley</t>
  </si>
  <si>
    <t xml:space="preserve">186610</t>
  </si>
  <si>
    <t xml:space="preserve">Christian Clark</t>
  </si>
  <si>
    <t xml:space="preserve">187362</t>
  </si>
  <si>
    <t xml:space="preserve">Andre Schmidt</t>
  </si>
  <si>
    <t xml:space="preserve">187646</t>
  </si>
  <si>
    <t xml:space="preserve">Ann Marshall</t>
  </si>
  <si>
    <t xml:space="preserve">187877</t>
  </si>
  <si>
    <t xml:space="preserve">Gary Fernandez</t>
  </si>
  <si>
    <t xml:space="preserve">188094</t>
  </si>
  <si>
    <t xml:space="preserve">Graham Baker</t>
  </si>
  <si>
    <t xml:space="preserve">188552</t>
  </si>
  <si>
    <t xml:space="preserve">Ethan Gutierrez</t>
  </si>
  <si>
    <t xml:space="preserve">188576</t>
  </si>
  <si>
    <t xml:space="preserve">Martha Gutierrez</t>
  </si>
  <si>
    <t xml:space="preserve">188577</t>
  </si>
  <si>
    <t xml:space="preserve">Joan Vasquez</t>
  </si>
  <si>
    <t xml:space="preserve">189094</t>
  </si>
  <si>
    <t xml:space="preserve">Virginia Henderson</t>
  </si>
  <si>
    <t xml:space="preserve">189098</t>
  </si>
  <si>
    <t xml:space="preserve">Billy Henderson</t>
  </si>
  <si>
    <t xml:space="preserve">189551</t>
  </si>
  <si>
    <t xml:space="preserve">Lauren Romero</t>
  </si>
  <si>
    <t xml:space="preserve">189568</t>
  </si>
  <si>
    <t xml:space="preserve">Michael Romero</t>
  </si>
  <si>
    <t xml:space="preserve">189916</t>
  </si>
  <si>
    <t xml:space="preserve">Madison Powell</t>
  </si>
  <si>
    <t xml:space="preserve">189950</t>
  </si>
  <si>
    <t xml:space="preserve">William Powell</t>
  </si>
  <si>
    <t xml:space="preserve">189988</t>
  </si>
  <si>
    <t xml:space="preserve">Peter Bell</t>
  </si>
  <si>
    <t xml:space="preserve">190025</t>
  </si>
  <si>
    <t xml:space="preserve">Helen Bell</t>
  </si>
  <si>
    <t xml:space="preserve">190168</t>
  </si>
  <si>
    <t xml:space="preserve">190403</t>
  </si>
  <si>
    <t xml:space="preserve">Raymond Silva</t>
  </si>
  <si>
    <t xml:space="preserve">191193</t>
  </si>
  <si>
    <t xml:space="preserve">Jack Ashby</t>
  </si>
  <si>
    <t xml:space="preserve">191282</t>
  </si>
  <si>
    <t xml:space="preserve">Nancy Gardner</t>
  </si>
  <si>
    <t xml:space="preserve">191661</t>
  </si>
  <si>
    <t xml:space="preserve">Gabriel Andrews</t>
  </si>
  <si>
    <t xml:space="preserve">191692</t>
  </si>
  <si>
    <t xml:space="preserve">Amanda Andrews</t>
  </si>
  <si>
    <t xml:space="preserve">191748</t>
  </si>
  <si>
    <t xml:space="preserve">Paul Morales</t>
  </si>
  <si>
    <t xml:space="preserve">192100</t>
  </si>
  <si>
    <t xml:space="preserve">Lillian Russell</t>
  </si>
  <si>
    <t xml:space="preserve">192102</t>
  </si>
  <si>
    <t xml:space="preserve">Michael Russell</t>
  </si>
  <si>
    <t xml:space="preserve">192357</t>
  </si>
  <si>
    <t xml:space="preserve">Helen Myers</t>
  </si>
  <si>
    <t xml:space="preserve">192379</t>
  </si>
  <si>
    <t xml:space="preserve">Bryan Myers</t>
  </si>
  <si>
    <t xml:space="preserve">192480</t>
  </si>
  <si>
    <t xml:space="preserve">Bethany Mendoza</t>
  </si>
  <si>
    <t xml:space="preserve">192506</t>
  </si>
  <si>
    <t xml:space="preserve">Ashley Phillips</t>
  </si>
  <si>
    <t xml:space="preserve">192569</t>
  </si>
  <si>
    <t xml:space="preserve">192599</t>
  </si>
  <si>
    <t xml:space="preserve">Desmond Carroll</t>
  </si>
  <si>
    <t xml:space="preserve">192658</t>
  </si>
  <si>
    <t xml:space="preserve">Allison Peters</t>
  </si>
  <si>
    <t xml:space="preserve">192670</t>
  </si>
  <si>
    <t xml:space="preserve">Kayla Payne</t>
  </si>
  <si>
    <t xml:space="preserve">192687</t>
  </si>
  <si>
    <t xml:space="preserve">Ralph Payne</t>
  </si>
  <si>
    <t xml:space="preserve">192768</t>
  </si>
  <si>
    <t xml:space="preserve">Levi Nelson</t>
  </si>
  <si>
    <t xml:space="preserve">192868</t>
  </si>
  <si>
    <t xml:space="preserve">Roger Morris</t>
  </si>
  <si>
    <t xml:space="preserve">192905</t>
  </si>
  <si>
    <t xml:space="preserve">Catherine Morris</t>
  </si>
  <si>
    <t xml:space="preserve">192967</t>
  </si>
  <si>
    <t xml:space="preserve">Tyler Wells</t>
  </si>
  <si>
    <t xml:space="preserve">193049</t>
  </si>
  <si>
    <t xml:space="preserve">Megan Brown</t>
  </si>
  <si>
    <t xml:space="preserve">193087</t>
  </si>
  <si>
    <t xml:space="preserve">Paul Brown</t>
  </si>
  <si>
    <t xml:space="preserve">193173</t>
  </si>
  <si>
    <t xml:space="preserve">Rebecca Herrera</t>
  </si>
  <si>
    <t xml:space="preserve">193177</t>
  </si>
  <si>
    <t xml:space="preserve">Eric Herrera</t>
  </si>
  <si>
    <t xml:space="preserve">193216</t>
  </si>
  <si>
    <t xml:space="preserve">Ann Armstrong</t>
  </si>
  <si>
    <t xml:space="preserve">193224</t>
  </si>
  <si>
    <t xml:space="preserve">Jordan Armstrong</t>
  </si>
  <si>
    <t xml:space="preserve">193243</t>
  </si>
  <si>
    <t xml:space="preserve">Amber Nichols</t>
  </si>
  <si>
    <t xml:space="preserve">193244</t>
  </si>
  <si>
    <t xml:space="preserve">Robert Nichols</t>
  </si>
  <si>
    <t xml:space="preserve">193279</t>
  </si>
  <si>
    <t xml:space="preserve">Patricia Castro</t>
  </si>
  <si>
    <t xml:space="preserve">193390</t>
  </si>
  <si>
    <t xml:space="preserve">Brandon Cantrell</t>
  </si>
  <si>
    <t xml:space="preserve">193425</t>
  </si>
  <si>
    <t xml:space="preserve">Michelle Stewart</t>
  </si>
  <si>
    <t xml:space="preserve">193455</t>
  </si>
  <si>
    <t xml:space="preserve">Mary Campbell</t>
  </si>
  <si>
    <t xml:space="preserve">193531</t>
  </si>
  <si>
    <t xml:space="preserve">Eric Cruz</t>
  </si>
  <si>
    <t xml:space="preserve">193568</t>
  </si>
  <si>
    <t xml:space="preserve">Samantha Cruz</t>
  </si>
  <si>
    <t xml:space="preserve">193569</t>
  </si>
  <si>
    <t xml:space="preserve">Russell Wofford</t>
  </si>
  <si>
    <t xml:space="preserve">193650</t>
  </si>
  <si>
    <t xml:space="preserve">Deborah Carroll</t>
  </si>
  <si>
    <t xml:space="preserve">193654</t>
  </si>
  <si>
    <t xml:space="preserve">Tyler Carroll</t>
  </si>
  <si>
    <t xml:space="preserve">193773</t>
  </si>
  <si>
    <t xml:space="preserve">Allison Sanchez</t>
  </si>
  <si>
    <t xml:space="preserve">193778</t>
  </si>
  <si>
    <t xml:space="preserve">193785</t>
  </si>
  <si>
    <t xml:space="preserve">193812</t>
  </si>
  <si>
    <t xml:space="preserve">Elizabeth Gonzales</t>
  </si>
  <si>
    <t xml:space="preserve">193827</t>
  </si>
  <si>
    <t xml:space="preserve">Miguel Gonzales</t>
  </si>
  <si>
    <t xml:space="preserve">193899</t>
  </si>
  <si>
    <t xml:space="preserve">Bryan Ray</t>
  </si>
  <si>
    <t xml:space="preserve">194024</t>
  </si>
  <si>
    <t xml:space="preserve">Anna Pierce</t>
  </si>
  <si>
    <t xml:space="preserve">194043</t>
  </si>
  <si>
    <t xml:space="preserve">194157</t>
  </si>
  <si>
    <t xml:space="preserve">Kathryn Huckaby</t>
  </si>
  <si>
    <t xml:space="preserve">194175</t>
  </si>
  <si>
    <t xml:space="preserve">Jack Huckaby</t>
  </si>
  <si>
    <t xml:space="preserve">194252</t>
  </si>
  <si>
    <t xml:space="preserve">Priya Marshall</t>
  </si>
  <si>
    <t xml:space="preserve">194271</t>
  </si>
  <si>
    <t xml:space="preserve">Rosalind Matthews</t>
  </si>
  <si>
    <t xml:space="preserve">194272</t>
  </si>
  <si>
    <t xml:space="preserve">Kevin Matthews</t>
  </si>
  <si>
    <t xml:space="preserve">194274</t>
  </si>
  <si>
    <t xml:space="preserve">Ann Santos</t>
  </si>
  <si>
    <t xml:space="preserve">194321</t>
  </si>
  <si>
    <t xml:space="preserve">Christine Ward</t>
  </si>
  <si>
    <t xml:space="preserve">194346</t>
  </si>
  <si>
    <t xml:space="preserve">Scott Ward</t>
  </si>
  <si>
    <t xml:space="preserve">194371</t>
  </si>
  <si>
    <t xml:space="preserve">194392</t>
  </si>
  <si>
    <t xml:space="preserve">194439</t>
  </si>
  <si>
    <t xml:space="preserve">Alan Powell</t>
  </si>
  <si>
    <t xml:space="preserve">194455</t>
  </si>
  <si>
    <t xml:space="preserve">Nancy Powell</t>
  </si>
  <si>
    <t xml:space="preserve">194500</t>
  </si>
  <si>
    <t xml:space="preserve">Dennis Powell</t>
  </si>
  <si>
    <t xml:space="preserve">194512</t>
  </si>
  <si>
    <t xml:space="preserve">Anna Powell</t>
  </si>
  <si>
    <t xml:space="preserve">194601</t>
  </si>
  <si>
    <t xml:space="preserve">Lillian Whitfield</t>
  </si>
  <si>
    <t xml:space="preserve">194628</t>
  </si>
  <si>
    <t xml:space="preserve">Micah Whitfield</t>
  </si>
  <si>
    <t xml:space="preserve">194735</t>
  </si>
  <si>
    <t xml:space="preserve">Donna Wagner</t>
  </si>
  <si>
    <t xml:space="preserve">194779</t>
  </si>
  <si>
    <t xml:space="preserve">Laura Murray</t>
  </si>
  <si>
    <t xml:space="preserve">194798</t>
  </si>
  <si>
    <t xml:space="preserve">Courtney Snyder</t>
  </si>
  <si>
    <t xml:space="preserve">194885</t>
  </si>
  <si>
    <t xml:space="preserve">Caleb Huckaby</t>
  </si>
  <si>
    <t xml:space="preserve">194922</t>
  </si>
  <si>
    <t xml:space="preserve">Allison Huckaby</t>
  </si>
  <si>
    <t xml:space="preserve">194944</t>
  </si>
  <si>
    <t xml:space="preserve">Margaret Morales</t>
  </si>
  <si>
    <t xml:space="preserve">194947</t>
  </si>
  <si>
    <t xml:space="preserve">Janet Childress</t>
  </si>
  <si>
    <t xml:space="preserve">195068</t>
  </si>
  <si>
    <t xml:space="preserve">Molly Hughes</t>
  </si>
  <si>
    <t xml:space="preserve">195079</t>
  </si>
  <si>
    <t xml:space="preserve">Henry Hughes</t>
  </si>
  <si>
    <t xml:space="preserve">195171</t>
  </si>
  <si>
    <t xml:space="preserve">Marcus Moore</t>
  </si>
  <si>
    <t xml:space="preserve">195239</t>
  </si>
  <si>
    <t xml:space="preserve">Marilyn Vasquez</t>
  </si>
  <si>
    <t xml:space="preserve">195269</t>
  </si>
  <si>
    <t xml:space="preserve">Trent Vasquez</t>
  </si>
  <si>
    <t xml:space="preserve">195477</t>
  </si>
  <si>
    <t xml:space="preserve">Wayne Matthews</t>
  </si>
  <si>
    <t xml:space="preserve">195508</t>
  </si>
  <si>
    <t xml:space="preserve">Frances Matthews</t>
  </si>
  <si>
    <t xml:space="preserve">195519</t>
  </si>
  <si>
    <t xml:space="preserve">Dustin Boyd</t>
  </si>
  <si>
    <t xml:space="preserve">195521</t>
  </si>
  <si>
    <t xml:space="preserve">Lucia Boyd</t>
  </si>
  <si>
    <t xml:space="preserve">195552</t>
  </si>
  <si>
    <t xml:space="preserve">Leonard Wells</t>
  </si>
  <si>
    <t xml:space="preserve">195568</t>
  </si>
  <si>
    <t xml:space="preserve">Robin Wells</t>
  </si>
  <si>
    <t xml:space="preserve">195703</t>
  </si>
  <si>
    <t xml:space="preserve">Beverly James</t>
  </si>
  <si>
    <t xml:space="preserve">195743</t>
  </si>
  <si>
    <t xml:space="preserve">Jesse Davis</t>
  </si>
  <si>
    <t xml:space="preserve">195763</t>
  </si>
  <si>
    <t xml:space="preserve">Martha Davis</t>
  </si>
  <si>
    <t xml:space="preserve">195814</t>
  </si>
  <si>
    <t xml:space="preserve">Helen Rogers</t>
  </si>
  <si>
    <t xml:space="preserve">195830</t>
  </si>
  <si>
    <t xml:space="preserve">Darius Gibson</t>
  </si>
  <si>
    <t xml:space="preserve">195916</t>
  </si>
  <si>
    <t xml:space="preserve">Jill Davis</t>
  </si>
  <si>
    <t xml:space="preserve">195925</t>
  </si>
  <si>
    <t xml:space="preserve">Kyle Davis</t>
  </si>
  <si>
    <t xml:space="preserve">196031</t>
  </si>
  <si>
    <t xml:space="preserve">Kathryn Dobbins</t>
  </si>
  <si>
    <t xml:space="preserve">196068</t>
  </si>
  <si>
    <t xml:space="preserve">Christopher Henry</t>
  </si>
  <si>
    <t xml:space="preserve">196104</t>
  </si>
  <si>
    <t xml:space="preserve">Matthew Richardson</t>
  </si>
  <si>
    <t xml:space="preserve">196109</t>
  </si>
  <si>
    <t xml:space="preserve">Isabella Richardson</t>
  </si>
  <si>
    <t xml:space="preserve">196122</t>
  </si>
  <si>
    <t xml:space="preserve">Jerry Vaughn</t>
  </si>
  <si>
    <t xml:space="preserve">196128</t>
  </si>
  <si>
    <t xml:space="preserve">Sharon Vaughn</t>
  </si>
  <si>
    <t xml:space="preserve">196242</t>
  </si>
  <si>
    <t xml:space="preserve">Isaac Holloway</t>
  </si>
  <si>
    <t xml:space="preserve">196292</t>
  </si>
  <si>
    <t xml:space="preserve">Brittany Berry</t>
  </si>
  <si>
    <t xml:space="preserve">196519</t>
  </si>
  <si>
    <t xml:space="preserve">Henry Jackson</t>
  </si>
  <si>
    <t xml:space="preserve">196557</t>
  </si>
  <si>
    <t xml:space="preserve">196590</t>
  </si>
  <si>
    <t xml:space="preserve">Omar Guzman</t>
  </si>
  <si>
    <t xml:space="preserve">196621</t>
  </si>
  <si>
    <t xml:space="preserve">Linda Thomas</t>
  </si>
  <si>
    <t xml:space="preserve">196654</t>
  </si>
  <si>
    <t xml:space="preserve">Reid Thomas</t>
  </si>
  <si>
    <t xml:space="preserve">196721</t>
  </si>
  <si>
    <t xml:space="preserve">Billy Marshall</t>
  </si>
  <si>
    <t xml:space="preserve">196791</t>
  </si>
  <si>
    <t xml:space="preserve">Matthew Meyer</t>
  </si>
  <si>
    <t xml:space="preserve">196821</t>
  </si>
  <si>
    <t xml:space="preserve">Larry Holmes</t>
  </si>
  <si>
    <t xml:space="preserve">196885</t>
  </si>
  <si>
    <t xml:space="preserve">196894</t>
  </si>
  <si>
    <t xml:space="preserve">Courtney Gutierrez</t>
  </si>
  <si>
    <t xml:space="preserve">196923</t>
  </si>
  <si>
    <t xml:space="preserve">Micah Castillo</t>
  </si>
  <si>
    <t xml:space="preserve">196941</t>
  </si>
  <si>
    <t xml:space="preserve">Carol Castillo</t>
  </si>
  <si>
    <t xml:space="preserve">196944</t>
  </si>
  <si>
    <t xml:space="preserve">Christopher Whitfield</t>
  </si>
  <si>
    <t xml:space="preserve">197032</t>
  </si>
  <si>
    <t xml:space="preserve">Isabella Kennedy</t>
  </si>
  <si>
    <t xml:space="preserve">197069</t>
  </si>
  <si>
    <t xml:space="preserve">Bobby Kennedy</t>
  </si>
  <si>
    <t xml:space="preserve">197075</t>
  </si>
  <si>
    <t xml:space="preserve">Jill Ford</t>
  </si>
  <si>
    <t xml:space="preserve">197126</t>
  </si>
  <si>
    <t xml:space="preserve">Naomi Perry</t>
  </si>
  <si>
    <t xml:space="preserve">197174</t>
  </si>
  <si>
    <t xml:space="preserve">197241</t>
  </si>
  <si>
    <t xml:space="preserve">Marie Hernandez</t>
  </si>
  <si>
    <t xml:space="preserve">197262</t>
  </si>
  <si>
    <t xml:space="preserve">David Hernandez</t>
  </si>
  <si>
    <t xml:space="preserve">197337</t>
  </si>
  <si>
    <t xml:space="preserve">Adam Martinez</t>
  </si>
  <si>
    <t xml:space="preserve">197343</t>
  </si>
  <si>
    <t xml:space="preserve">Cynthia Martinez</t>
  </si>
  <si>
    <t xml:space="preserve">197407</t>
  </si>
  <si>
    <t xml:space="preserve">Isabella Wright</t>
  </si>
  <si>
    <t xml:space="preserve">197438</t>
  </si>
  <si>
    <t xml:space="preserve">Tyler Wright</t>
  </si>
  <si>
    <t xml:space="preserve">197464</t>
  </si>
  <si>
    <t xml:space="preserve">Russell Moreno</t>
  </si>
  <si>
    <t xml:space="preserve">197486</t>
  </si>
  <si>
    <t xml:space="preserve">Emma Pruitt</t>
  </si>
  <si>
    <t xml:space="preserve">197491</t>
  </si>
  <si>
    <t xml:space="preserve">George Pruitt</t>
  </si>
  <si>
    <t xml:space="preserve">197551</t>
  </si>
  <si>
    <t xml:space="preserve">Roger Crawford</t>
  </si>
  <si>
    <t xml:space="preserve">197637</t>
  </si>
  <si>
    <t xml:space="preserve">Sandra Nichols</t>
  </si>
  <si>
    <t xml:space="preserve">197896</t>
  </si>
  <si>
    <t xml:space="preserve">Lisa Martin</t>
  </si>
  <si>
    <t xml:space="preserve">197942</t>
  </si>
  <si>
    <t xml:space="preserve">Charlotte Mason</t>
  </si>
  <si>
    <t xml:space="preserve">197943</t>
  </si>
  <si>
    <t xml:space="preserve">Nathan Mason</t>
  </si>
  <si>
    <t xml:space="preserve">198026</t>
  </si>
  <si>
    <t xml:space="preserve">Kathryn Stephens</t>
  </si>
  <si>
    <t xml:space="preserve">198041</t>
  </si>
  <si>
    <t xml:space="preserve">Timothy Stephens</t>
  </si>
  <si>
    <t xml:space="preserve">198053</t>
  </si>
  <si>
    <t xml:space="preserve">Anthony Wells</t>
  </si>
  <si>
    <t xml:space="preserve">198117</t>
  </si>
  <si>
    <t xml:space="preserve">Franklin Lawrence</t>
  </si>
  <si>
    <t xml:space="preserve">198142</t>
  </si>
  <si>
    <t xml:space="preserve">George Miller</t>
  </si>
  <si>
    <t xml:space="preserve">198165</t>
  </si>
  <si>
    <t xml:space="preserve">Stephanie Miller</t>
  </si>
  <si>
    <t xml:space="preserve">198273</t>
  </si>
  <si>
    <t xml:space="preserve">Robert Hayes</t>
  </si>
  <si>
    <t xml:space="preserve">198278</t>
  </si>
  <si>
    <t xml:space="preserve">Meredith Hayes</t>
  </si>
  <si>
    <t xml:space="preserve">198296</t>
  </si>
  <si>
    <t xml:space="preserve">198311</t>
  </si>
  <si>
    <t xml:space="preserve">Desmond Fisher</t>
  </si>
  <si>
    <t xml:space="preserve">198401</t>
  </si>
  <si>
    <t xml:space="preserve">Diane Gomez</t>
  </si>
  <si>
    <t xml:space="preserve">198428</t>
  </si>
  <si>
    <t xml:space="preserve">Patricia Price</t>
  </si>
  <si>
    <t xml:space="preserve">198451</t>
  </si>
  <si>
    <t xml:space="preserve">198498</t>
  </si>
  <si>
    <t xml:space="preserve">Ronald Price</t>
  </si>
  <si>
    <t xml:space="preserve">198516</t>
  </si>
  <si>
    <t xml:space="preserve">Nicole Price</t>
  </si>
  <si>
    <t xml:space="preserve">198598</t>
  </si>
  <si>
    <t xml:space="preserve">Gloria Ramirez</t>
  </si>
  <si>
    <t xml:space="preserve">198629</t>
  </si>
  <si>
    <t xml:space="preserve">Brandon Ramirez</t>
  </si>
  <si>
    <t xml:space="preserve">198700</t>
  </si>
  <si>
    <t xml:space="preserve">Dorothy Kelley</t>
  </si>
  <si>
    <t xml:space="preserve">198730</t>
  </si>
  <si>
    <t xml:space="preserve">Nicholas Kelley</t>
  </si>
  <si>
    <t xml:space="preserve">198790</t>
  </si>
  <si>
    <t xml:space="preserve">Jill Hayes</t>
  </si>
  <si>
    <t xml:space="preserve">198810</t>
  </si>
  <si>
    <t xml:space="preserve">Austin Hayes</t>
  </si>
  <si>
    <t xml:space="preserve">198832</t>
  </si>
  <si>
    <t xml:space="preserve">Arthur Adams</t>
  </si>
  <si>
    <t xml:space="preserve">198917</t>
  </si>
  <si>
    <t xml:space="preserve">Jasmine Mason</t>
  </si>
  <si>
    <t xml:space="preserve">198956</t>
  </si>
  <si>
    <t xml:space="preserve">Alexander Ortiz</t>
  </si>
  <si>
    <t xml:space="preserve">198980</t>
  </si>
  <si>
    <t xml:space="preserve">Reid Olson</t>
  </si>
  <si>
    <t xml:space="preserve">199065</t>
  </si>
  <si>
    <t xml:space="preserve">Judy Jimenez</t>
  </si>
  <si>
    <t xml:space="preserve">199066</t>
  </si>
  <si>
    <t xml:space="preserve">199152</t>
  </si>
  <si>
    <t xml:space="preserve">Donna Meyer</t>
  </si>
  <si>
    <t xml:space="preserve">199166</t>
  </si>
  <si>
    <t xml:space="preserve">Dylan Meyer</t>
  </si>
  <si>
    <t xml:space="preserve">199189</t>
  </si>
  <si>
    <t xml:space="preserve">Noah Parker</t>
  </si>
  <si>
    <t xml:space="preserve">199207</t>
  </si>
  <si>
    <t xml:space="preserve">Rosa Parker</t>
  </si>
  <si>
    <t xml:space="preserve">199231</t>
  </si>
  <si>
    <t xml:space="preserve">Helen Ferguson</t>
  </si>
  <si>
    <t xml:space="preserve">199251</t>
  </si>
  <si>
    <t xml:space="preserve">Donald Ferguson</t>
  </si>
  <si>
    <t xml:space="preserve">199281</t>
  </si>
  <si>
    <t xml:space="preserve">Scott Sutton</t>
  </si>
  <si>
    <t xml:space="preserve">199284</t>
  </si>
  <si>
    <t xml:space="preserve">Janice Sutton</t>
  </si>
  <si>
    <t xml:space="preserve">199296</t>
  </si>
  <si>
    <t xml:space="preserve">Caleb Nguyen</t>
  </si>
  <si>
    <t xml:space="preserve">199321</t>
  </si>
  <si>
    <t xml:space="preserve">Jasmine Nguyen</t>
  </si>
  <si>
    <t xml:space="preserve">199350</t>
  </si>
  <si>
    <t xml:space="preserve">Ruth Ruiz</t>
  </si>
  <si>
    <t xml:space="preserve">199362</t>
  </si>
  <si>
    <t xml:space="preserve">Randy Ruiz</t>
  </si>
  <si>
    <t xml:space="preserve">199399</t>
  </si>
  <si>
    <t xml:space="preserve">Rebecca Matthews</t>
  </si>
  <si>
    <t xml:space="preserve">199423</t>
  </si>
  <si>
    <t xml:space="preserve">Alexander Matthews</t>
  </si>
  <si>
    <t xml:space="preserve">199465</t>
  </si>
  <si>
    <t xml:space="preserve">199484</t>
  </si>
  <si>
    <t xml:space="preserve">Janice Perry</t>
  </si>
  <si>
    <t xml:space="preserve">199509</t>
  </si>
  <si>
    <t xml:space="preserve">Ashley Hughes</t>
  </si>
  <si>
    <t xml:space="preserve">199554</t>
  </si>
  <si>
    <t xml:space="preserve">Raymond Brown</t>
  </si>
  <si>
    <t xml:space="preserve">199653</t>
  </si>
  <si>
    <t xml:space="preserve">Molly Butler</t>
  </si>
  <si>
    <t xml:space="preserve">199762</t>
  </si>
  <si>
    <t xml:space="preserve">Mark Boggs</t>
  </si>
  <si>
    <t xml:space="preserve">199769</t>
  </si>
  <si>
    <t xml:space="preserve">Donna Boggs</t>
  </si>
  <si>
    <t xml:space="preserve">199824</t>
  </si>
  <si>
    <t xml:space="preserve">Donald Murphy</t>
  </si>
  <si>
    <t xml:space="preserve">199880</t>
  </si>
  <si>
    <t xml:space="preserve">Teresa Childress</t>
  </si>
  <si>
    <t xml:space="preserve">199901</t>
  </si>
  <si>
    <t xml:space="preserve">Keith Childress</t>
  </si>
  <si>
    <t xml:space="preserve">199916</t>
  </si>
  <si>
    <t xml:space="preserve">199937</t>
  </si>
  <si>
    <t xml:space="preserve">Molly Nelson</t>
  </si>
  <si>
    <t xml:space="preserve">199966</t>
  </si>
  <si>
    <t xml:space="preserve">Elijah Peters</t>
  </si>
  <si>
    <t xml:space="preserve">199969</t>
  </si>
  <si>
    <t xml:space="preserve">Jean Peters</t>
  </si>
  <si>
    <t xml:space="preserve">200005</t>
  </si>
  <si>
    <t xml:space="preserve">Diane Medina</t>
  </si>
  <si>
    <t xml:space="preserve">200023</t>
  </si>
  <si>
    <t xml:space="preserve">Benjamin Medina</t>
  </si>
  <si>
    <t xml:space="preserve">200101</t>
  </si>
  <si>
    <t xml:space="preserve">Kevin Castillo</t>
  </si>
  <si>
    <t xml:space="preserve">200103</t>
  </si>
  <si>
    <t xml:space="preserve">Meredith Castillo</t>
  </si>
  <si>
    <t xml:space="preserve">200116</t>
  </si>
  <si>
    <t xml:space="preserve">200151</t>
  </si>
  <si>
    <t xml:space="preserve">Diane Bailey</t>
  </si>
  <si>
    <t xml:space="preserve">200157</t>
  </si>
  <si>
    <t xml:space="preserve">Eric Bailey</t>
  </si>
  <si>
    <t xml:space="preserve">200185</t>
  </si>
  <si>
    <t xml:space="preserve">Kenneth Daniels</t>
  </si>
  <si>
    <t xml:space="preserve">200238</t>
  </si>
  <si>
    <t xml:space="preserve">Willie Tolbert</t>
  </si>
  <si>
    <t xml:space="preserve">200306</t>
  </si>
  <si>
    <t xml:space="preserve">Stephanie Freeman</t>
  </si>
  <si>
    <t xml:space="preserve">200358</t>
  </si>
  <si>
    <t xml:space="preserve">Keith Young</t>
  </si>
  <si>
    <t xml:space="preserve">200378</t>
  </si>
  <si>
    <t xml:space="preserve">Lauren Young</t>
  </si>
  <si>
    <t xml:space="preserve">200462</t>
  </si>
  <si>
    <t xml:space="preserve">Dennis Moore</t>
  </si>
  <si>
    <t xml:space="preserve">200547</t>
  </si>
  <si>
    <t xml:space="preserve">Deborah Johnson</t>
  </si>
  <si>
    <t xml:space="preserve">200556</t>
  </si>
  <si>
    <t xml:space="preserve">Christopher Johnson</t>
  </si>
  <si>
    <t xml:space="preserve">200587</t>
  </si>
  <si>
    <t xml:space="preserve">Janet Jimenez</t>
  </si>
  <si>
    <t xml:space="preserve">200625</t>
  </si>
  <si>
    <t xml:space="preserve">Jose Jimenez</t>
  </si>
  <si>
    <t xml:space="preserve">200728</t>
  </si>
  <si>
    <t xml:space="preserve">Nicholas Brannon</t>
  </si>
  <si>
    <t xml:space="preserve">200744</t>
  </si>
  <si>
    <t xml:space="preserve">200807</t>
  </si>
  <si>
    <t xml:space="preserve">Marilyn Guzman</t>
  </si>
  <si>
    <t xml:space="preserve">200821</t>
  </si>
  <si>
    <t xml:space="preserve">Ryan Guzman</t>
  </si>
  <si>
    <t xml:space="preserve">200886</t>
  </si>
  <si>
    <t xml:space="preserve">Molly Ryan</t>
  </si>
  <si>
    <t xml:space="preserve">200903</t>
  </si>
  <si>
    <t xml:space="preserve">Eric Ryan</t>
  </si>
  <si>
    <t xml:space="preserve">200915</t>
  </si>
  <si>
    <t xml:space="preserve">Anthony Boggs</t>
  </si>
  <si>
    <t xml:space="preserve">200942</t>
  </si>
  <si>
    <t xml:space="preserve">Gloria Boggs</t>
  </si>
  <si>
    <t xml:space="preserve">200952</t>
  </si>
  <si>
    <t xml:space="preserve">Marcus Wright</t>
  </si>
  <si>
    <t xml:space="preserve">200978</t>
  </si>
  <si>
    <t xml:space="preserve">Janice Wright</t>
  </si>
  <si>
    <t xml:space="preserve">201005</t>
  </si>
  <si>
    <t xml:space="preserve">Jessica Wood</t>
  </si>
  <si>
    <t xml:space="preserve">201023</t>
  </si>
  <si>
    <t xml:space="preserve">Nicholas Wood</t>
  </si>
  <si>
    <t xml:space="preserve">201056</t>
  </si>
  <si>
    <t xml:space="preserve">201076</t>
  </si>
  <si>
    <t xml:space="preserve">Kyle Ledford</t>
  </si>
  <si>
    <t xml:space="preserve">201150</t>
  </si>
  <si>
    <t xml:space="preserve">Mark Harrison</t>
  </si>
  <si>
    <t xml:space="preserve">201160</t>
  </si>
  <si>
    <t xml:space="preserve">Sharon Bailey</t>
  </si>
  <si>
    <t xml:space="preserve">201167</t>
  </si>
  <si>
    <t xml:space="preserve">Gary Bailey</t>
  </si>
  <si>
    <t xml:space="preserve">201250</t>
  </si>
  <si>
    <t xml:space="preserve">Lillian Holloway</t>
  </si>
  <si>
    <t xml:space="preserve">201345</t>
  </si>
  <si>
    <t xml:space="preserve">Madison Lewis</t>
  </si>
  <si>
    <t xml:space="preserve">201412</t>
  </si>
  <si>
    <t xml:space="preserve">Victoria Easley</t>
  </si>
  <si>
    <t xml:space="preserve">201443</t>
  </si>
  <si>
    <t xml:space="preserve">Emma Phillips</t>
  </si>
  <si>
    <t xml:space="preserve">201467</t>
  </si>
  <si>
    <t xml:space="preserve">Sophia Peters</t>
  </si>
  <si>
    <t xml:space="preserve">201538</t>
  </si>
  <si>
    <t xml:space="preserve">Emma Baker</t>
  </si>
  <si>
    <t xml:space="preserve">201561</t>
  </si>
  <si>
    <t xml:space="preserve">Dustin Baker</t>
  </si>
  <si>
    <t xml:space="preserve">201624</t>
  </si>
  <si>
    <t xml:space="preserve">Cynthia Owens</t>
  </si>
  <si>
    <t xml:space="preserve">201638</t>
  </si>
  <si>
    <t xml:space="preserve">Keith Owens</t>
  </si>
  <si>
    <t xml:space="preserve">201787</t>
  </si>
  <si>
    <t xml:space="preserve">Helen Childress</t>
  </si>
  <si>
    <t xml:space="preserve">201810</t>
  </si>
  <si>
    <t xml:space="preserve">Vincent Bailey</t>
  </si>
  <si>
    <t xml:space="preserve">201904</t>
  </si>
  <si>
    <t xml:space="preserve">Stephen Price</t>
  </si>
  <si>
    <t xml:space="preserve">201910</t>
  </si>
  <si>
    <t xml:space="preserve">Marilyn Price</t>
  </si>
  <si>
    <t xml:space="preserve">201931</t>
  </si>
  <si>
    <t xml:space="preserve">Carol Lopez</t>
  </si>
  <si>
    <t xml:space="preserve">201933</t>
  </si>
  <si>
    <t xml:space="preserve">Dennis Lopez</t>
  </si>
  <si>
    <t xml:space="preserve">201964</t>
  </si>
  <si>
    <t xml:space="preserve">Jacqueline Barnes</t>
  </si>
  <si>
    <t xml:space="preserve">201980</t>
  </si>
  <si>
    <t xml:space="preserve">Jacob Barnes</t>
  </si>
  <si>
    <t xml:space="preserve">202005</t>
  </si>
  <si>
    <t xml:space="preserve">Bobby Wagner</t>
  </si>
  <si>
    <t xml:space="preserve">202024</t>
  </si>
  <si>
    <t xml:space="preserve">Cheryl Wagner</t>
  </si>
  <si>
    <t xml:space="preserve">202056</t>
  </si>
  <si>
    <t xml:space="preserve">Sean Stevens</t>
  </si>
  <si>
    <t xml:space="preserve">202088</t>
  </si>
  <si>
    <t xml:space="preserve">Patricia Stevens</t>
  </si>
  <si>
    <t xml:space="preserve">202089</t>
  </si>
  <si>
    <t xml:space="preserve">Frank Ledford</t>
  </si>
  <si>
    <t xml:space="preserve">202107</t>
  </si>
  <si>
    <t xml:space="preserve">Elizabeth Black</t>
  </si>
  <si>
    <t xml:space="preserve">202140</t>
  </si>
  <si>
    <t xml:space="preserve">202170</t>
  </si>
  <si>
    <t xml:space="preserve">Clay Johnston</t>
  </si>
  <si>
    <t xml:space="preserve">202187</t>
  </si>
  <si>
    <t xml:space="preserve">Kathleen Johnston</t>
  </si>
  <si>
    <t xml:space="preserve">202225</t>
  </si>
  <si>
    <t xml:space="preserve">Helen Wilson</t>
  </si>
  <si>
    <t xml:space="preserve">202258</t>
  </si>
  <si>
    <t xml:space="preserve">Zachary Wilson</t>
  </si>
  <si>
    <t xml:space="preserve">202331</t>
  </si>
  <si>
    <t xml:space="preserve">Vivian Hawkins</t>
  </si>
  <si>
    <t xml:space="preserve">202371</t>
  </si>
  <si>
    <t xml:space="preserve">Anna Myers</t>
  </si>
  <si>
    <t xml:space="preserve">202383</t>
  </si>
  <si>
    <t xml:space="preserve">Walter Myers</t>
  </si>
  <si>
    <t xml:space="preserve">202436</t>
  </si>
  <si>
    <t xml:space="preserve">Paul Howard</t>
  </si>
  <si>
    <t xml:space="preserve">202468</t>
  </si>
  <si>
    <t xml:space="preserve">202499</t>
  </si>
  <si>
    <t xml:space="preserve">Angela Hawkins</t>
  </si>
  <si>
    <t xml:space="preserve">202525</t>
  </si>
  <si>
    <t xml:space="preserve">Jeremy Hawkins</t>
  </si>
  <si>
    <t xml:space="preserve">202530</t>
  </si>
  <si>
    <t xml:space="preserve">Joshua Torres</t>
  </si>
  <si>
    <t xml:space="preserve">202620</t>
  </si>
  <si>
    <t xml:space="preserve">Marcus Webb</t>
  </si>
  <si>
    <t xml:space="preserve">202635</t>
  </si>
  <si>
    <t xml:space="preserve">Naomi Webb</t>
  </si>
  <si>
    <t xml:space="preserve">202729</t>
  </si>
  <si>
    <t xml:space="preserve">Luke Martinez</t>
  </si>
  <si>
    <t xml:space="preserve">202740</t>
  </si>
  <si>
    <t xml:space="preserve">Ana Martinez</t>
  </si>
  <si>
    <t xml:space="preserve">202875</t>
  </si>
  <si>
    <t xml:space="preserve">Danielle Perkins</t>
  </si>
  <si>
    <t xml:space="preserve">202887</t>
  </si>
  <si>
    <t xml:space="preserve">Owen Perkins</t>
  </si>
  <si>
    <t xml:space="preserve">202935</t>
  </si>
  <si>
    <t xml:space="preserve">Lori Butler</t>
  </si>
  <si>
    <t xml:space="preserve">202997</t>
  </si>
  <si>
    <t xml:space="preserve">Gerald Hunter</t>
  </si>
  <si>
    <t xml:space="preserve">203102</t>
  </si>
  <si>
    <t xml:space="preserve">Dylan Schmidt</t>
  </si>
  <si>
    <t xml:space="preserve">203105</t>
  </si>
  <si>
    <t xml:space="preserve">Carolyn Schmidt</t>
  </si>
  <si>
    <t xml:space="preserve">203235</t>
  </si>
  <si>
    <t xml:space="preserve">Samantha Clark</t>
  </si>
  <si>
    <t xml:space="preserve">203317</t>
  </si>
  <si>
    <t xml:space="preserve">Richard Bell</t>
  </si>
  <si>
    <t xml:space="preserve">203353</t>
  </si>
  <si>
    <t xml:space="preserve">Samantha Bell</t>
  </si>
  <si>
    <t xml:space="preserve">203377</t>
  </si>
  <si>
    <t xml:space="preserve">Joseph Gordon</t>
  </si>
  <si>
    <t xml:space="preserve">203379</t>
  </si>
  <si>
    <t xml:space="preserve">Diana Gordon</t>
  </si>
  <si>
    <t xml:space="preserve">203388</t>
  </si>
  <si>
    <t xml:space="preserve">Judy Cruz</t>
  </si>
  <si>
    <t xml:space="preserve">203427</t>
  </si>
  <si>
    <t xml:space="preserve">Adam Cruz</t>
  </si>
  <si>
    <t xml:space="preserve">203551</t>
  </si>
  <si>
    <t xml:space="preserve">Bryan Rice</t>
  </si>
  <si>
    <t xml:space="preserve">203593</t>
  </si>
  <si>
    <t xml:space="preserve">Adam Salazar</t>
  </si>
  <si>
    <t xml:space="preserve">203646</t>
  </si>
  <si>
    <t xml:space="preserve">Harold Tillman</t>
  </si>
  <si>
    <t xml:space="preserve">203683</t>
  </si>
  <si>
    <t xml:space="preserve">Evelyn Tillman</t>
  </si>
  <si>
    <t xml:space="preserve">203731</t>
  </si>
  <si>
    <t xml:space="preserve">Billy Kelley</t>
  </si>
  <si>
    <t xml:space="preserve">203738</t>
  </si>
  <si>
    <t xml:space="preserve">Jennifer Kelley</t>
  </si>
  <si>
    <t xml:space="preserve">203779</t>
  </si>
  <si>
    <t xml:space="preserve">Rosa Gaines</t>
  </si>
  <si>
    <t xml:space="preserve">203842</t>
  </si>
  <si>
    <t xml:space="preserve">Wesley Rivera</t>
  </si>
  <si>
    <t xml:space="preserve">203850</t>
  </si>
  <si>
    <t xml:space="preserve">Gwen Rivera</t>
  </si>
  <si>
    <t xml:space="preserve">203968</t>
  </si>
  <si>
    <t xml:space="preserve">203999</t>
  </si>
  <si>
    <t xml:space="preserve">Kenneth Nelson</t>
  </si>
  <si>
    <t xml:space="preserve">204014</t>
  </si>
  <si>
    <t xml:space="preserve">Jacob Pruitt</t>
  </si>
  <si>
    <t xml:space="preserve">204092</t>
  </si>
  <si>
    <t xml:space="preserve">Gloria Lewis</t>
  </si>
  <si>
    <t xml:space="preserve">204180</t>
  </si>
  <si>
    <t xml:space="preserve">Catherine Tolbert</t>
  </si>
  <si>
    <t xml:space="preserve">204308</t>
  </si>
  <si>
    <t xml:space="preserve">Emma Whitfield</t>
  </si>
  <si>
    <t xml:space="preserve">204332</t>
  </si>
  <si>
    <t xml:space="preserve">Darius Whitfield</t>
  </si>
  <si>
    <t xml:space="preserve">204361</t>
  </si>
  <si>
    <t xml:space="preserve">204432</t>
  </si>
  <si>
    <t xml:space="preserve">Evelyn Daniels</t>
  </si>
  <si>
    <t xml:space="preserve">204448</t>
  </si>
  <si>
    <t xml:space="preserve">Gerald Daniels</t>
  </si>
  <si>
    <t xml:space="preserve">204533</t>
  </si>
  <si>
    <t xml:space="preserve">204570</t>
  </si>
  <si>
    <t xml:space="preserve">Lawrence Prescott</t>
  </si>
  <si>
    <t xml:space="preserve">204578</t>
  </si>
  <si>
    <t xml:space="preserve">Keith Simmons</t>
  </si>
  <si>
    <t xml:space="preserve">204662</t>
  </si>
  <si>
    <t xml:space="preserve">Gwen Lane</t>
  </si>
  <si>
    <t xml:space="preserve">204720</t>
  </si>
  <si>
    <t xml:space="preserve">Rachel Gray</t>
  </si>
  <si>
    <t xml:space="preserve">204753</t>
  </si>
  <si>
    <t xml:space="preserve">David Gray</t>
  </si>
  <si>
    <t xml:space="preserve">204801</t>
  </si>
  <si>
    <t xml:space="preserve">Austin Castillo</t>
  </si>
  <si>
    <t xml:space="preserve">204807</t>
  </si>
  <si>
    <t xml:space="preserve">Pamela Castillo</t>
  </si>
  <si>
    <t xml:space="preserve">204827</t>
  </si>
  <si>
    <t xml:space="preserve">Harold Carpenter</t>
  </si>
  <si>
    <t xml:space="preserve">204866</t>
  </si>
  <si>
    <t xml:space="preserve">Sophia Carpenter</t>
  </si>
  <si>
    <t xml:space="preserve">204935</t>
  </si>
  <si>
    <t xml:space="preserve">Teresa Peters</t>
  </si>
  <si>
    <t xml:space="preserve">204962</t>
  </si>
  <si>
    <t xml:space="preserve">Anthony Peters</t>
  </si>
  <si>
    <t xml:space="preserve">205082</t>
  </si>
  <si>
    <t xml:space="preserve">Ralph Thomas</t>
  </si>
  <si>
    <t xml:space="preserve">205124</t>
  </si>
  <si>
    <t xml:space="preserve">Lori Pierce</t>
  </si>
  <si>
    <t xml:space="preserve">205172</t>
  </si>
  <si>
    <t xml:space="preserve">Dennis Andrews</t>
  </si>
  <si>
    <t xml:space="preserve">205201</t>
  </si>
  <si>
    <t xml:space="preserve">Diana Andrews</t>
  </si>
  <si>
    <t xml:space="preserve">205213</t>
  </si>
  <si>
    <t xml:space="preserve">Tyler Powell</t>
  </si>
  <si>
    <t xml:space="preserve">205263</t>
  </si>
  <si>
    <t xml:space="preserve">Tasha Ferguson</t>
  </si>
  <si>
    <t xml:space="preserve">205267</t>
  </si>
  <si>
    <t xml:space="preserve">Joseph Ferguson</t>
  </si>
  <si>
    <t xml:space="preserve">205300</t>
  </si>
  <si>
    <t xml:space="preserve">205337</t>
  </si>
  <si>
    <t xml:space="preserve">Harold James</t>
  </si>
  <si>
    <t xml:space="preserve">205355</t>
  </si>
  <si>
    <t xml:space="preserve">Beverly Myers</t>
  </si>
  <si>
    <t xml:space="preserve">205391</t>
  </si>
  <si>
    <t xml:space="preserve">Janice Russell</t>
  </si>
  <si>
    <t xml:space="preserve">205409</t>
  </si>
  <si>
    <t xml:space="preserve">Brian Russell</t>
  </si>
  <si>
    <t xml:space="preserve">205511</t>
  </si>
  <si>
    <t xml:space="preserve">Maria Ramirez</t>
  </si>
  <si>
    <t xml:space="preserve">205548</t>
  </si>
  <si>
    <t xml:space="preserve">Diana Carpenter</t>
  </si>
  <si>
    <t xml:space="preserve">205562</t>
  </si>
  <si>
    <t xml:space="preserve">Adam Carpenter</t>
  </si>
  <si>
    <t xml:space="preserve">205586</t>
  </si>
  <si>
    <t xml:space="preserve">Ethan Wofford</t>
  </si>
  <si>
    <t xml:space="preserve">205614</t>
  </si>
  <si>
    <t xml:space="preserve">Rachel Wofford</t>
  </si>
  <si>
    <t xml:space="preserve">205636</t>
  </si>
  <si>
    <t xml:space="preserve">205641</t>
  </si>
  <si>
    <t xml:space="preserve">Frank Ashby</t>
  </si>
  <si>
    <t xml:space="preserve">205678</t>
  </si>
  <si>
    <t xml:space="preserve">Martha Dobbins</t>
  </si>
  <si>
    <t xml:space="preserve">205707</t>
  </si>
  <si>
    <t xml:space="preserve">Ralph Dobbins</t>
  </si>
  <si>
    <t xml:space="preserve">205762</t>
  </si>
  <si>
    <t xml:space="preserve">Kathleen Fisher</t>
  </si>
  <si>
    <t xml:space="preserve">205778</t>
  </si>
  <si>
    <t xml:space="preserve">205804</t>
  </si>
  <si>
    <t xml:space="preserve">Travis Tillman</t>
  </si>
  <si>
    <t xml:space="preserve">205838</t>
  </si>
  <si>
    <t xml:space="preserve">Jesse Walker</t>
  </si>
  <si>
    <t xml:space="preserve">205857</t>
  </si>
  <si>
    <t xml:space="preserve">Christian Sullivan</t>
  </si>
  <si>
    <t xml:space="preserve">205891</t>
  </si>
  <si>
    <t xml:space="preserve">Diane Sullivan</t>
  </si>
  <si>
    <t xml:space="preserve">205919</t>
  </si>
  <si>
    <t xml:space="preserve">Alexis Ellis</t>
  </si>
  <si>
    <t xml:space="preserve">205931</t>
  </si>
  <si>
    <t xml:space="preserve">Christine Gonzales</t>
  </si>
  <si>
    <t xml:space="preserve">205973</t>
  </si>
  <si>
    <t xml:space="preserve">Abigail Ramirez</t>
  </si>
  <si>
    <t xml:space="preserve">206011</t>
  </si>
  <si>
    <t xml:space="preserve">Carl Mendez</t>
  </si>
  <si>
    <t xml:space="preserve">206100</t>
  </si>
  <si>
    <t xml:space="preserve">Theresa White</t>
  </si>
  <si>
    <t xml:space="preserve">206163</t>
  </si>
  <si>
    <t xml:space="preserve">Daniel Payne</t>
  </si>
  <si>
    <t xml:space="preserve">206169</t>
  </si>
  <si>
    <t xml:space="preserve">Anna Ray</t>
  </si>
  <si>
    <t xml:space="preserve">206177</t>
  </si>
  <si>
    <t xml:space="preserve">Logan Ray</t>
  </si>
  <si>
    <t xml:space="preserve">206219</t>
  </si>
  <si>
    <t xml:space="preserve">Roger Moreno</t>
  </si>
  <si>
    <t xml:space="preserve">206283</t>
  </si>
  <si>
    <t xml:space="preserve">Cynthia Brooks</t>
  </si>
  <si>
    <t xml:space="preserve">206340</t>
  </si>
  <si>
    <t xml:space="preserve">Ashley Rivera</t>
  </si>
  <si>
    <t xml:space="preserve">206346</t>
  </si>
  <si>
    <t xml:space="preserve">Eugene Reynolds</t>
  </si>
  <si>
    <t xml:space="preserve">206379</t>
  </si>
  <si>
    <t xml:space="preserve">Bethany Reynolds</t>
  </si>
  <si>
    <t xml:space="preserve">206435</t>
  </si>
  <si>
    <t xml:space="preserve">Albert Ellis</t>
  </si>
  <si>
    <t xml:space="preserve">206452</t>
  </si>
  <si>
    <t xml:space="preserve">Kathleen Ellis</t>
  </si>
  <si>
    <t xml:space="preserve">206466</t>
  </si>
  <si>
    <t xml:space="preserve">206518</t>
  </si>
  <si>
    <t xml:space="preserve">Meredith Russell</t>
  </si>
  <si>
    <t xml:space="preserve">206524</t>
  </si>
  <si>
    <t xml:space="preserve">Jessica Campbell</t>
  </si>
  <si>
    <t xml:space="preserve">206591</t>
  </si>
  <si>
    <t xml:space="preserve">Deborah Vargas</t>
  </si>
  <si>
    <t xml:space="preserve">206672</t>
  </si>
  <si>
    <t xml:space="preserve">Bruce Cooper</t>
  </si>
  <si>
    <t xml:space="preserve">206697</t>
  </si>
  <si>
    <t xml:space="preserve">Juan Rice</t>
  </si>
  <si>
    <t xml:space="preserve">206703</t>
  </si>
  <si>
    <t xml:space="preserve">Kayla Rice</t>
  </si>
  <si>
    <t xml:space="preserve">206736</t>
  </si>
  <si>
    <t xml:space="preserve">George Cunningham</t>
  </si>
  <si>
    <t xml:space="preserve">206760</t>
  </si>
  <si>
    <t xml:space="preserve">Abigail Cunningham</t>
  </si>
  <si>
    <t xml:space="preserve">206776</t>
  </si>
  <si>
    <t xml:space="preserve">Jesse Bell</t>
  </si>
  <si>
    <t xml:space="preserve">206778</t>
  </si>
  <si>
    <t xml:space="preserve">Betty Bell</t>
  </si>
  <si>
    <t xml:space="preserve">206818</t>
  </si>
  <si>
    <t xml:space="preserve">Charles Gardner</t>
  </si>
  <si>
    <t xml:space="preserve">206843</t>
  </si>
  <si>
    <t xml:space="preserve">Molly Gardner</t>
  </si>
  <si>
    <t xml:space="preserve">206861</t>
  </si>
  <si>
    <t xml:space="preserve">Joyce Fox</t>
  </si>
  <si>
    <t xml:space="preserve">206938</t>
  </si>
  <si>
    <t xml:space="preserve">Mary Ford</t>
  </si>
  <si>
    <t xml:space="preserve">206952</t>
  </si>
  <si>
    <t xml:space="preserve">Eric Ford</t>
  </si>
  <si>
    <t xml:space="preserve">207096</t>
  </si>
  <si>
    <t xml:space="preserve">Matthew Brooks</t>
  </si>
  <si>
    <t xml:space="preserve">207113</t>
  </si>
  <si>
    <t xml:space="preserve">Sharon Brooks</t>
  </si>
  <si>
    <t xml:space="preserve">207148</t>
  </si>
  <si>
    <t xml:space="preserve">Jennifer Tillman</t>
  </si>
  <si>
    <t xml:space="preserve">207175</t>
  </si>
  <si>
    <t xml:space="preserve">Susan Gibson</t>
  </si>
  <si>
    <t xml:space="preserve">207207</t>
  </si>
  <si>
    <t xml:space="preserve">Andrew Gibson</t>
  </si>
  <si>
    <t xml:space="preserve">207233</t>
  </si>
  <si>
    <t xml:space="preserve">Lauren Gomez</t>
  </si>
  <si>
    <t xml:space="preserve">207263</t>
  </si>
  <si>
    <t xml:space="preserve">Peter Gomez</t>
  </si>
  <si>
    <t xml:space="preserve">207341</t>
  </si>
  <si>
    <t xml:space="preserve">Brittany Martinez</t>
  </si>
  <si>
    <t xml:space="preserve">207354</t>
  </si>
  <si>
    <t xml:space="preserve">207386</t>
  </si>
  <si>
    <t xml:space="preserve">Lisa Stone</t>
  </si>
  <si>
    <t xml:space="preserve">207427</t>
  </si>
  <si>
    <t xml:space="preserve">Jose Ledford</t>
  </si>
  <si>
    <t xml:space="preserve">207466</t>
  </si>
  <si>
    <t xml:space="preserve">Gloria Ledford</t>
  </si>
  <si>
    <t xml:space="preserve">207562</t>
  </si>
  <si>
    <t xml:space="preserve">207565</t>
  </si>
  <si>
    <t xml:space="preserve">Scott Hicks</t>
  </si>
  <si>
    <t xml:space="preserve">207749</t>
  </si>
  <si>
    <t xml:space="preserve">Margaret Barnes</t>
  </si>
  <si>
    <t xml:space="preserve">207761</t>
  </si>
  <si>
    <t xml:space="preserve">Joe Barnes</t>
  </si>
  <si>
    <t xml:space="preserve">207856</t>
  </si>
  <si>
    <t xml:space="preserve">207889</t>
  </si>
  <si>
    <t xml:space="preserve">Rosalind Stephens</t>
  </si>
  <si>
    <t xml:space="preserve">207937</t>
  </si>
  <si>
    <t xml:space="preserve">Jonathan Ashby</t>
  </si>
  <si>
    <t xml:space="preserve">207962</t>
  </si>
  <si>
    <t xml:space="preserve">Peter Thomas</t>
  </si>
  <si>
    <t xml:space="preserve">208064</t>
  </si>
  <si>
    <t xml:space="preserve">Priya Young</t>
  </si>
  <si>
    <t xml:space="preserve">208096</t>
  </si>
  <si>
    <t xml:space="preserve">Arthur Young</t>
  </si>
  <si>
    <t xml:space="preserve">208144</t>
  </si>
  <si>
    <t xml:space="preserve">Nancy Guzman</t>
  </si>
  <si>
    <t xml:space="preserve">208145</t>
  </si>
  <si>
    <t xml:space="preserve">Marcus Guzman</t>
  </si>
  <si>
    <t xml:space="preserve">208182</t>
  </si>
  <si>
    <t xml:space="preserve">Kathleen Prescott</t>
  </si>
  <si>
    <t xml:space="preserve">208208</t>
  </si>
  <si>
    <t xml:space="preserve">Willie Prescott</t>
  </si>
  <si>
    <t xml:space="preserve">208266</t>
  </si>
  <si>
    <t xml:space="preserve">Alexander Jenkins</t>
  </si>
  <si>
    <t xml:space="preserve">208291</t>
  </si>
  <si>
    <t xml:space="preserve">Evelyn Garza</t>
  </si>
  <si>
    <t xml:space="preserve">208355</t>
  </si>
  <si>
    <t xml:space="preserve">Gabriel Woods</t>
  </si>
  <si>
    <t xml:space="preserve">208386</t>
  </si>
  <si>
    <t xml:space="preserve">208396</t>
  </si>
  <si>
    <t xml:space="preserve">Diana Aguilar</t>
  </si>
  <si>
    <t xml:space="preserve">208427</t>
  </si>
  <si>
    <t xml:space="preserve">Andrew Aguilar</t>
  </si>
  <si>
    <t xml:space="preserve">208470</t>
  </si>
  <si>
    <t xml:space="preserve">208517</t>
  </si>
  <si>
    <t xml:space="preserve">Trent Reyes</t>
  </si>
  <si>
    <t xml:space="preserve">208528</t>
  </si>
  <si>
    <t xml:space="preserve">Laura Reyes</t>
  </si>
  <si>
    <t xml:space="preserve">208630</t>
  </si>
  <si>
    <t xml:space="preserve">Darius Nichols</t>
  </si>
  <si>
    <t xml:space="preserve">208729</t>
  </si>
  <si>
    <t xml:space="preserve">Naomi Easley</t>
  </si>
  <si>
    <t xml:space="preserve">208770</t>
  </si>
  <si>
    <t xml:space="preserve">William Green</t>
  </si>
  <si>
    <t xml:space="preserve">208802</t>
  </si>
  <si>
    <t xml:space="preserve">Christian Simpson</t>
  </si>
  <si>
    <t xml:space="preserve">208860</t>
  </si>
  <si>
    <t xml:space="preserve">208982</t>
  </si>
  <si>
    <t xml:space="preserve">Amber Lawrence</t>
  </si>
  <si>
    <t xml:space="preserve">209010</t>
  </si>
  <si>
    <t xml:space="preserve">Willie Lawrence</t>
  </si>
  <si>
    <t xml:space="preserve">209113</t>
  </si>
  <si>
    <t xml:space="preserve">Alexander Shaw</t>
  </si>
  <si>
    <t xml:space="preserve">209140</t>
  </si>
  <si>
    <t xml:space="preserve">Gloria Shaw</t>
  </si>
  <si>
    <t xml:space="preserve">209169</t>
  </si>
  <si>
    <t xml:space="preserve">Bruce Holmes</t>
  </si>
  <si>
    <t xml:space="preserve">209245</t>
  </si>
  <si>
    <t xml:space="preserve">Bethany Nguyen</t>
  </si>
  <si>
    <t xml:space="preserve">209305</t>
  </si>
  <si>
    <t xml:space="preserve">Laura Hawkins</t>
  </si>
  <si>
    <t xml:space="preserve">209313</t>
  </si>
  <si>
    <t xml:space="preserve">209316</t>
  </si>
  <si>
    <t xml:space="preserve">Carolyn Phillips</t>
  </si>
  <si>
    <t xml:space="preserve">209443</t>
  </si>
  <si>
    <t xml:space="preserve">Carl Rose</t>
  </si>
  <si>
    <t xml:space="preserve">209472</t>
  </si>
  <si>
    <t xml:space="preserve">Janet Rose</t>
  </si>
  <si>
    <t xml:space="preserve">209487</t>
  </si>
  <si>
    <t xml:space="preserve">Shirley Palmer</t>
  </si>
  <si>
    <t xml:space="preserve">209524</t>
  </si>
  <si>
    <t xml:space="preserve">Jack Palmer</t>
  </si>
  <si>
    <t xml:space="preserve">209564</t>
  </si>
  <si>
    <t xml:space="preserve">Owen West</t>
  </si>
  <si>
    <t xml:space="preserve">209589</t>
  </si>
  <si>
    <t xml:space="preserve">Douglas Gardner</t>
  </si>
  <si>
    <t xml:space="preserve">209616</t>
  </si>
  <si>
    <t xml:space="preserve">Lillian King</t>
  </si>
  <si>
    <t xml:space="preserve">209641</t>
  </si>
  <si>
    <t xml:space="preserve">Gregory King</t>
  </si>
  <si>
    <t xml:space="preserve">209678</t>
  </si>
  <si>
    <t xml:space="preserve">Thomas Scott</t>
  </si>
  <si>
    <t xml:space="preserve">209705</t>
  </si>
  <si>
    <t xml:space="preserve">Lori Scott</t>
  </si>
  <si>
    <t xml:space="preserve">209710</t>
  </si>
  <si>
    <t xml:space="preserve">Carl Dunn</t>
  </si>
  <si>
    <t xml:space="preserve">209734</t>
  </si>
  <si>
    <t xml:space="preserve">Amanda Dunn</t>
  </si>
  <si>
    <t xml:space="preserve">209779</t>
  </si>
  <si>
    <t xml:space="preserve">209814</t>
  </si>
  <si>
    <t xml:space="preserve">Jennifer Murray</t>
  </si>
  <si>
    <t xml:space="preserve">209816</t>
  </si>
  <si>
    <t xml:space="preserve">Brittany Spencer</t>
  </si>
  <si>
    <t xml:space="preserve">209830</t>
  </si>
  <si>
    <t xml:space="preserve">Russell Spencer</t>
  </si>
  <si>
    <t xml:space="preserve">209834</t>
  </si>
  <si>
    <t xml:space="preserve">Jacob Sanders</t>
  </si>
  <si>
    <t xml:space="preserve">209863</t>
  </si>
  <si>
    <t xml:space="preserve">Kenneth Matthews</t>
  </si>
  <si>
    <t xml:space="preserve">209960</t>
  </si>
  <si>
    <t xml:space="preserve">Stephanie Fowler</t>
  </si>
  <si>
    <t xml:space="preserve">209982</t>
  </si>
  <si>
    <t xml:space="preserve">Eugene Grant</t>
  </si>
  <si>
    <t xml:space="preserve">210002</t>
  </si>
  <si>
    <t xml:space="preserve">Barbara Grant</t>
  </si>
  <si>
    <t xml:space="preserve">210056</t>
  </si>
  <si>
    <t xml:space="preserve">Elizabeth Stewart</t>
  </si>
  <si>
    <t xml:space="preserve">210089</t>
  </si>
  <si>
    <t xml:space="preserve">Harold Stewart</t>
  </si>
  <si>
    <t xml:space="preserve">210142</t>
  </si>
  <si>
    <t xml:space="preserve">Andre Lewis</t>
  </si>
  <si>
    <t xml:space="preserve">210171</t>
  </si>
  <si>
    <t xml:space="preserve">Allison Lewis</t>
  </si>
  <si>
    <t xml:space="preserve">210175</t>
  </si>
  <si>
    <t xml:space="preserve">Kevin Gutierrez</t>
  </si>
  <si>
    <t xml:space="preserve">210188</t>
  </si>
  <si>
    <t xml:space="preserve">Keisha Gutierrez</t>
  </si>
  <si>
    <t xml:space="preserve">210225</t>
  </si>
  <si>
    <t xml:space="preserve">Samuel Parker</t>
  </si>
  <si>
    <t xml:space="preserve">210253</t>
  </si>
  <si>
    <t xml:space="preserve">Denise Parker</t>
  </si>
  <si>
    <t xml:space="preserve">210259</t>
  </si>
  <si>
    <t xml:space="preserve">Carl Sandoval</t>
  </si>
  <si>
    <t xml:space="preserve">210279</t>
  </si>
  <si>
    <t xml:space="preserve">Kimberly Sandoval</t>
  </si>
  <si>
    <t xml:space="preserve">210400</t>
  </si>
  <si>
    <t xml:space="preserve">Isabella Pressley</t>
  </si>
  <si>
    <t xml:space="preserve">210408</t>
  </si>
  <si>
    <t xml:space="preserve">Dustin Pressley</t>
  </si>
  <si>
    <t xml:space="preserve">210505</t>
  </si>
  <si>
    <t xml:space="preserve">Catherine Myers</t>
  </si>
  <si>
    <t xml:space="preserve">210541</t>
  </si>
  <si>
    <t xml:space="preserve">Stephen Myers</t>
  </si>
  <si>
    <t xml:space="preserve">210584</t>
  </si>
  <si>
    <t xml:space="preserve">Sarah Vargas</t>
  </si>
  <si>
    <t xml:space="preserve">210618</t>
  </si>
  <si>
    <t xml:space="preserve">Julia James</t>
  </si>
  <si>
    <t xml:space="preserve">210629</t>
  </si>
  <si>
    <t xml:space="preserve">Frank James</t>
  </si>
  <si>
    <t xml:space="preserve">210665</t>
  </si>
  <si>
    <t xml:space="preserve">Kenneth Cooper</t>
  </si>
  <si>
    <t xml:space="preserve">210686</t>
  </si>
  <si>
    <t xml:space="preserve">Keisha Cooper</t>
  </si>
  <si>
    <t xml:space="preserve">210700</t>
  </si>
  <si>
    <t xml:space="preserve">Dorothy Pena</t>
  </si>
  <si>
    <t xml:space="preserve">210736</t>
  </si>
  <si>
    <t xml:space="preserve">Harold Pena</t>
  </si>
  <si>
    <t xml:space="preserve">210742</t>
  </si>
  <si>
    <t xml:space="preserve">Jerry Pressley</t>
  </si>
  <si>
    <t xml:space="preserve">210788</t>
  </si>
  <si>
    <t xml:space="preserve">Terry McDonald</t>
  </si>
  <si>
    <t xml:space="preserve">210849</t>
  </si>
  <si>
    <t xml:space="preserve">210865</t>
  </si>
  <si>
    <t xml:space="preserve">Luis Reyes</t>
  </si>
  <si>
    <t xml:space="preserve">210867</t>
  </si>
  <si>
    <t xml:space="preserve">Rachel Shaw</t>
  </si>
  <si>
    <t xml:space="preserve">210903</t>
  </si>
  <si>
    <t xml:space="preserve">Joe Shaw</t>
  </si>
  <si>
    <t xml:space="preserve">211034</t>
  </si>
  <si>
    <t xml:space="preserve">Ana Hart</t>
  </si>
  <si>
    <t xml:space="preserve">211065</t>
  </si>
  <si>
    <t xml:space="preserve">Darius Hart</t>
  </si>
  <si>
    <t xml:space="preserve">211117</t>
  </si>
  <si>
    <t xml:space="preserve">Christian Scott</t>
  </si>
  <si>
    <t xml:space="preserve">211185</t>
  </si>
  <si>
    <t xml:space="preserve">Jennifer Campbell</t>
  </si>
  <si>
    <t xml:space="preserve">211251</t>
  </si>
  <si>
    <t xml:space="preserve">Pamela Bell</t>
  </si>
  <si>
    <t xml:space="preserve">211263</t>
  </si>
  <si>
    <t xml:space="preserve">211338</t>
  </si>
  <si>
    <t xml:space="preserve">Joyce King</t>
  </si>
  <si>
    <t xml:space="preserve">211388</t>
  </si>
  <si>
    <t xml:space="preserve">Harold Childress</t>
  </si>
  <si>
    <t xml:space="preserve">211397</t>
  </si>
  <si>
    <t xml:space="preserve">Keisha Childress</t>
  </si>
  <si>
    <t xml:space="preserve">211437</t>
  </si>
  <si>
    <t xml:space="preserve">Bryan Miller</t>
  </si>
  <si>
    <t xml:space="preserve">211612</t>
  </si>
  <si>
    <t xml:space="preserve">Beverly Rice</t>
  </si>
  <si>
    <t xml:space="preserve">211633</t>
  </si>
  <si>
    <t xml:space="preserve">Gabriel Rice</t>
  </si>
  <si>
    <t xml:space="preserve">211671</t>
  </si>
  <si>
    <t xml:space="preserve">Jennifer Mason</t>
  </si>
  <si>
    <t xml:space="preserve">211687</t>
  </si>
  <si>
    <t xml:space="preserve">Jeffrey Mason</t>
  </si>
  <si>
    <t xml:space="preserve">211727</t>
  </si>
  <si>
    <t xml:space="preserve">Denise Harrison</t>
  </si>
  <si>
    <t xml:space="preserve">211755</t>
  </si>
  <si>
    <t xml:space="preserve">Abigail Griffin</t>
  </si>
  <si>
    <t xml:space="preserve">211759</t>
  </si>
  <si>
    <t xml:space="preserve">Mason Griffin</t>
  </si>
  <si>
    <t xml:space="preserve">211878</t>
  </si>
  <si>
    <t xml:space="preserve">Jonathan Riley</t>
  </si>
  <si>
    <t xml:space="preserve">211890</t>
  </si>
  <si>
    <t xml:space="preserve">Samantha Riley</t>
  </si>
  <si>
    <t xml:space="preserve">211923</t>
  </si>
  <si>
    <t xml:space="preserve">Nancy Martinez</t>
  </si>
  <si>
    <t xml:space="preserve">211955</t>
  </si>
  <si>
    <t xml:space="preserve">Bryan Martinez</t>
  </si>
  <si>
    <t xml:space="preserve">211988</t>
  </si>
  <si>
    <t xml:space="preserve">Randy Gentry</t>
  </si>
  <si>
    <t xml:space="preserve">212006</t>
  </si>
  <si>
    <t xml:space="preserve">Deborah Gentry</t>
  </si>
  <si>
    <t xml:space="preserve">212082</t>
  </si>
  <si>
    <t xml:space="preserve">Deborah Grant</t>
  </si>
  <si>
    <t xml:space="preserve">212103</t>
  </si>
  <si>
    <t xml:space="preserve">Spencer Grant</t>
  </si>
  <si>
    <t xml:space="preserve">212126</t>
  </si>
  <si>
    <t xml:space="preserve">Alexander Stevens</t>
  </si>
  <si>
    <t xml:space="preserve">212147</t>
  </si>
  <si>
    <t xml:space="preserve">Judy Stevens</t>
  </si>
  <si>
    <t xml:space="preserve">212181</t>
  </si>
  <si>
    <t xml:space="preserve">Michelle Gomez</t>
  </si>
  <si>
    <t xml:space="preserve">212220</t>
  </si>
  <si>
    <t xml:space="preserve">Wesley Gomez</t>
  </si>
  <si>
    <t xml:space="preserve">212340</t>
  </si>
  <si>
    <t xml:space="preserve">Brenda Guzman</t>
  </si>
  <si>
    <t xml:space="preserve">212384</t>
  </si>
  <si>
    <t xml:space="preserve">212397</t>
  </si>
  <si>
    <t xml:space="preserve">Levi Johnston</t>
  </si>
  <si>
    <t xml:space="preserve">212408</t>
  </si>
  <si>
    <t xml:space="preserve">Kathryn Johnston</t>
  </si>
  <si>
    <t xml:space="preserve">212502</t>
  </si>
  <si>
    <t xml:space="preserve">Dustin Peters</t>
  </si>
  <si>
    <t xml:space="preserve">212529</t>
  </si>
  <si>
    <t xml:space="preserve">Dustin Romero</t>
  </si>
  <si>
    <t xml:space="preserve">212653</t>
  </si>
  <si>
    <t xml:space="preserve">Anthony Lee</t>
  </si>
  <si>
    <t xml:space="preserve">212658</t>
  </si>
  <si>
    <t xml:space="preserve">Megan Lee</t>
  </si>
  <si>
    <t xml:space="preserve">212736</t>
  </si>
  <si>
    <t xml:space="preserve">Albert Lee</t>
  </si>
  <si>
    <t xml:space="preserve">212741</t>
  </si>
  <si>
    <t xml:space="preserve">Doris Cantrell</t>
  </si>
  <si>
    <t xml:space="preserve">212749</t>
  </si>
  <si>
    <t xml:space="preserve">Thomas Cantrell</t>
  </si>
  <si>
    <t xml:space="preserve">212818</t>
  </si>
  <si>
    <t xml:space="preserve">Bryan Long</t>
  </si>
  <si>
    <t xml:space="preserve">212848</t>
  </si>
  <si>
    <t xml:space="preserve">Judy Long</t>
  </si>
  <si>
    <t xml:space="preserve">212884</t>
  </si>
  <si>
    <t xml:space="preserve">Rosalind Meyer</t>
  </si>
  <si>
    <t xml:space="preserve">212937</t>
  </si>
  <si>
    <t xml:space="preserve">Jill Green</t>
  </si>
  <si>
    <t xml:space="preserve">212942</t>
  </si>
  <si>
    <t xml:space="preserve">Erin Rodriguez</t>
  </si>
  <si>
    <t xml:space="preserve">212965</t>
  </si>
  <si>
    <t xml:space="preserve">Levi Rodriguez</t>
  </si>
  <si>
    <t xml:space="preserve">212972</t>
  </si>
  <si>
    <t xml:space="preserve">Dennis Carroll</t>
  </si>
  <si>
    <t xml:space="preserve">213012</t>
  </si>
  <si>
    <t xml:space="preserve">Thomas Castro</t>
  </si>
  <si>
    <t xml:space="preserve">213042</t>
  </si>
  <si>
    <t xml:space="preserve">Ruth Marshall</t>
  </si>
  <si>
    <t xml:space="preserve">213059</t>
  </si>
  <si>
    <t xml:space="preserve">Scott Marshall</t>
  </si>
  <si>
    <t xml:space="preserve">213064</t>
  </si>
  <si>
    <t xml:space="preserve">Eugene Woods</t>
  </si>
  <si>
    <t xml:space="preserve">213117</t>
  </si>
  <si>
    <t xml:space="preserve">Hector Lopez</t>
  </si>
  <si>
    <t xml:space="preserve">213124</t>
  </si>
  <si>
    <t xml:space="preserve">Judy Lopez</t>
  </si>
  <si>
    <t xml:space="preserve">213163</t>
  </si>
  <si>
    <t xml:space="preserve">Sean Kennedy</t>
  </si>
  <si>
    <t xml:space="preserve">213243</t>
  </si>
  <si>
    <t xml:space="preserve">Austin Duncan</t>
  </si>
  <si>
    <t xml:space="preserve">213268</t>
  </si>
  <si>
    <t xml:space="preserve">Shirley Duncan</t>
  </si>
  <si>
    <t xml:space="preserve">213303</t>
  </si>
  <si>
    <t xml:space="preserve">Dustin Fox</t>
  </si>
  <si>
    <t xml:space="preserve">213382</t>
  </si>
  <si>
    <t xml:space="preserve">Spencer Ruiz</t>
  </si>
  <si>
    <t xml:space="preserve">213474</t>
  </si>
  <si>
    <t xml:space="preserve">Kyle Phillips</t>
  </si>
  <si>
    <t xml:space="preserve">213538</t>
  </si>
  <si>
    <t xml:space="preserve">Elizabeth Bailey</t>
  </si>
  <si>
    <t xml:space="preserve">213568</t>
  </si>
  <si>
    <t xml:space="preserve">Bobby Bailey</t>
  </si>
  <si>
    <t xml:space="preserve">213635</t>
  </si>
  <si>
    <t xml:space="preserve">Arthur Gonzales</t>
  </si>
  <si>
    <t xml:space="preserve">213663</t>
  </si>
  <si>
    <t xml:space="preserve">William Moreno</t>
  </si>
  <si>
    <t xml:space="preserve">213696</t>
  </si>
  <si>
    <t xml:space="preserve">Rosalind Moreno</t>
  </si>
  <si>
    <t xml:space="preserve">213767</t>
  </si>
  <si>
    <t xml:space="preserve">213831</t>
  </si>
  <si>
    <t xml:space="preserve">Stephen Bramlett</t>
  </si>
  <si>
    <t xml:space="preserve">213941</t>
  </si>
  <si>
    <t xml:space="preserve">Janice Carter</t>
  </si>
  <si>
    <t xml:space="preserve">213969</t>
  </si>
  <si>
    <t xml:space="preserve">Sean Matthews</t>
  </si>
  <si>
    <t xml:space="preserve">213979</t>
  </si>
  <si>
    <t xml:space="preserve">Samantha Matthews</t>
  </si>
  <si>
    <t xml:space="preserve">214021</t>
  </si>
  <si>
    <t xml:space="preserve">Nicole Gardner</t>
  </si>
  <si>
    <t xml:space="preserve">214038</t>
  </si>
  <si>
    <t xml:space="preserve">Steven Gardner</t>
  </si>
  <si>
    <t xml:space="preserve">214107</t>
  </si>
  <si>
    <t xml:space="preserve">Stephen Snyder</t>
  </si>
  <si>
    <t xml:space="preserve">214222</t>
  </si>
  <si>
    <t xml:space="preserve">Joseph Cox</t>
  </si>
  <si>
    <t xml:space="preserve">214225</t>
  </si>
  <si>
    <t xml:space="preserve">Priya Cox</t>
  </si>
  <si>
    <t xml:space="preserve">214337</t>
  </si>
  <si>
    <t xml:space="preserve">Randy Alexander</t>
  </si>
  <si>
    <t xml:space="preserve">214359</t>
  </si>
  <si>
    <t xml:space="preserve">Deborah Alexander</t>
  </si>
  <si>
    <t xml:space="preserve">214420</t>
  </si>
  <si>
    <t xml:space="preserve">Judith Russell</t>
  </si>
  <si>
    <t xml:space="preserve">214459</t>
  </si>
  <si>
    <t xml:space="preserve">Emma Dunn</t>
  </si>
  <si>
    <t xml:space="preserve">214537</t>
  </si>
  <si>
    <t xml:space="preserve">Richard Shaw</t>
  </si>
  <si>
    <t xml:space="preserve">214663</t>
  </si>
  <si>
    <t xml:space="preserve">Isaac Simpson</t>
  </si>
  <si>
    <t xml:space="preserve">214693</t>
  </si>
  <si>
    <t xml:space="preserve">Mei Simpson</t>
  </si>
  <si>
    <t xml:space="preserve">214752</t>
  </si>
  <si>
    <t xml:space="preserve">Brian Lane</t>
  </si>
  <si>
    <t xml:space="preserve">214841</t>
  </si>
  <si>
    <t xml:space="preserve">Jason Dixon</t>
  </si>
  <si>
    <t xml:space="preserve">214881</t>
  </si>
  <si>
    <t xml:space="preserve">Naomi Alexander</t>
  </si>
  <si>
    <t xml:space="preserve">215006</t>
  </si>
  <si>
    <t xml:space="preserve">Teresa Russell</t>
  </si>
  <si>
    <t xml:space="preserve">215014</t>
  </si>
  <si>
    <t xml:space="preserve">Dustin Russell</t>
  </si>
  <si>
    <t xml:space="preserve">215113</t>
  </si>
  <si>
    <t xml:space="preserve">Joyce Phillips</t>
  </si>
  <si>
    <t xml:space="preserve">215253</t>
  </si>
  <si>
    <t xml:space="preserve">Hector Pressley</t>
  </si>
  <si>
    <t xml:space="preserve">215289</t>
  </si>
  <si>
    <t xml:space="preserve">Kathleen McCall</t>
  </si>
  <si>
    <t xml:space="preserve">215358</t>
  </si>
  <si>
    <t xml:space="preserve">Dennis Evans</t>
  </si>
  <si>
    <t xml:space="preserve">215466</t>
  </si>
  <si>
    <t xml:space="preserve">Rosalind Vasquez</t>
  </si>
  <si>
    <t xml:space="preserve">215475</t>
  </si>
  <si>
    <t xml:space="preserve">Willie Long</t>
  </si>
  <si>
    <t xml:space="preserve">215494</t>
  </si>
  <si>
    <t xml:space="preserve">Joan Long</t>
  </si>
  <si>
    <t xml:space="preserve">215521</t>
  </si>
  <si>
    <t xml:space="preserve">Desmond Bennett</t>
  </si>
  <si>
    <t xml:space="preserve">215556</t>
  </si>
  <si>
    <t xml:space="preserve">Cynthia Bennett</t>
  </si>
  <si>
    <t xml:space="preserve">215656</t>
  </si>
  <si>
    <t xml:space="preserve">215749</t>
  </si>
  <si>
    <t xml:space="preserve">Albert Dobbins</t>
  </si>
  <si>
    <t xml:space="preserve">215813</t>
  </si>
  <si>
    <t xml:space="preserve">Ashley Snyder</t>
  </si>
  <si>
    <t xml:space="preserve">215879</t>
  </si>
  <si>
    <t xml:space="preserve">Nicole Wright</t>
  </si>
  <si>
    <t xml:space="preserve">215953</t>
  </si>
  <si>
    <t xml:space="preserve">Stephanie Brannon</t>
  </si>
  <si>
    <t xml:space="preserve">215969</t>
  </si>
  <si>
    <t xml:space="preserve">Cheryl Hall</t>
  </si>
  <si>
    <t xml:space="preserve">215995</t>
  </si>
  <si>
    <t xml:space="preserve">Joshua Hall</t>
  </si>
  <si>
    <t xml:space="preserve">216088</t>
  </si>
  <si>
    <t xml:space="preserve">Allison Arnold</t>
  </si>
  <si>
    <t xml:space="preserve">216100</t>
  </si>
  <si>
    <t xml:space="preserve">Dustin Sutton</t>
  </si>
  <si>
    <t xml:space="preserve">216120</t>
  </si>
  <si>
    <t xml:space="preserve">Megan Warren</t>
  </si>
  <si>
    <t xml:space="preserve">216184</t>
  </si>
  <si>
    <t xml:space="preserve">Amber Kelley</t>
  </si>
  <si>
    <t xml:space="preserve">216242</t>
  </si>
  <si>
    <t xml:space="preserve">Edward Vasquez</t>
  </si>
  <si>
    <t xml:space="preserve">216398</t>
  </si>
  <si>
    <t xml:space="preserve">Paul Salazar</t>
  </si>
  <si>
    <t xml:space="preserve">216429</t>
  </si>
  <si>
    <t xml:space="preserve">Gabriel Matthews</t>
  </si>
  <si>
    <t xml:space="preserve">216444</t>
  </si>
  <si>
    <t xml:space="preserve">Julie Matthews</t>
  </si>
  <si>
    <t xml:space="preserve">216540</t>
  </si>
  <si>
    <t xml:space="preserve">Isabella Wofford</t>
  </si>
  <si>
    <t xml:space="preserve">216578</t>
  </si>
  <si>
    <t xml:space="preserve">Kenneth Wofford</t>
  </si>
  <si>
    <t xml:space="preserve">216786</t>
  </si>
  <si>
    <t xml:space="preserve">Keisha Patterson</t>
  </si>
  <si>
    <t xml:space="preserve">216881</t>
  </si>
  <si>
    <t xml:space="preserve">Ruby Mason</t>
  </si>
  <si>
    <t xml:space="preserve">216896</t>
  </si>
  <si>
    <t xml:space="preserve">Elijah Mason</t>
  </si>
  <si>
    <t xml:space="preserve">216966</t>
  </si>
  <si>
    <t xml:space="preserve">Trent Watson</t>
  </si>
  <si>
    <t xml:space="preserve">217665</t>
  </si>
  <si>
    <t xml:space="preserve">Vivian Myers</t>
  </si>
  <si>
    <t xml:space="preserve">217702</t>
  </si>
  <si>
    <t xml:space="preserve">Nathan Myers</t>
  </si>
  <si>
    <t xml:space="preserve">217739</t>
  </si>
  <si>
    <t xml:space="preserve">Kathleen James</t>
  </si>
  <si>
    <t xml:space="preserve">217813</t>
  </si>
  <si>
    <t xml:space="preserve">Larry Moore</t>
  </si>
  <si>
    <t xml:space="preserve">217865</t>
  </si>
  <si>
    <t xml:space="preserve">Zachary Washington</t>
  </si>
  <si>
    <t xml:space="preserve">217874</t>
  </si>
  <si>
    <t xml:space="preserve">Mei Washington</t>
  </si>
  <si>
    <t xml:space="preserve">218067</t>
  </si>
  <si>
    <t xml:space="preserve">Caleb Gomez</t>
  </si>
  <si>
    <t xml:space="preserve">218319</t>
  </si>
  <si>
    <t xml:space="preserve">Aaron Hamilton</t>
  </si>
  <si>
    <t xml:space="preserve">218434</t>
  </si>
  <si>
    <t xml:space="preserve">218630</t>
  </si>
  <si>
    <t xml:space="preserve">Mark Bailey</t>
  </si>
  <si>
    <t xml:space="preserve">218758</t>
  </si>
  <si>
    <t xml:space="preserve">Judith Long</t>
  </si>
  <si>
    <t xml:space="preserve">218840</t>
  </si>
  <si>
    <t xml:space="preserve">Christina Cole</t>
  </si>
  <si>
    <t xml:space="preserve">218874</t>
  </si>
  <si>
    <t xml:space="preserve">Reid Cole</t>
  </si>
  <si>
    <t xml:space="preserve">218885</t>
  </si>
  <si>
    <t xml:space="preserve">Michael Santos</t>
  </si>
  <si>
    <t xml:space="preserve">218897</t>
  </si>
  <si>
    <t xml:space="preserve">Shirley Santos</t>
  </si>
  <si>
    <t xml:space="preserve">218923</t>
  </si>
  <si>
    <t xml:space="preserve">Joseph Pressley</t>
  </si>
  <si>
    <t xml:space="preserve">219051</t>
  </si>
  <si>
    <t xml:space="preserve">Andrew Mendez</t>
  </si>
  <si>
    <t xml:space="preserve">219063</t>
  </si>
  <si>
    <t xml:space="preserve">Rosalind Mendez</t>
  </si>
  <si>
    <t xml:space="preserve">219148</t>
  </si>
  <si>
    <t xml:space="preserve">Randy Arnold</t>
  </si>
  <si>
    <t xml:space="preserve">219254</t>
  </si>
  <si>
    <t xml:space="preserve">Natalie Sandoval</t>
  </si>
  <si>
    <t xml:space="preserve">219269</t>
  </si>
  <si>
    <t xml:space="preserve">Claire Gaines</t>
  </si>
  <si>
    <t xml:space="preserve">219288</t>
  </si>
  <si>
    <t xml:space="preserve">Ruby Ryan</t>
  </si>
  <si>
    <t xml:space="preserve">219292</t>
  </si>
  <si>
    <t xml:space="preserve">Kyle Ryan</t>
  </si>
  <si>
    <t xml:space="preserve">219404</t>
  </si>
  <si>
    <t xml:space="preserve">Danielle Rogers</t>
  </si>
  <si>
    <t xml:space="preserve">219537</t>
  </si>
  <si>
    <t xml:space="preserve">Sandra Dunn</t>
  </si>
  <si>
    <t xml:space="preserve">219624</t>
  </si>
  <si>
    <t xml:space="preserve">Zachary Nguyen</t>
  </si>
  <si>
    <t xml:space="preserve">219677</t>
  </si>
  <si>
    <t xml:space="preserve">Julie Jordan</t>
  </si>
  <si>
    <t xml:space="preserve">219786</t>
  </si>
  <si>
    <t xml:space="preserve">Jennifer Adams</t>
  </si>
  <si>
    <t xml:space="preserve">219860</t>
  </si>
  <si>
    <t xml:space="preserve">Russell Moore</t>
  </si>
  <si>
    <t xml:space="preserve">219973</t>
  </si>
  <si>
    <t xml:space="preserve">220023</t>
  </si>
  <si>
    <t xml:space="preserve">Miguel Medina</t>
  </si>
  <si>
    <t xml:space="preserve">220049</t>
  </si>
  <si>
    <t xml:space="preserve">Billy Richardson</t>
  </si>
  <si>
    <t xml:space="preserve">220085</t>
  </si>
  <si>
    <t xml:space="preserve">Malik Martinez</t>
  </si>
  <si>
    <t xml:space="preserve">220192</t>
  </si>
  <si>
    <t xml:space="preserve">Joe Knight</t>
  </si>
  <si>
    <t xml:space="preserve">220358</t>
  </si>
  <si>
    <t xml:space="preserve">220392</t>
  </si>
  <si>
    <t xml:space="preserve">Jill McDonald</t>
  </si>
  <si>
    <t xml:space="preserve">220566</t>
  </si>
  <si>
    <t xml:space="preserve">Nicole Scott</t>
  </si>
  <si>
    <t xml:space="preserve">220626</t>
  </si>
  <si>
    <t xml:space="preserve">Margaret Gomez</t>
  </si>
  <si>
    <t xml:space="preserve">220682</t>
  </si>
  <si>
    <t xml:space="preserve">Patricia Vargas</t>
  </si>
  <si>
    <t xml:space="preserve">220723</t>
  </si>
  <si>
    <t xml:space="preserve">Gloria Aguilar</t>
  </si>
  <si>
    <t xml:space="preserve">220810</t>
  </si>
  <si>
    <t xml:space="preserve">Erin Grant</t>
  </si>
  <si>
    <t xml:space="preserve">220847</t>
  </si>
  <si>
    <t xml:space="preserve">Randy Grant</t>
  </si>
  <si>
    <t xml:space="preserve">220945</t>
  </si>
  <si>
    <t xml:space="preserve">William Cook</t>
  </si>
  <si>
    <t xml:space="preserve">220969</t>
  </si>
  <si>
    <t xml:space="preserve">Thomas Upchurch</t>
  </si>
  <si>
    <t xml:space="preserve">221072</t>
  </si>
  <si>
    <t xml:space="preserve">Brandon Pressley</t>
  </si>
  <si>
    <t xml:space="preserve">221101</t>
  </si>
  <si>
    <t xml:space="preserve">Mei Pressley</t>
  </si>
  <si>
    <t xml:space="preserve">221160</t>
  </si>
  <si>
    <t xml:space="preserve">Bobby Medina</t>
  </si>
  <si>
    <t xml:space="preserve">221169</t>
  </si>
  <si>
    <t xml:space="preserve">Deborah Medina</t>
  </si>
  <si>
    <t xml:space="preserve">221235</t>
  </si>
  <si>
    <t xml:space="preserve">221589</t>
  </si>
  <si>
    <t xml:space="preserve">Jennifer Brown</t>
  </si>
  <si>
    <t xml:space="preserve">221617</t>
  </si>
  <si>
    <t xml:space="preserve">Benjamin Brown</t>
  </si>
  <si>
    <t xml:space="preserve">221716</t>
  </si>
  <si>
    <t xml:space="preserve">Bryan Wallace</t>
  </si>
  <si>
    <t xml:space="preserve">221846</t>
  </si>
  <si>
    <t xml:space="preserve">Priya Mendoza</t>
  </si>
  <si>
    <t xml:space="preserve">221877</t>
  </si>
  <si>
    <t xml:space="preserve">Chad Powell</t>
  </si>
  <si>
    <t xml:space="preserve">221887</t>
  </si>
  <si>
    <t xml:space="preserve">Gabriela Powell</t>
  </si>
  <si>
    <t xml:space="preserve">221937</t>
  </si>
  <si>
    <t xml:space="preserve">Nicole Hoffman</t>
  </si>
  <si>
    <t xml:space="preserve">222013</t>
  </si>
  <si>
    <t xml:space="preserve">Brenda Weaver</t>
  </si>
  <si>
    <t xml:space="preserve">222030</t>
  </si>
  <si>
    <t xml:space="preserve">Peter Weaver</t>
  </si>
  <si>
    <t xml:space="preserve">222121</t>
  </si>
  <si>
    <t xml:space="preserve">Linda Vaughn</t>
  </si>
  <si>
    <t xml:space="preserve">222198</t>
  </si>
  <si>
    <t xml:space="preserve">Nicole Phillips</t>
  </si>
  <si>
    <t xml:space="preserve">222459</t>
  </si>
  <si>
    <t xml:space="preserve">Grace Hall</t>
  </si>
  <si>
    <t xml:space="preserve">222496</t>
  </si>
  <si>
    <t xml:space="preserve">Micah Carpenter</t>
  </si>
  <si>
    <t xml:space="preserve">222605</t>
  </si>
  <si>
    <t xml:space="preserve">Andre Vargas</t>
  </si>
  <si>
    <t xml:space="preserve">222775</t>
  </si>
  <si>
    <t xml:space="preserve">Courtney Cole</t>
  </si>
  <si>
    <t xml:space="preserve">222784</t>
  </si>
  <si>
    <t xml:space="preserve">Bobby Prescott</t>
  </si>
  <si>
    <t xml:space="preserve">222835</t>
  </si>
  <si>
    <t xml:space="preserve">Joyce Hunter</t>
  </si>
  <si>
    <t xml:space="preserve">222848</t>
  </si>
  <si>
    <t xml:space="preserve">Ryan Hunter</t>
  </si>
  <si>
    <t xml:space="preserve">222865</t>
  </si>
  <si>
    <t xml:space="preserve">222889</t>
  </si>
  <si>
    <t xml:space="preserve">Ana Reed</t>
  </si>
  <si>
    <t xml:space="preserve">223022</t>
  </si>
  <si>
    <t xml:space="preserve">Brian Fowler</t>
  </si>
  <si>
    <t xml:space="preserve">223240</t>
  </si>
  <si>
    <t xml:space="preserve">Jeffrey Grant</t>
  </si>
  <si>
    <t xml:space="preserve">223333</t>
  </si>
  <si>
    <t xml:space="preserve">Ralph Wood</t>
  </si>
  <si>
    <t xml:space="preserve">223389</t>
  </si>
  <si>
    <t xml:space="preserve">Cheryl Richardson</t>
  </si>
  <si>
    <t xml:space="preserve">223407</t>
  </si>
  <si>
    <t xml:space="preserve">Albert Richardson</t>
  </si>
  <si>
    <t xml:space="preserve">223516</t>
  </si>
  <si>
    <t xml:space="preserve">Walter Morris</t>
  </si>
  <si>
    <t xml:space="preserve">223526</t>
  </si>
  <si>
    <t xml:space="preserve">Isabella Morris</t>
  </si>
  <si>
    <t xml:space="preserve">223598</t>
  </si>
  <si>
    <t xml:space="preserve">Melissa Hughes</t>
  </si>
  <si>
    <t xml:space="preserve">223697</t>
  </si>
  <si>
    <t xml:space="preserve">Daniel Rodriguez</t>
  </si>
  <si>
    <t xml:space="preserve">223820</t>
  </si>
  <si>
    <t xml:space="preserve">223830</t>
  </si>
  <si>
    <t xml:space="preserve">Samantha Medina</t>
  </si>
  <si>
    <t xml:space="preserve">223851</t>
  </si>
  <si>
    <t xml:space="preserve">Frank Ruiz</t>
  </si>
  <si>
    <t xml:space="preserve">223925</t>
  </si>
  <si>
    <t xml:space="preserve">223949</t>
  </si>
  <si>
    <t xml:space="preserve">Kenneth Gibson</t>
  </si>
  <si>
    <t xml:space="preserve">224112</t>
  </si>
  <si>
    <t xml:space="preserve">224166</t>
  </si>
  <si>
    <t xml:space="preserve">224193</t>
  </si>
  <si>
    <t xml:space="preserve">Cheryl Hansen</t>
  </si>
  <si>
    <t xml:space="preserve">224227</t>
  </si>
  <si>
    <t xml:space="preserve">Frances Edwards</t>
  </si>
  <si>
    <t xml:space="preserve">224243</t>
  </si>
  <si>
    <t xml:space="preserve">Julie Simpson</t>
  </si>
  <si>
    <t xml:space="preserve">224272</t>
  </si>
  <si>
    <t xml:space="preserve">Roy Simpson</t>
  </si>
  <si>
    <t xml:space="preserve">224334</t>
  </si>
  <si>
    <t xml:space="preserve">Marcus Chen</t>
  </si>
  <si>
    <t xml:space="preserve">224376</t>
  </si>
  <si>
    <t xml:space="preserve">224450</t>
  </si>
  <si>
    <t xml:space="preserve">224478</t>
  </si>
  <si>
    <t xml:space="preserve">Michael Easley</t>
  </si>
  <si>
    <t xml:space="preserve">224538</t>
  </si>
  <si>
    <t xml:space="preserve">Jasmine Sandoval</t>
  </si>
  <si>
    <t xml:space="preserve">224584</t>
  </si>
  <si>
    <t xml:space="preserve">Douglas Brooks</t>
  </si>
  <si>
    <t xml:space="preserve">224588</t>
  </si>
  <si>
    <t xml:space="preserve">Karen Brooks</t>
  </si>
  <si>
    <t xml:space="preserve">224680</t>
  </si>
  <si>
    <t xml:space="preserve">Micah Pena</t>
  </si>
  <si>
    <t xml:space="preserve">224794</t>
  </si>
  <si>
    <t xml:space="preserve">Ruby Freeman</t>
  </si>
  <si>
    <t xml:space="preserve">224860</t>
  </si>
  <si>
    <t xml:space="preserve">Bruce Andrews</t>
  </si>
  <si>
    <t xml:space="preserve">224950</t>
  </si>
  <si>
    <t xml:space="preserve">Natalie Aguilar</t>
  </si>
  <si>
    <t xml:space="preserve">225039</t>
  </si>
  <si>
    <t xml:space="preserve">Carol Harris</t>
  </si>
  <si>
    <t xml:space="preserve">225041</t>
  </si>
  <si>
    <t xml:space="preserve">Aaron Harris</t>
  </si>
  <si>
    <t xml:space="preserve">225092</t>
  </si>
  <si>
    <t xml:space="preserve">Elijah Jones</t>
  </si>
  <si>
    <t xml:space="preserve">225161</t>
  </si>
  <si>
    <t xml:space="preserve">Brittany Tillman</t>
  </si>
  <si>
    <t xml:space="preserve">225193</t>
  </si>
  <si>
    <t xml:space="preserve">Barbara Turner</t>
  </si>
  <si>
    <t xml:space="preserve">225194</t>
  </si>
  <si>
    <t xml:space="preserve">Lucia West</t>
  </si>
  <si>
    <t xml:space="preserve">225203</t>
  </si>
  <si>
    <t xml:space="preserve">Philip West</t>
  </si>
  <si>
    <t xml:space="preserve">225355</t>
  </si>
  <si>
    <t xml:space="preserve">Silas Ray</t>
  </si>
  <si>
    <t xml:space="preserve">225385</t>
  </si>
  <si>
    <t xml:space="preserve">Hazel Ray</t>
  </si>
  <si>
    <t xml:space="preserve">225395</t>
  </si>
  <si>
    <t xml:space="preserve">225474</t>
  </si>
  <si>
    <t xml:space="preserve">Jacob Harrison</t>
  </si>
  <si>
    <t xml:space="preserve">225558</t>
  </si>
  <si>
    <t xml:space="preserve">Alexis Childress</t>
  </si>
  <si>
    <t xml:space="preserve">225623</t>
  </si>
  <si>
    <t xml:space="preserve">Jonathan Perry</t>
  </si>
  <si>
    <t xml:space="preserve">225691</t>
  </si>
  <si>
    <t xml:space="preserve">Judy Morris</t>
  </si>
  <si>
    <t xml:space="preserve">225699</t>
  </si>
  <si>
    <t xml:space="preserve">Malik Morris</t>
  </si>
  <si>
    <t xml:space="preserve">225749</t>
  </si>
  <si>
    <t xml:space="preserve">Leonard Elliott</t>
  </si>
  <si>
    <t xml:space="preserve">225826</t>
  </si>
  <si>
    <t xml:space="preserve">Victoria Ross</t>
  </si>
  <si>
    <t xml:space="preserve">225900</t>
  </si>
  <si>
    <t xml:space="preserve">Dennis Herrera</t>
  </si>
  <si>
    <t xml:space="preserve">225933</t>
  </si>
  <si>
    <t xml:space="preserve">Joyce Herrera</t>
  </si>
  <si>
    <t xml:space="preserve">225986</t>
  </si>
  <si>
    <t xml:space="preserve">225996</t>
  </si>
  <si>
    <t xml:space="preserve">Alice Pruitt</t>
  </si>
  <si>
    <t xml:space="preserve">226011</t>
  </si>
  <si>
    <t xml:space="preserve">Tyler Pruitt</t>
  </si>
  <si>
    <t xml:space="preserve">226143</t>
  </si>
  <si>
    <t xml:space="preserve">Michelle Simmons</t>
  </si>
  <si>
    <t xml:space="preserve">226213</t>
  </si>
  <si>
    <t xml:space="preserve">Ralph Black</t>
  </si>
  <si>
    <t xml:space="preserve">226308</t>
  </si>
  <si>
    <t xml:space="preserve">Barbara Reynolds</t>
  </si>
  <si>
    <t xml:space="preserve">226315</t>
  </si>
  <si>
    <t xml:space="preserve">Darius Reynolds</t>
  </si>
  <si>
    <t xml:space="preserve">226335</t>
  </si>
  <si>
    <t xml:space="preserve">Julia Garza</t>
  </si>
  <si>
    <t xml:space="preserve">226371</t>
  </si>
  <si>
    <t xml:space="preserve">Lauren Whitfield</t>
  </si>
  <si>
    <t xml:space="preserve">226373</t>
  </si>
  <si>
    <t xml:space="preserve">Nathan Whitfield</t>
  </si>
  <si>
    <t xml:space="preserve">226534</t>
  </si>
  <si>
    <t xml:space="preserve">Wesley Tolbert</t>
  </si>
  <si>
    <t xml:space="preserve">226653</t>
  </si>
  <si>
    <t xml:space="preserve">226656</t>
  </si>
  <si>
    <t xml:space="preserve">Theresa Pressley</t>
  </si>
  <si>
    <t xml:space="preserve">226701</t>
  </si>
  <si>
    <t xml:space="preserve">Juan Walker</t>
  </si>
  <si>
    <t xml:space="preserve">226894</t>
  </si>
  <si>
    <t xml:space="preserve">Isabella Reyes</t>
  </si>
  <si>
    <t xml:space="preserve">227091</t>
  </si>
  <si>
    <t xml:space="preserve">Luis Jordan</t>
  </si>
  <si>
    <t xml:space="preserve">227122</t>
  </si>
  <si>
    <t xml:space="preserve">Steven Hayes</t>
  </si>
  <si>
    <t xml:space="preserve">227191</t>
  </si>
  <si>
    <t xml:space="preserve">Ana Evans</t>
  </si>
  <si>
    <t xml:space="preserve">227367</t>
  </si>
  <si>
    <t xml:space="preserve">Olivia Bell</t>
  </si>
  <si>
    <t xml:space="preserve">227469</t>
  </si>
  <si>
    <t xml:space="preserve">Derek West</t>
  </si>
  <si>
    <t xml:space="preserve">227548</t>
  </si>
  <si>
    <t xml:space="preserve">Albert Black</t>
  </si>
  <si>
    <t xml:space="preserve">227567</t>
  </si>
  <si>
    <t xml:space="preserve">Olivia Black</t>
  </si>
  <si>
    <t xml:space="preserve">227575</t>
  </si>
  <si>
    <t xml:space="preserve">Deborah Jones</t>
  </si>
  <si>
    <t xml:space="preserve">227594</t>
  </si>
  <si>
    <t xml:space="preserve">Jordan Jones</t>
  </si>
  <si>
    <t xml:space="preserve">227597</t>
  </si>
  <si>
    <t xml:space="preserve">Claire Lawrence</t>
  </si>
  <si>
    <t xml:space="preserve">227616</t>
  </si>
  <si>
    <t xml:space="preserve">Samuel Lawrence</t>
  </si>
  <si>
    <t xml:space="preserve">227695</t>
  </si>
  <si>
    <t xml:space="preserve">Eric Wallace</t>
  </si>
  <si>
    <t xml:space="preserve">227793</t>
  </si>
  <si>
    <t xml:space="preserve">Walter Wallace</t>
  </si>
  <si>
    <t xml:space="preserve">227798</t>
  </si>
  <si>
    <t xml:space="preserve">Gwen Wallace</t>
  </si>
  <si>
    <t xml:space="preserve">227916</t>
  </si>
  <si>
    <t xml:space="preserve">Debra Ramirez</t>
  </si>
  <si>
    <t xml:space="preserve">227953</t>
  </si>
  <si>
    <t xml:space="preserve">Mary Hicks</t>
  </si>
  <si>
    <t xml:space="preserve">228033</t>
  </si>
  <si>
    <t xml:space="preserve">Stephanie Yates</t>
  </si>
  <si>
    <t xml:space="preserve">228051</t>
  </si>
  <si>
    <t xml:space="preserve">Carlos Yates</t>
  </si>
  <si>
    <t xml:space="preserve">228145</t>
  </si>
  <si>
    <t xml:space="preserve">Laura Taylor</t>
  </si>
  <si>
    <t xml:space="preserve">228154</t>
  </si>
  <si>
    <t xml:space="preserve">Juan Taylor</t>
  </si>
  <si>
    <t xml:space="preserve">228245</t>
  </si>
  <si>
    <t xml:space="preserve">Carolyn Herrera</t>
  </si>
  <si>
    <t xml:space="preserve">228305</t>
  </si>
  <si>
    <t xml:space="preserve">Levi Reynolds</t>
  </si>
  <si>
    <t xml:space="preserve">228398</t>
  </si>
  <si>
    <t xml:space="preserve">Teresa Torres</t>
  </si>
  <si>
    <t xml:space="preserve">228420</t>
  </si>
  <si>
    <t xml:space="preserve">Billy Torres</t>
  </si>
  <si>
    <t xml:space="preserve">228451</t>
  </si>
  <si>
    <t xml:space="preserve">Margaret Fox</t>
  </si>
  <si>
    <t xml:space="preserve">228511</t>
  </si>
  <si>
    <t xml:space="preserve">Alice Aguilar</t>
  </si>
  <si>
    <t xml:space="preserve">228563</t>
  </si>
  <si>
    <t xml:space="preserve">Joshua Tillman</t>
  </si>
  <si>
    <t xml:space="preserve">228613</t>
  </si>
  <si>
    <t xml:space="preserve">Ryan Holloway</t>
  </si>
  <si>
    <t xml:space="preserve">228723</t>
  </si>
  <si>
    <t xml:space="preserve">Lisa Gibson</t>
  </si>
  <si>
    <t xml:space="preserve">228725</t>
  </si>
  <si>
    <t xml:space="preserve">Jack Gibson</t>
  </si>
  <si>
    <t xml:space="preserve">228752</t>
  </si>
  <si>
    <t xml:space="preserve">Isaac Hughes</t>
  </si>
  <si>
    <t xml:space="preserve">228777</t>
  </si>
  <si>
    <t xml:space="preserve">Lorna Gutierrez</t>
  </si>
  <si>
    <t xml:space="preserve">228874</t>
  </si>
  <si>
    <t xml:space="preserve">Christina Armstrong</t>
  </si>
  <si>
    <t xml:space="preserve">228893</t>
  </si>
  <si>
    <t xml:space="preserve">Lawrence Armstrong</t>
  </si>
  <si>
    <t xml:space="preserve">229010</t>
  </si>
  <si>
    <t xml:space="preserve">Philip Mitchell</t>
  </si>
  <si>
    <t xml:space="preserve">229086</t>
  </si>
  <si>
    <t xml:space="preserve">Keisha Harrison</t>
  </si>
  <si>
    <t xml:space="preserve">229175</t>
  </si>
  <si>
    <t xml:space="preserve">Joshua Lawrence</t>
  </si>
  <si>
    <t xml:space="preserve">229267</t>
  </si>
  <si>
    <t xml:space="preserve">Marcus Flores</t>
  </si>
  <si>
    <t xml:space="preserve">229301</t>
  </si>
  <si>
    <t xml:space="preserve">Victoria Flores</t>
  </si>
  <si>
    <t xml:space="preserve">229343</t>
  </si>
  <si>
    <t xml:space="preserve">Helen Reynolds</t>
  </si>
  <si>
    <t xml:space="preserve">229411</t>
  </si>
  <si>
    <t xml:space="preserve">Luke Holmes</t>
  </si>
  <si>
    <t xml:space="preserve">229448</t>
  </si>
  <si>
    <t xml:space="preserve">Gloria James</t>
  </si>
  <si>
    <t xml:space="preserve">229451</t>
  </si>
  <si>
    <t xml:space="preserve">Richard James</t>
  </si>
  <si>
    <t xml:space="preserve">229488</t>
  </si>
  <si>
    <t xml:space="preserve">Tiffany Salazar</t>
  </si>
  <si>
    <t xml:space="preserve">229496</t>
  </si>
  <si>
    <t xml:space="preserve">Clay Salazar</t>
  </si>
  <si>
    <t xml:space="preserve">229525</t>
  </si>
  <si>
    <t xml:space="preserve">Gary Young</t>
  </si>
  <si>
    <t xml:space="preserve">229580</t>
  </si>
  <si>
    <t xml:space="preserve">Caleb Jimenez</t>
  </si>
  <si>
    <t xml:space="preserve">229649</t>
  </si>
  <si>
    <t xml:space="preserve">Jose Tran</t>
  </si>
  <si>
    <t xml:space="preserve">229678</t>
  </si>
  <si>
    <t xml:space="preserve">Ashley Meyer</t>
  </si>
  <si>
    <t xml:space="preserve">229767</t>
  </si>
  <si>
    <t xml:space="preserve">229897</t>
  </si>
  <si>
    <t xml:space="preserve">Stephen Hunter</t>
  </si>
  <si>
    <t xml:space="preserve">229968</t>
  </si>
  <si>
    <t xml:space="preserve">Frances Jenkins</t>
  </si>
  <si>
    <t xml:space="preserve">229996</t>
  </si>
  <si>
    <t xml:space="preserve">Richard Cunningham</t>
  </si>
  <si>
    <t xml:space="preserve">230057</t>
  </si>
  <si>
    <t xml:space="preserve">Ruth Castro</t>
  </si>
  <si>
    <t xml:space="preserve">230138</t>
  </si>
  <si>
    <t xml:space="preserve">Michelle Bramlett</t>
  </si>
  <si>
    <t xml:space="preserve">230280</t>
  </si>
  <si>
    <t xml:space="preserve">Terry Hoffman</t>
  </si>
  <si>
    <t xml:space="preserve">230314</t>
  </si>
  <si>
    <t xml:space="preserve">Gloria Hoffman</t>
  </si>
  <si>
    <t xml:space="preserve">230329</t>
  </si>
  <si>
    <t xml:space="preserve">230432</t>
  </si>
  <si>
    <t xml:space="preserve">Michael Duncan</t>
  </si>
  <si>
    <t xml:space="preserve">230486</t>
  </si>
  <si>
    <t xml:space="preserve">Diana Medina</t>
  </si>
  <si>
    <t xml:space="preserve">230695</t>
  </si>
  <si>
    <t xml:space="preserve">Diana Gonzales</t>
  </si>
  <si>
    <t xml:space="preserve">230809</t>
  </si>
  <si>
    <t xml:space="preserve">Paul Cunningham</t>
  </si>
  <si>
    <t xml:space="preserve">230847</t>
  </si>
  <si>
    <t xml:space="preserve">Melissa Cunningham</t>
  </si>
  <si>
    <t xml:space="preserve">231008</t>
  </si>
  <si>
    <t xml:space="preserve">Brian Moreno</t>
  </si>
  <si>
    <t xml:space="preserve">231036</t>
  </si>
  <si>
    <t xml:space="preserve">Cheryl Adams</t>
  </si>
  <si>
    <t xml:space="preserve">231099</t>
  </si>
  <si>
    <t xml:space="preserve">Pamela Simpson</t>
  </si>
  <si>
    <t xml:space="preserve">231159</t>
  </si>
  <si>
    <t xml:space="preserve">Joe Mendoza</t>
  </si>
  <si>
    <t xml:space="preserve">231252</t>
  </si>
  <si>
    <t xml:space="preserve">Heather Whitfield</t>
  </si>
  <si>
    <t xml:space="preserve">231269</t>
  </si>
  <si>
    <t xml:space="preserve">Benjamin Sanchez</t>
  </si>
  <si>
    <t xml:space="preserve">231293</t>
  </si>
  <si>
    <t xml:space="preserve">Erin Sanchez</t>
  </si>
  <si>
    <t xml:space="preserve">231344</t>
  </si>
  <si>
    <t xml:space="preserve">Gregory Berry</t>
  </si>
  <si>
    <t xml:space="preserve">231463</t>
  </si>
  <si>
    <t xml:space="preserve">Allison Foster</t>
  </si>
  <si>
    <t xml:space="preserve">231676</t>
  </si>
  <si>
    <t xml:space="preserve">Claire Pickens</t>
  </si>
  <si>
    <t xml:space="preserve">231754</t>
  </si>
  <si>
    <t xml:space="preserve">Doris Anderson</t>
  </si>
  <si>
    <t xml:space="preserve">231762</t>
  </si>
  <si>
    <t xml:space="preserve">Owen Price</t>
  </si>
  <si>
    <t xml:space="preserve">231793</t>
  </si>
  <si>
    <t xml:space="preserve">Lisa Garza</t>
  </si>
  <si>
    <t xml:space="preserve">231815</t>
  </si>
  <si>
    <t xml:space="preserve">Heather Carter</t>
  </si>
  <si>
    <t xml:space="preserve">231905</t>
  </si>
  <si>
    <t xml:space="preserve">231940</t>
  </si>
  <si>
    <t xml:space="preserve">Ruby Reynolds</t>
  </si>
  <si>
    <t xml:space="preserve">231981</t>
  </si>
  <si>
    <t xml:space="preserve">Ashley Romero</t>
  </si>
  <si>
    <t xml:space="preserve">232109</t>
  </si>
  <si>
    <t xml:space="preserve">Terry Brown</t>
  </si>
  <si>
    <t xml:space="preserve">232138</t>
  </si>
  <si>
    <t xml:space="preserve">Bethany Brown</t>
  </si>
  <si>
    <t xml:space="preserve">232188</t>
  </si>
  <si>
    <t xml:space="preserve">Richard Collins</t>
  </si>
  <si>
    <t xml:space="preserve">232252</t>
  </si>
  <si>
    <t xml:space="preserve">Janice Riley</t>
  </si>
  <si>
    <t xml:space="preserve">232284</t>
  </si>
  <si>
    <t xml:space="preserve">Bruce Riley</t>
  </si>
  <si>
    <t xml:space="preserve">232293</t>
  </si>
  <si>
    <t xml:space="preserve">Travis Ashby</t>
  </si>
  <si>
    <t xml:space="preserve">232300</t>
  </si>
  <si>
    <t xml:space="preserve">Diane Ashby</t>
  </si>
  <si>
    <t xml:space="preserve">232410</t>
  </si>
  <si>
    <t xml:space="preserve">Scott Wood</t>
  </si>
  <si>
    <t xml:space="preserve">232446</t>
  </si>
  <si>
    <t xml:space="preserve">Deborah Wood</t>
  </si>
  <si>
    <t xml:space="preserve">232576</t>
  </si>
  <si>
    <t xml:space="preserve">Ralph Gutierrez</t>
  </si>
  <si>
    <t xml:space="preserve">232600</t>
  </si>
  <si>
    <t xml:space="preserve">Lillian Richards</t>
  </si>
  <si>
    <t xml:space="preserve">232717</t>
  </si>
  <si>
    <t xml:space="preserve">Michael Daniels</t>
  </si>
  <si>
    <t xml:space="preserve">232821</t>
  </si>
  <si>
    <t xml:space="preserve">Pamela Webb</t>
  </si>
  <si>
    <t xml:space="preserve">232868</t>
  </si>
  <si>
    <t xml:space="preserve">Austin Fowler</t>
  </si>
  <si>
    <t xml:space="preserve">232976</t>
  </si>
  <si>
    <t xml:space="preserve">Logan Olson</t>
  </si>
  <si>
    <t xml:space="preserve">233002</t>
  </si>
  <si>
    <t xml:space="preserve">Priya Olson</t>
  </si>
  <si>
    <t xml:space="preserve">233046</t>
  </si>
  <si>
    <t xml:space="preserve">Laura Ashby</t>
  </si>
  <si>
    <t xml:space="preserve">233079</t>
  </si>
  <si>
    <t xml:space="preserve">Willie Ashby</t>
  </si>
  <si>
    <t xml:space="preserve">233252</t>
  </si>
  <si>
    <t xml:space="preserve">Patricia Rice</t>
  </si>
  <si>
    <t xml:space="preserve">233283</t>
  </si>
  <si>
    <t xml:space="preserve">Bobby Rice</t>
  </si>
  <si>
    <t xml:space="preserve">233306</t>
  </si>
  <si>
    <t xml:space="preserve">Teresa Hoffman</t>
  </si>
  <si>
    <t xml:space="preserve">233340</t>
  </si>
  <si>
    <t xml:space="preserve">Stephanie Johnson</t>
  </si>
  <si>
    <t xml:space="preserve">233438</t>
  </si>
  <si>
    <t xml:space="preserve">Meredith Prescott</t>
  </si>
  <si>
    <t xml:space="preserve">233494</t>
  </si>
  <si>
    <t xml:space="preserve">Emma Cook</t>
  </si>
  <si>
    <t xml:space="preserve">233507</t>
  </si>
  <si>
    <t xml:space="preserve">Douglas Cook</t>
  </si>
  <si>
    <t xml:space="preserve">233642</t>
  </si>
  <si>
    <t xml:space="preserve">Dustin Ray</t>
  </si>
  <si>
    <t xml:space="preserve">233976</t>
  </si>
  <si>
    <t xml:space="preserve">Terry Wofford</t>
  </si>
  <si>
    <t xml:space="preserve">233980</t>
  </si>
  <si>
    <t xml:space="preserve">Kelly Wofford</t>
  </si>
  <si>
    <t xml:space="preserve">234048</t>
  </si>
  <si>
    <t xml:space="preserve">Anthony Howard</t>
  </si>
  <si>
    <t xml:space="preserve">234132</t>
  </si>
  <si>
    <t xml:space="preserve">Aaron Cox</t>
  </si>
  <si>
    <t xml:space="preserve">234151</t>
  </si>
  <si>
    <t xml:space="preserve">Allison Pierce</t>
  </si>
  <si>
    <t xml:space="preserve">234160</t>
  </si>
  <si>
    <t xml:space="preserve">Priya Watson</t>
  </si>
  <si>
    <t xml:space="preserve">234269</t>
  </si>
  <si>
    <t xml:space="preserve">Carl Stone</t>
  </si>
  <si>
    <t xml:space="preserve">234298</t>
  </si>
  <si>
    <t xml:space="preserve">Christian Hawkins</t>
  </si>
  <si>
    <t xml:space="preserve">234440</t>
  </si>
  <si>
    <t xml:space="preserve">Amber Martinez</t>
  </si>
  <si>
    <t xml:space="preserve">234526</t>
  </si>
  <si>
    <t xml:space="preserve">Joe Wood</t>
  </si>
  <si>
    <t xml:space="preserve">234551</t>
  </si>
  <si>
    <t xml:space="preserve">Virginia Wood</t>
  </si>
  <si>
    <t xml:space="preserve">234671</t>
  </si>
  <si>
    <t xml:space="preserve">Dylan Warren</t>
  </si>
  <si>
    <t xml:space="preserve">234766</t>
  </si>
  <si>
    <t xml:space="preserve">Robin Hamilton</t>
  </si>
  <si>
    <t xml:space="preserve">234903</t>
  </si>
  <si>
    <t xml:space="preserve">Janice Cook</t>
  </si>
  <si>
    <t xml:space="preserve">234932</t>
  </si>
  <si>
    <t xml:space="preserve">Larry Hill</t>
  </si>
  <si>
    <t xml:space="preserve">235335</t>
  </si>
  <si>
    <t xml:space="preserve">Teresa Hunter</t>
  </si>
  <si>
    <t xml:space="preserve">235435</t>
  </si>
  <si>
    <t xml:space="preserve">Henry Garza</t>
  </si>
  <si>
    <t xml:space="preserve">235470</t>
  </si>
  <si>
    <t xml:space="preserve">Molly Burns</t>
  </si>
  <si>
    <t xml:space="preserve">235581</t>
  </si>
  <si>
    <t xml:space="preserve">235619</t>
  </si>
  <si>
    <t xml:space="preserve">Jose Romero</t>
  </si>
  <si>
    <t xml:space="preserve">235666</t>
  </si>
  <si>
    <t xml:space="preserve">Judith Robinson</t>
  </si>
  <si>
    <t xml:space="preserve">235872</t>
  </si>
  <si>
    <t xml:space="preserve">Hector Murphy</t>
  </si>
  <si>
    <t xml:space="preserve">235885</t>
  </si>
  <si>
    <t xml:space="preserve">Christine Patterson</t>
  </si>
  <si>
    <t xml:space="preserve">236012</t>
  </si>
  <si>
    <t xml:space="preserve">Margaret Sanders</t>
  </si>
  <si>
    <t xml:space="preserve">236173</t>
  </si>
  <si>
    <t xml:space="preserve">Franklin Olson</t>
  </si>
  <si>
    <t xml:space="preserve">236211</t>
  </si>
  <si>
    <t xml:space="preserve">Keisha Olson</t>
  </si>
  <si>
    <t xml:space="preserve">236293</t>
  </si>
  <si>
    <t xml:space="preserve">Reid Phillips</t>
  </si>
  <si>
    <t xml:space="preserve">236401</t>
  </si>
  <si>
    <t xml:space="preserve">Joan Warren</t>
  </si>
  <si>
    <t xml:space="preserve">236594</t>
  </si>
  <si>
    <t xml:space="preserve">236672</t>
  </si>
  <si>
    <t xml:space="preserve">Jill Cunningham</t>
  </si>
  <si>
    <t xml:space="preserve">236705</t>
  </si>
  <si>
    <t xml:space="preserve">Omar Cunningham</t>
  </si>
  <si>
    <t xml:space="preserve">236754</t>
  </si>
  <si>
    <t xml:space="preserve">Travis Santos</t>
  </si>
  <si>
    <t xml:space="preserve">236783</t>
  </si>
  <si>
    <t xml:space="preserve">Elijah Ashby</t>
  </si>
  <si>
    <t xml:space="preserve">236849</t>
  </si>
  <si>
    <t xml:space="preserve">Victoria Walker</t>
  </si>
  <si>
    <t xml:space="preserve">237052</t>
  </si>
  <si>
    <t xml:space="preserve">Darius Hernandez</t>
  </si>
  <si>
    <t xml:space="preserve">237214</t>
  </si>
  <si>
    <t xml:space="preserve">Wayne Gibson</t>
  </si>
  <si>
    <t xml:space="preserve">237295</t>
  </si>
  <si>
    <t xml:space="preserve">Amy Hudson</t>
  </si>
  <si>
    <t xml:space="preserve">237419</t>
  </si>
  <si>
    <t xml:space="preserve">Joyce Childress</t>
  </si>
  <si>
    <t xml:space="preserve">237432</t>
  </si>
  <si>
    <t xml:space="preserve">Jonathan Childress</t>
  </si>
  <si>
    <t xml:space="preserve">237492</t>
  </si>
  <si>
    <t xml:space="preserve">Philip Gentry</t>
  </si>
  <si>
    <t xml:space="preserve">237628</t>
  </si>
  <si>
    <t xml:space="preserve">Margaret Warren</t>
  </si>
  <si>
    <t xml:space="preserve">237633</t>
  </si>
  <si>
    <t xml:space="preserve">Logan Warren</t>
  </si>
  <si>
    <t xml:space="preserve">237654</t>
  </si>
  <si>
    <t xml:space="preserve">Jasmine Lewis</t>
  </si>
  <si>
    <t xml:space="preserve">237660</t>
  </si>
  <si>
    <t xml:space="preserve">Gary Lewis</t>
  </si>
  <si>
    <t xml:space="preserve">237779</t>
  </si>
  <si>
    <t xml:space="preserve">Monique Rose</t>
  </si>
  <si>
    <t xml:space="preserve">237783</t>
  </si>
  <si>
    <t xml:space="preserve">Paul Rose</t>
  </si>
  <si>
    <t xml:space="preserve">237836</t>
  </si>
  <si>
    <t xml:space="preserve">Wayne Pena</t>
  </si>
  <si>
    <t xml:space="preserve">237866</t>
  </si>
  <si>
    <t xml:space="preserve">Jennifer Pena</t>
  </si>
  <si>
    <t xml:space="preserve">238046</t>
  </si>
  <si>
    <t xml:space="preserve">Noah Reynolds</t>
  </si>
  <si>
    <t xml:space="preserve">238149</t>
  </si>
  <si>
    <t xml:space="preserve">Robin Stephens</t>
  </si>
  <si>
    <t xml:space="preserve">238344</t>
  </si>
  <si>
    <t xml:space="preserve">Molly Meyer</t>
  </si>
  <si>
    <t xml:space="preserve">238394</t>
  </si>
  <si>
    <t xml:space="preserve">Randy Palmer</t>
  </si>
  <si>
    <t xml:space="preserve">238467</t>
  </si>
  <si>
    <t xml:space="preserve">Andrew Phillips</t>
  </si>
  <si>
    <t xml:space="preserve">238603</t>
  </si>
  <si>
    <t xml:space="preserve">Brian Castro</t>
  </si>
  <si>
    <t xml:space="preserve">238770</t>
  </si>
  <si>
    <t xml:space="preserve">Larry Herrera</t>
  </si>
  <si>
    <t xml:space="preserve">238921</t>
  </si>
  <si>
    <t xml:space="preserve">Alice Berry</t>
  </si>
  <si>
    <t xml:space="preserve">239114</t>
  </si>
  <si>
    <t xml:space="preserve">Sarah Prescott</t>
  </si>
  <si>
    <t xml:space="preserve">239123</t>
  </si>
  <si>
    <t xml:space="preserve">Robert Graham</t>
  </si>
  <si>
    <t xml:space="preserve">239155</t>
  </si>
  <si>
    <t xml:space="preserve">Kimberly Graham</t>
  </si>
  <si>
    <t xml:space="preserve">239170</t>
  </si>
  <si>
    <t xml:space="preserve">Elizabeth Smith</t>
  </si>
  <si>
    <t xml:space="preserve">239299</t>
  </si>
  <si>
    <t xml:space="preserve">Priya Hill</t>
  </si>
  <si>
    <t xml:space="preserve">239330</t>
  </si>
  <si>
    <t xml:space="preserve">Christopher Hill</t>
  </si>
  <si>
    <t xml:space="preserve">239444</t>
  </si>
  <si>
    <t xml:space="preserve">Lauren Johnston</t>
  </si>
  <si>
    <t xml:space="preserve">239543</t>
  </si>
  <si>
    <t xml:space="preserve">Jacqueline Young</t>
  </si>
  <si>
    <t xml:space="preserve">239774</t>
  </si>
  <si>
    <t xml:space="preserve">Spencer Walker</t>
  </si>
  <si>
    <t xml:space="preserve">239918</t>
  </si>
  <si>
    <t xml:space="preserve">239930</t>
  </si>
  <si>
    <t xml:space="preserve">James Clark</t>
  </si>
  <si>
    <t xml:space="preserve">239957</t>
  </si>
  <si>
    <t xml:space="preserve">Mary Woods</t>
  </si>
  <si>
    <t xml:space="preserve">239961</t>
  </si>
  <si>
    <t xml:space="preserve">Christian Woods</t>
  </si>
  <si>
    <t xml:space="preserve">240063</t>
  </si>
  <si>
    <t xml:space="preserve">Lori Rose</t>
  </si>
  <si>
    <t xml:space="preserve">240317</t>
  </si>
  <si>
    <t xml:space="preserve">Kelly Matthews</t>
  </si>
  <si>
    <t xml:space="preserve">240331</t>
  </si>
  <si>
    <t xml:space="preserve">Luis Matthews</t>
  </si>
  <si>
    <t xml:space="preserve">240646</t>
  </si>
  <si>
    <t xml:space="preserve">Jeffrey Myers</t>
  </si>
  <si>
    <t xml:space="preserve">240663</t>
  </si>
  <si>
    <t xml:space="preserve">240712</t>
  </si>
  <si>
    <t xml:space="preserve">Bethany Hughes</t>
  </si>
  <si>
    <t xml:space="preserve">240717</t>
  </si>
  <si>
    <t xml:space="preserve">Andrew Dixon</t>
  </si>
  <si>
    <t xml:space="preserve">240911</t>
  </si>
  <si>
    <t xml:space="preserve">Zachary Easley</t>
  </si>
  <si>
    <t xml:space="preserve">242119</t>
  </si>
  <si>
    <t xml:space="preserve">Stephanie Pierce</t>
  </si>
  <si>
    <t xml:space="preserve">242840</t>
  </si>
  <si>
    <t xml:space="preserve">Joyce Lopez</t>
  </si>
  <si>
    <t xml:space="preserve">242866</t>
  </si>
  <si>
    <t xml:space="preserve">Anthony Lopez</t>
  </si>
  <si>
    <t xml:space="preserve">243183</t>
  </si>
  <si>
    <t xml:space="preserve">Nancy Dunn</t>
  </si>
  <si>
    <t xml:space="preserve">243194</t>
  </si>
  <si>
    <t xml:space="preserve">Jordan Dunn</t>
  </si>
  <si>
    <t xml:space="preserve">243261</t>
  </si>
  <si>
    <t xml:space="preserve">Gerald Spencer</t>
  </si>
  <si>
    <t xml:space="preserve">243277</t>
  </si>
  <si>
    <t xml:space="preserve">Erin Spencer</t>
  </si>
  <si>
    <t xml:space="preserve">243357</t>
  </si>
  <si>
    <t xml:space="preserve">Susan Richardson</t>
  </si>
  <si>
    <t xml:space="preserve">243375</t>
  </si>
  <si>
    <t xml:space="preserve">Roy Richardson</t>
  </si>
  <si>
    <t xml:space="preserve">243426</t>
  </si>
  <si>
    <t xml:space="preserve">Denise James</t>
  </si>
  <si>
    <t xml:space="preserve">243445</t>
  </si>
  <si>
    <t xml:space="preserve">Steven James</t>
  </si>
  <si>
    <t xml:space="preserve">243546</t>
  </si>
  <si>
    <t xml:space="preserve">Shirley Lawrence</t>
  </si>
  <si>
    <t xml:space="preserve">243563</t>
  </si>
  <si>
    <t xml:space="preserve">Adam Stewart</t>
  </si>
  <si>
    <t xml:space="preserve">243638</t>
  </si>
  <si>
    <t xml:space="preserve">Dustin Grant</t>
  </si>
  <si>
    <t xml:space="preserve">243646</t>
  </si>
  <si>
    <t xml:space="preserve">Judith Herrera</t>
  </si>
  <si>
    <t xml:space="preserve">243664</t>
  </si>
  <si>
    <t xml:space="preserve">Roger Herrera</t>
  </si>
  <si>
    <t xml:space="preserve">243668</t>
  </si>
  <si>
    <t xml:space="preserve">Andre Griffin</t>
  </si>
  <si>
    <t xml:space="preserve">243685</t>
  </si>
  <si>
    <t xml:space="preserve">Joan Griffin</t>
  </si>
  <si>
    <t xml:space="preserve">243696</t>
  </si>
  <si>
    <t xml:space="preserve">Teresa Tillman</t>
  </si>
  <si>
    <t xml:space="preserve">243709</t>
  </si>
  <si>
    <t xml:space="preserve">Dorothy Pressley</t>
  </si>
  <si>
    <t xml:space="preserve">243710</t>
  </si>
  <si>
    <t xml:space="preserve">Stephen Pressley</t>
  </si>
  <si>
    <t xml:space="preserve">243727</t>
  </si>
  <si>
    <t xml:space="preserve">Frances Ruiz</t>
  </si>
  <si>
    <t xml:space="preserve">243763</t>
  </si>
  <si>
    <t xml:space="preserve">John Ruiz</t>
  </si>
  <si>
    <t xml:space="preserve">243852</t>
  </si>
  <si>
    <t xml:space="preserve">Michelle Hayes</t>
  </si>
  <si>
    <t xml:space="preserve">243872</t>
  </si>
  <si>
    <t xml:space="preserve">243928</t>
  </si>
  <si>
    <t xml:space="preserve">Carol Perry</t>
  </si>
  <si>
    <t xml:space="preserve">243953</t>
  </si>
  <si>
    <t xml:space="preserve">Eric Perry</t>
  </si>
  <si>
    <t xml:space="preserve">244050</t>
  </si>
  <si>
    <t xml:space="preserve">244055</t>
  </si>
  <si>
    <t xml:space="preserve">Rosalind Ellis</t>
  </si>
  <si>
    <t xml:space="preserve">244160</t>
  </si>
  <si>
    <t xml:space="preserve">Jack King</t>
  </si>
  <si>
    <t xml:space="preserve">244193</t>
  </si>
  <si>
    <t xml:space="preserve">244273</t>
  </si>
  <si>
    <t xml:space="preserve">Stephanie Holloway</t>
  </si>
  <si>
    <t xml:space="preserve">244393</t>
  </si>
  <si>
    <t xml:space="preserve">Arthur Pickens</t>
  </si>
  <si>
    <t xml:space="preserve">244404</t>
  </si>
  <si>
    <t xml:space="preserve">Christine Pickens</t>
  </si>
  <si>
    <t xml:space="preserve">244458</t>
  </si>
  <si>
    <t xml:space="preserve">Benjamin Rogers</t>
  </si>
  <si>
    <t xml:space="preserve">244468</t>
  </si>
  <si>
    <t xml:space="preserve">Julia Rogers</t>
  </si>
  <si>
    <t xml:space="preserve">244531</t>
  </si>
  <si>
    <t xml:space="preserve">Derek Hart</t>
  </si>
  <si>
    <t xml:space="preserve">244653</t>
  </si>
  <si>
    <t xml:space="preserve">Kyle Freeman</t>
  </si>
  <si>
    <t xml:space="preserve">244668</t>
  </si>
  <si>
    <t xml:space="preserve">Katherine Freeman</t>
  </si>
  <si>
    <t xml:space="preserve">244735</t>
  </si>
  <si>
    <t xml:space="preserve">Gregory Carter</t>
  </si>
  <si>
    <t xml:space="preserve">244761</t>
  </si>
  <si>
    <t xml:space="preserve">Abigail Carter</t>
  </si>
  <si>
    <t xml:space="preserve">244883</t>
  </si>
  <si>
    <t xml:space="preserve">Robin Foster</t>
  </si>
  <si>
    <t xml:space="preserve">244915</t>
  </si>
  <si>
    <t xml:space="preserve">Malik Foster</t>
  </si>
  <si>
    <t xml:space="preserve">244934</t>
  </si>
  <si>
    <t xml:space="preserve">Lawrence Cole</t>
  </si>
  <si>
    <t xml:space="preserve">244963</t>
  </si>
  <si>
    <t xml:space="preserve">Molly Cole</t>
  </si>
  <si>
    <t xml:space="preserve">244974</t>
  </si>
  <si>
    <t xml:space="preserve">Mary Sandoval</t>
  </si>
  <si>
    <t xml:space="preserve">244975</t>
  </si>
  <si>
    <t xml:space="preserve">Douglas Sandoval</t>
  </si>
  <si>
    <t xml:space="preserve">245102</t>
  </si>
  <si>
    <t xml:space="preserve">Joshua Boggs</t>
  </si>
  <si>
    <t xml:space="preserve">245124</t>
  </si>
  <si>
    <t xml:space="preserve">Hazel Boggs</t>
  </si>
  <si>
    <t xml:space="preserve">245178</t>
  </si>
  <si>
    <t xml:space="preserve">Emma Mason</t>
  </si>
  <si>
    <t xml:space="preserve">245184</t>
  </si>
  <si>
    <t xml:space="preserve">Wesley Mason</t>
  </si>
  <si>
    <t xml:space="preserve">245295</t>
  </si>
  <si>
    <t xml:space="preserve">Maria Phillips</t>
  </si>
  <si>
    <t xml:space="preserve">245317</t>
  </si>
  <si>
    <t xml:space="preserve">Arthur Phillips</t>
  </si>
  <si>
    <t xml:space="preserve">245347</t>
  </si>
  <si>
    <t xml:space="preserve">George Bramlett</t>
  </si>
  <si>
    <t xml:space="preserve">245387</t>
  </si>
  <si>
    <t xml:space="preserve">Natalie Griffin</t>
  </si>
  <si>
    <t xml:space="preserve">245418</t>
  </si>
  <si>
    <t xml:space="preserve">Carol Scott</t>
  </si>
  <si>
    <t xml:space="preserve">245532</t>
  </si>
  <si>
    <t xml:space="preserve">Joyce Hall</t>
  </si>
  <si>
    <t xml:space="preserve">245611</t>
  </si>
  <si>
    <t xml:space="preserve">Megan Owens</t>
  </si>
  <si>
    <t xml:space="preserve">245673</t>
  </si>
  <si>
    <t xml:space="preserve">Isaac Berry</t>
  </si>
  <si>
    <t xml:space="preserve">245821</t>
  </si>
  <si>
    <t xml:space="preserve">Steven Jordan</t>
  </si>
  <si>
    <t xml:space="preserve">245840</t>
  </si>
  <si>
    <t xml:space="preserve">Virginia Stevens</t>
  </si>
  <si>
    <t xml:space="preserve">245894</t>
  </si>
  <si>
    <t xml:space="preserve">Cynthia Berry</t>
  </si>
  <si>
    <t xml:space="preserve">245957</t>
  </si>
  <si>
    <t xml:space="preserve">Charles Hall</t>
  </si>
  <si>
    <t xml:space="preserve">246029</t>
  </si>
  <si>
    <t xml:space="preserve">Catherine Hall</t>
  </si>
  <si>
    <t xml:space="preserve">246036</t>
  </si>
  <si>
    <t xml:space="preserve">Darius Hall</t>
  </si>
  <si>
    <t xml:space="preserve">246097</t>
  </si>
  <si>
    <t xml:space="preserve">Kenneth Sutton</t>
  </si>
  <si>
    <t xml:space="preserve">246176</t>
  </si>
  <si>
    <t xml:space="preserve">Nathan Vasquez</t>
  </si>
  <si>
    <t xml:space="preserve">246264</t>
  </si>
  <si>
    <t xml:space="preserve">Jill Satterfield</t>
  </si>
  <si>
    <t xml:space="preserve">246295</t>
  </si>
  <si>
    <t xml:space="preserve">Sean Satterfield</t>
  </si>
  <si>
    <t xml:space="preserve">246540</t>
  </si>
  <si>
    <t xml:space="preserve">Madison Rogers</t>
  </si>
  <si>
    <t xml:space="preserve">246701</t>
  </si>
  <si>
    <t xml:space="preserve">Peter Jordan</t>
  </si>
  <si>
    <t xml:space="preserve">246734</t>
  </si>
  <si>
    <t xml:space="preserve">Janet Gibson</t>
  </si>
  <si>
    <t xml:space="preserve">246743</t>
  </si>
  <si>
    <t xml:space="preserve">Andrew Brown</t>
  </si>
  <si>
    <t xml:space="preserve">246975</t>
  </si>
  <si>
    <t xml:space="preserve">Courtney Webb</t>
  </si>
  <si>
    <t xml:space="preserve">246977</t>
  </si>
  <si>
    <t xml:space="preserve">Jerry Webb</t>
  </si>
  <si>
    <t xml:space="preserve">247134</t>
  </si>
  <si>
    <t xml:space="preserve">Roy Foster</t>
  </si>
  <si>
    <t xml:space="preserve">247371</t>
  </si>
  <si>
    <t xml:space="preserve">Diane Hamilton</t>
  </si>
  <si>
    <t xml:space="preserve">247451</t>
  </si>
  <si>
    <t xml:space="preserve">Graham Huckaby</t>
  </si>
  <si>
    <t xml:space="preserve">247539</t>
  </si>
  <si>
    <t xml:space="preserve">Lori Peterson</t>
  </si>
  <si>
    <t xml:space="preserve">247558</t>
  </si>
  <si>
    <t xml:space="preserve">Randy Peterson</t>
  </si>
  <si>
    <t xml:space="preserve">247611</t>
  </si>
  <si>
    <t xml:space="preserve">Lorna Parker</t>
  </si>
  <si>
    <t xml:space="preserve">247691</t>
  </si>
  <si>
    <t xml:space="preserve">Kimberly Thompson</t>
  </si>
  <si>
    <t xml:space="preserve">247765</t>
  </si>
  <si>
    <t xml:space="preserve">Derek Pickens</t>
  </si>
  <si>
    <t xml:space="preserve">247855</t>
  </si>
  <si>
    <t xml:space="preserve">Graham Gardner</t>
  </si>
  <si>
    <t xml:space="preserve">247893</t>
  </si>
  <si>
    <t xml:space="preserve">Travis Owens</t>
  </si>
  <si>
    <t xml:space="preserve">247959</t>
  </si>
  <si>
    <t xml:space="preserve">William Wells</t>
  </si>
  <si>
    <t xml:space="preserve">247993</t>
  </si>
  <si>
    <t xml:space="preserve">Linda Wells</t>
  </si>
  <si>
    <t xml:space="preserve">248107</t>
  </si>
  <si>
    <t xml:space="preserve">George Wallace</t>
  </si>
  <si>
    <t xml:space="preserve">248126</t>
  </si>
  <si>
    <t xml:space="preserve">Samantha Wallace</t>
  </si>
  <si>
    <t xml:space="preserve">248154</t>
  </si>
  <si>
    <t xml:space="preserve">Lisa Carter</t>
  </si>
  <si>
    <t xml:space="preserve">248238</t>
  </si>
  <si>
    <t xml:space="preserve">Deborah Andrews</t>
  </si>
  <si>
    <t xml:space="preserve">Value as entered</t>
  </si>
  <si>
    <t xml:space="preserve">Adults</t>
  </si>
  <si>
    <t xml:space="preserve">Standard value</t>
  </si>
  <si>
    <t xml:space="preserve">Change to</t>
  </si>
  <si>
    <t xml:space="preserve">Keep</t>
  </si>
  <si>
    <t xml:space="preserve">Counts are case-sensitive (EXACT), so 'member' and 'Member' are counted separately. A trailing space is shown as typed.</t>
  </si>
  <si>
    <t xml:space="preserve">(blank)</t>
  </si>
  <si>
    <t xml:space="preserve">Review each record</t>
  </si>
  <si>
    <t xml:space="preserve">Child flag</t>
  </si>
  <si>
    <t xml:space="preserve">Clear the child flag</t>
  </si>
  <si>
    <t xml:space="preserve">Order</t>
  </si>
  <si>
    <t xml:space="preserve">Who</t>
  </si>
  <si>
    <t xml:space="preserve">Estimated hours</t>
  </si>
  <si>
    <t xml:space="preserve">Target week</t>
  </si>
  <si>
    <t xml:space="preserve">Kids ministry director</t>
  </si>
  <si>
    <t xml:space="preserve">Database administrator</t>
  </si>
  <si>
    <t xml:space="preserve">Database administrator and executive pastor</t>
  </si>
  <si>
    <t xml:space="preserve">Pastoral staff, then database administrator</t>
  </si>
  <si>
    <t xml:space="preserve">Connections team (ongoing)</t>
  </si>
  <si>
    <t xml:space="preserve">Total estimated hours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</si>
</sst>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m\ d&quot;, &quot;yyyy"/>
    <numFmt numFmtId="166" formatCode="#,##0"/>
    <numFmt numFmtId="167" formatCode="0%"/>
    <numFmt numFmtId="168" formatCode="mmm\ d&quot;, &quot;yyyy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3415A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C2"/>
        <bgColor rgb="FFFCEBC7"/>
      </patternFill>
    </fill>
    <fill>
      <patternFill patternType="solid">
        <fgColor rgb="FF23415A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Arial"/>
        <charset val="1"/>
        <family val="0"/>
        <b val="1"/>
        <color rgb="FF8A2E0C"/>
      </font>
      <fill>
        <patternFill>
          <bgColor rgb="FFF8D9CC"/>
        </patternFill>
      </fill>
    </dxf>
    <dxf>
      <fill>
        <patternFill>
          <bgColor rgb="FFFCEBC7"/>
        </patternFill>
      </fill>
    </dxf>
    <dxf>
      <fill>
        <patternFill patternType="solid">
          <fgColor rgb="FF23415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4C2"/>
          <bgColor rgb="FF000000"/>
        </patternFill>
      </fill>
    </dxf>
    <dxf>
      <fill>
        <patternFill>
          <bgColor rgb="FFD8EF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EFD9"/>
      <rgbColor rgb="FFFCEBC7"/>
      <rgbColor rgb="FF99CCFF"/>
      <rgbColor rgb="FFFF99CC"/>
      <rgbColor rgb="FFCC99FF"/>
      <rgbColor rgb="FFF8D9CC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8A2E0C"/>
      <rgbColor rgb="FF993366"/>
      <rgbColor rgb="FF333399"/>
      <rgbColor rgb="FF23415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Aged" displayName="tblAged" ref="A1:H78" headerRowCount="1" totalsRowCount="0" totalsRowShown="0">
  <autoFilter ref="A1:H78"/>
  <tableColumns count="8">
    <tableColumn id="1" name="ID"/>
    <tableColumn id="2" name="Name"/>
    <tableColumn id="3" name="Birthdate"/>
    <tableColumn id="4" name="Age"/>
    <tableColumn id="5" name="Child flag"/>
    <tableColumn id="6" name="Last recorded activity"/>
    <tableColumn id="7" name="Suggested action"/>
    <tableColumn id="8" name="Status"/>
  </tableColumns>
</table>
</file>

<file path=xl/tables/table2.xml><?xml version="1.0" encoding="utf-8"?>
<table xmlns="http://schemas.openxmlformats.org/spreadsheetml/2006/main" id="2" name="tblContact" displayName="tblContact" ref="A1:H977" headerRowCount="1" totalsRowCount="0" totalsRowShown="0">
  <autoFilter ref="A1:H977"/>
  <tableColumns count="8">
    <tableColumn id="1" name="ID"/>
    <tableColumn id="2" name="Name"/>
    <tableColumn id="3" name="Membership"/>
    <tableColumn id="4" name="Has email"/>
    <tableColumn id="5" name="Has phone"/>
    <tableColumn id="6" name="Missing"/>
    <tableColumn id="7" name="Last recorded activity"/>
    <tableColumn id="8" name="Status"/>
  </tableColumns>
</table>
</file>

<file path=xl/tables/table3.xml><?xml version="1.0" encoding="utf-8"?>
<table xmlns="http://schemas.openxmlformats.org/spreadsheetml/2006/main" id="3" name="tblDuplicates" displayName="tblDuplicates" ref="A1:N120" headerRowCount="1" totalsRowCount="0" totalsRowShown="0">
  <autoFilter ref="A1:N120"/>
  <tableColumns count="14">
    <tableColumn id="1" name="Pair"/>
    <tableColumn id="2" name="Keep ID"/>
    <tableColumn id="3" name="Keep name"/>
    <tableColumn id="4" name="Keep created"/>
    <tableColumn id="5" name="Keep in household"/>
    <tableColumn id="6" name="Duplicate ID"/>
    <tableColumn id="7" name="Duplicate name"/>
    <tableColumn id="8" name="Duplicate created"/>
    <tableColumn id="9" name="How the duplicate was created"/>
    <tableColumn id="10" name="Match reason"/>
    <tableColumn id="11" name="Days apart"/>
    <tableColumn id="12" name="Suggested action"/>
    <tableColumn id="13" name="Status"/>
    <tableColumn id="14" name="Notes"/>
  </tableColumns>
</table>
</file>

<file path=xl/tables/table4.xml><?xml version="1.0" encoding="utf-8"?>
<table xmlns="http://schemas.openxmlformats.org/spreadsheetml/2006/main" id="4" name="tblInactive" displayName="tblInactive" ref="A1:J2038" headerRowCount="1" totalsRowCount="0" totalsRowShown="0">
  <autoFilter ref="A1:J2038"/>
  <tableColumns count="10">
    <tableColumn id="1" name="ID"/>
    <tableColumn id="2" name="Name"/>
    <tableColumn id="3" name="Child"/>
    <tableColumn id="4" name="Created"/>
    <tableColumn id="5" name="Group"/>
    <tableColumn id="6" name="Membership"/>
    <tableColumn id="7" name="Last recorded activity"/>
    <tableColumn id="8" name="Months since activity"/>
    <tableColumn id="9" name="Suggested action"/>
    <tableColumn id="10" name="Status"/>
  </tableColumns>
</table>
</file>

<file path=xl/tables/table5.xml><?xml version="1.0" encoding="utf-8"?>
<table xmlns="http://schemas.openxmlformats.org/spreadsheetml/2006/main" id="5" name="tblKids" displayName="tblKids" ref="A1:H78" headerRowCount="1" totalsRowCount="0" totalsRowShown="0">
  <autoFilter ref="A1:H78"/>
  <tableColumns count="8">
    <tableColumn id="1" name="ID"/>
    <tableColumn id="2" name="Name"/>
    <tableColumn id="3" name="Birthdate"/>
    <tableColumn id="4" name="Age"/>
    <tableColumn id="5" name="Created"/>
    <tableColumn id="6" name="Last recorded activity"/>
    <tableColumn id="7" name="Suggested action"/>
    <tableColumn id="8" name="Status"/>
  </tableColumns>
</table>
</file>

<file path=xl/tables/table6.xml><?xml version="1.0" encoding="utf-8"?>
<table xmlns="http://schemas.openxmlformats.org/spreadsheetml/2006/main" id="6" name="tblMembership" displayName="tblMembership" ref="A1:E16" headerRowCount="1" totalsRowCount="0" totalsRowShown="0">
  <autoFilter ref="A1:E16"/>
  <tableColumns count="5">
    <tableColumn id="1" name="Value as entered"/>
    <tableColumn id="2" name="Adults"/>
    <tableColumn id="3" name="Standard value"/>
    <tableColumn id="4" name="Change to"/>
    <tableColumn id="5" name="Status"/>
  </tableColumns>
</table>
</file>

<file path=xl/tables/table7.xml><?xml version="1.0" encoding="utf-8"?>
<table xmlns="http://schemas.openxmlformats.org/spreadsheetml/2006/main" id="7" name="tblMembershipData" displayName="tblMembershipData" ref="A1:C4756" headerRowCount="1" totalsRowCount="0" totalsRowShown="0">
  <autoFilter ref="A1:C4756"/>
  <tableColumns count="3">
    <tableColumn id="1" name="ID"/>
    <tableColumn id="2" name="Name"/>
    <tableColumn id="3" name="Membership"/>
  </tableColumns>
</table>
</file>

<file path=xl/tables/table8.xml><?xml version="1.0" encoding="utf-8"?>
<table xmlns="http://schemas.openxmlformats.org/spreadsheetml/2006/main" id="8" name="tblNoHousehold" displayName="tblNoHousehold" ref="A1:I907" headerRowCount="1" totalsRowCount="0" totalsRowShown="0">
  <autoFilter ref="A1:I907"/>
  <tableColumns count="9">
    <tableColumn id="1" name="ID"/>
    <tableColumn id="2" name="Name"/>
    <tableColumn id="3" name="Created"/>
    <tableColumn id="4" name="Membership"/>
    <tableColumn id="5" name="Campus"/>
    <tableColumn id="6" name="Last recorded activity"/>
    <tableColumn id="7" name="Likely family match"/>
    <tableColumn id="8" name="Suggested action"/>
    <tableColumn id="9" name="Status"/>
  </tableColumns>
</table>
</file>

<file path=xl/tables/table9.xml><?xml version="1.0" encoding="utf-8"?>
<table xmlns="http://schemas.openxmlformats.org/spreadsheetml/2006/main" id="9" name="tblPlan" displayName="tblPlan" ref="A1:F8" headerRowCount="1" totalsRowCount="0" totalsRowShown="0">
  <autoFilter ref="A1:F8"/>
  <tableColumns count="6">
    <tableColumn id="1" name="Order"/>
    <tableColumn id="2" name="Finding"/>
    <tableColumn id="3" name="Who"/>
    <tableColumn id="4" name="Estimated hours"/>
    <tableColumn id="5" name="Target week"/>
    <tableColumn id="6" name="Statu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8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6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table" Target="../tables/table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0"/>
  </cols>
  <sheetData>
    <row r="1" customFormat="false" ht="19.7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B3" s="3" t="s">
        <v>2</v>
      </c>
    </row>
    <row r="4" customFormat="false" ht="15" hidden="false" customHeight="false" outlineLevel="0" collapsed="false">
      <c r="A4" s="2" t="s">
        <v>3</v>
      </c>
      <c r="B4" s="4" t="n">
        <v>46306</v>
      </c>
    </row>
    <row r="5" customFormat="false" ht="23.85" hidden="false" customHeight="false" outlineLevel="0" collapsed="false">
      <c r="A5" s="2" t="s">
        <v>4</v>
      </c>
      <c r="B5" s="3" t="s">
        <v>5</v>
      </c>
    </row>
    <row r="6" customFormat="false" ht="23.85" hidden="false" customHeight="false" outlineLevel="0" collapsed="false">
      <c r="A6" s="2" t="s">
        <v>6</v>
      </c>
      <c r="B6" s="3" t="s">
        <v>7</v>
      </c>
    </row>
    <row r="7" customFormat="false" ht="15" hidden="false" customHeight="false" outlineLevel="0" collapsed="false">
      <c r="A7" s="2" t="s">
        <v>8</v>
      </c>
      <c r="B7" s="3" t="s">
        <v>9</v>
      </c>
    </row>
    <row r="8" customFormat="false" ht="15" hidden="false" customHeight="false" outlineLevel="0" collapsed="false">
      <c r="A8" s="2" t="s">
        <v>10</v>
      </c>
      <c r="B8" s="3" t="s">
        <v>11</v>
      </c>
    </row>
    <row r="9" customFormat="false" ht="15" hidden="false" customHeight="false" outlineLevel="0" collapsed="false">
      <c r="A9" s="2" t="s">
        <v>12</v>
      </c>
      <c r="B9" s="3" t="s">
        <v>13</v>
      </c>
    </row>
    <row r="10" customFormat="false" ht="15" hidden="false" customHeight="false" outlineLevel="0" collapsed="false">
      <c r="A10" s="2" t="s">
        <v>14</v>
      </c>
      <c r="B10" s="3" t="s">
        <v>15</v>
      </c>
    </row>
    <row r="12" customFormat="false" ht="15" hidden="false" customHeight="false" outlineLevel="0" collapsed="false">
      <c r="A12" s="2" t="s">
        <v>16</v>
      </c>
      <c r="B12" s="5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60"/>
    <col collapsed="false" customWidth="true" hidden="false" outlineLevel="0" max="3" min="3" style="0" width="10"/>
    <col collapsed="false" customWidth="true" hidden="false" outlineLevel="0" max="5" min="4" style="0" width="11"/>
    <col collapsed="false" customWidth="true" hidden="false" outlineLevel="0" max="6" min="6" style="0" width="10"/>
    <col collapsed="false" customWidth="true" hidden="false" outlineLevel="0" max="7" min="7" style="0" width="52"/>
  </cols>
  <sheetData>
    <row r="1" customFormat="false" ht="19.7" hidden="false" customHeight="false" outlineLevel="0" collapsed="false">
      <c r="A1" s="1" t="s">
        <v>18</v>
      </c>
    </row>
    <row r="2" customFormat="false" ht="15" hidden="false" customHeight="false" outlineLevel="0" collapsed="false">
      <c r="A2" s="5" t="s">
        <v>19</v>
      </c>
    </row>
    <row r="4" customFormat="false" ht="26.85" hidden="false" customHeight="false" outlineLevel="0" collapsed="false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</row>
    <row r="5" customFormat="false" ht="61.5" hidden="false" customHeight="true" outlineLevel="0" collapsed="false">
      <c r="A5" s="7" t="s">
        <v>27</v>
      </c>
      <c r="B5" s="3" t="s">
        <v>28</v>
      </c>
      <c r="C5" s="8" t="n">
        <f aca="false">COUNTA(Duplicates!A:A)-1</f>
        <v>119</v>
      </c>
      <c r="D5" s="8" t="n">
        <f aca="false">COUNTIF(Duplicates!M:M,"Done")</f>
        <v>0</v>
      </c>
      <c r="E5" s="9" t="n">
        <f aca="false">IFERROR(D5/C5,0)</f>
        <v>0</v>
      </c>
      <c r="F5" s="3" t="s">
        <v>29</v>
      </c>
      <c r="G5" s="3" t="s">
        <v>30</v>
      </c>
    </row>
    <row r="6" customFormat="false" ht="61.5" hidden="false" customHeight="true" outlineLevel="0" collapsed="false">
      <c r="A6" s="7" t="s">
        <v>31</v>
      </c>
      <c r="B6" s="3" t="s">
        <v>32</v>
      </c>
      <c r="C6" s="8" t="n">
        <f aca="false">COUNTIF('No Household'!G:G,"Yes")</f>
        <v>338</v>
      </c>
      <c r="D6" s="8" t="n">
        <f aca="false">COUNTIFS('No Household'!G:G,"Yes",'No Household'!I:I,"Done")</f>
        <v>0</v>
      </c>
      <c r="E6" s="9" t="n">
        <f aca="false">IFERROR(D6/C6,0)</f>
        <v>0</v>
      </c>
      <c r="F6" s="3" t="s">
        <v>33</v>
      </c>
      <c r="G6" s="3" t="s">
        <v>34</v>
      </c>
    </row>
    <row r="7" customFormat="false" ht="61.5" hidden="false" customHeight="true" outlineLevel="0" collapsed="false">
      <c r="A7" s="7" t="s">
        <v>35</v>
      </c>
      <c r="B7" s="3" t="s">
        <v>36</v>
      </c>
      <c r="C7" s="8" t="n">
        <f aca="false">COUNTA('Kids Without Guardian'!A:A)-1</f>
        <v>77</v>
      </c>
      <c r="D7" s="8" t="n">
        <f aca="false">COUNTIF('Kids Without Guardian'!H:H,"Done")</f>
        <v>0</v>
      </c>
      <c r="E7" s="9" t="n">
        <f aca="false">IFERROR(D7/C7,0)</f>
        <v>0</v>
      </c>
      <c r="F7" s="3" t="s">
        <v>29</v>
      </c>
      <c r="G7" s="3" t="s">
        <v>37</v>
      </c>
    </row>
    <row r="8" customFormat="false" ht="61.5" hidden="false" customHeight="true" outlineLevel="0" collapsed="false">
      <c r="A8" s="7" t="s">
        <v>38</v>
      </c>
      <c r="B8" s="3" t="s">
        <v>39</v>
      </c>
      <c r="C8" s="8" t="n">
        <f aca="false">COUNTA('Missing Contact'!A:A)-1</f>
        <v>976</v>
      </c>
      <c r="D8" s="8" t="n">
        <f aca="false">COUNTIF('Missing Contact'!H:H,"Done")</f>
        <v>0</v>
      </c>
      <c r="E8" s="9" t="n">
        <f aca="false">IFERROR(D8/C8,0)</f>
        <v>0</v>
      </c>
      <c r="F8" s="3" t="s">
        <v>33</v>
      </c>
      <c r="G8" s="3" t="s">
        <v>40</v>
      </c>
    </row>
    <row r="9" customFormat="false" ht="61.5" hidden="false" customHeight="true" outlineLevel="0" collapsed="false">
      <c r="A9" s="7" t="s">
        <v>41</v>
      </c>
      <c r="B9" s="3" t="s">
        <v>42</v>
      </c>
      <c r="C9" s="8" t="n">
        <f aca="false">COUNTA('Inactive Candidates'!A:A)-1</f>
        <v>2037</v>
      </c>
      <c r="D9" s="8" t="n">
        <f aca="false">COUNTIF('Inactive Candidates'!J:J,"Done")</f>
        <v>0</v>
      </c>
      <c r="E9" s="9" t="n">
        <f aca="false">IFERROR(D9/C9,0)</f>
        <v>0</v>
      </c>
      <c r="F9" s="3" t="s">
        <v>33</v>
      </c>
      <c r="G9" s="3" t="s">
        <v>43</v>
      </c>
    </row>
    <row r="10" customFormat="false" ht="61.5" hidden="false" customHeight="true" outlineLevel="0" collapsed="false">
      <c r="A10" s="7" t="s">
        <v>44</v>
      </c>
      <c r="B10" s="3" t="s">
        <v>45</v>
      </c>
      <c r="C10" s="8" t="n">
        <f aca="false">SUMIF('Membership Values'!C:C,"No",'Membership Values'!B:B)</f>
        <v>1198</v>
      </c>
      <c r="D10" s="8" t="n">
        <f aca="false">SUMIFS('Membership Values'!B:B,'Membership Values'!C:C,"No",'Membership Values'!E:E,"Done")</f>
        <v>0</v>
      </c>
      <c r="E10" s="9" t="n">
        <f aca="false">IFERROR(D10/C10,0)</f>
        <v>0</v>
      </c>
      <c r="F10" s="3" t="s">
        <v>46</v>
      </c>
      <c r="G10" s="3" t="s">
        <v>47</v>
      </c>
    </row>
    <row r="11" customFormat="false" ht="61.5" hidden="false" customHeight="true" outlineLevel="0" collapsed="false">
      <c r="A11" s="7" t="s">
        <v>48</v>
      </c>
      <c r="B11" s="3" t="s">
        <v>49</v>
      </c>
      <c r="C11" s="8" t="n">
        <f aca="false">COUNTA('Aged-Out Children'!A:A)-1</f>
        <v>77</v>
      </c>
      <c r="D11" s="8" t="n">
        <f aca="false">COUNTIF('Aged-Out Children'!H:H,"Done")</f>
        <v>0</v>
      </c>
      <c r="E11" s="9" t="n">
        <f aca="false">IFERROR(D11/C11,0)</f>
        <v>0</v>
      </c>
      <c r="F11" s="3" t="s">
        <v>46</v>
      </c>
      <c r="G11" s="3" t="s">
        <v>50</v>
      </c>
    </row>
    <row r="12" customFormat="false" ht="15" hidden="false" customHeight="false" outlineLevel="0" collapsed="false">
      <c r="A12" s="2" t="s">
        <v>51</v>
      </c>
      <c r="C12" s="10" t="n">
        <f aca="false">SUM(C5:C11)</f>
        <v>4822</v>
      </c>
      <c r="D12" s="10" t="n">
        <f aca="false">SUM(D5:D11)</f>
        <v>0</v>
      </c>
      <c r="E12" s="11" t="n">
        <f aca="false">IFERROR(D12/C12,0)</f>
        <v>0</v>
      </c>
    </row>
    <row r="14" customFormat="false" ht="15" hidden="false" customHeight="false" outlineLevel="0" collapsed="false">
      <c r="A14" s="12" t="s">
        <v>15</v>
      </c>
    </row>
  </sheetData>
  <conditionalFormatting sqref="E5:E11">
    <cfRule type="dataBar" priority="2">
      <dataBar showValue="1" minLength="10" maxLength="90">
        <cfvo type="num" val="0"/>
        <cfvo type="num" val="1"/>
        <color rgb="FF2E6FB0"/>
      </dataBar>
      <extLst>
        <ext xmlns:x14="http://schemas.microsoft.com/office/spreadsheetml/2009/9/main" uri="{B025F937-C7B1-47D3-B67F-A62EFF666E3E}">
          <x14:id>{D567B3C1-5E11-40AB-9AC3-7991762D6EF8}</x14:id>
        </ext>
      </extLst>
    </cfRule>
  </conditionalFormatting>
  <conditionalFormatting sqref="F5:F11">
    <cfRule type="cellIs" priority="3" operator="equal" aboveAverage="0" equalAverage="0" bottom="0" percent="0" rank="0" text="" dxfId="0">
      <formula>"High"</formula>
    </cfRule>
    <cfRule type="cellIs" priority="4" operator="equal" aboveAverage="0" equalAverage="0" bottom="0" percent="0" rank="0" text="" dxfId="1">
      <formula>"Medium"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567B3C1-5E11-40AB-9AC3-7991762D6EF8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2E6FB0"/>
              <x14:axisColor rgb="FF000000"/>
            </x14:dataBar>
          </x14:cfRule>
          <xm:sqref>E5:E11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1"/>
    <col collapsed="false" customWidth="true" hidden="false" outlineLevel="0" max="3" min="3" style="0" width="22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22"/>
    <col collapsed="false" customWidth="true" hidden="false" outlineLevel="0" max="8" min="8" style="0" width="13"/>
    <col collapsed="false" customWidth="true" hidden="false" outlineLevel="0" max="9" min="9" style="0" width="22"/>
    <col collapsed="false" customWidth="true" hidden="false" outlineLevel="0" max="10" min="10" style="0" width="24"/>
    <col collapsed="false" customWidth="true" hidden="false" outlineLevel="0" max="11" min="11" style="0" width="10"/>
    <col collapsed="false" customWidth="true" hidden="false" outlineLevel="0" max="12" min="12" style="0" width="26"/>
    <col collapsed="false" customWidth="true" hidden="false" outlineLevel="0" max="13" min="13" style="0" width="14"/>
    <col collapsed="false" customWidth="true" hidden="false" outlineLevel="0" max="14" min="14" style="0" width="30"/>
  </cols>
  <sheetData>
    <row r="1" customFormat="false" ht="30" hidden="false" customHeight="true" outlineLevel="0" collapsed="false">
      <c r="A1" s="6" t="s">
        <v>52</v>
      </c>
      <c r="B1" s="6" t="s">
        <v>53</v>
      </c>
      <c r="C1" s="6" t="s">
        <v>54</v>
      </c>
      <c r="D1" s="6" t="s">
        <v>55</v>
      </c>
      <c r="E1" s="6" t="s">
        <v>56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  <c r="L1" s="6" t="s">
        <v>63</v>
      </c>
      <c r="M1" s="6" t="s">
        <v>64</v>
      </c>
      <c r="N1" s="6" t="s">
        <v>65</v>
      </c>
    </row>
    <row r="2" customFormat="false" ht="15" hidden="false" customHeight="false" outlineLevel="0" collapsed="false">
      <c r="A2" s="5" t="n">
        <v>1</v>
      </c>
      <c r="B2" s="5" t="s">
        <v>66</v>
      </c>
      <c r="C2" s="5" t="s">
        <v>67</v>
      </c>
      <c r="D2" s="13" t="n">
        <v>43627</v>
      </c>
      <c r="E2" s="5" t="s">
        <v>68</v>
      </c>
      <c r="F2" s="5" t="s">
        <v>69</v>
      </c>
      <c r="G2" s="5" t="s">
        <v>67</v>
      </c>
      <c r="H2" s="13" t="n">
        <v>46115</v>
      </c>
      <c r="I2" s="5" t="s">
        <v>70</v>
      </c>
      <c r="J2" s="5" t="s">
        <v>71</v>
      </c>
      <c r="K2" s="14" t="n">
        <f aca="false">H2-D2</f>
        <v>2488</v>
      </c>
      <c r="L2" s="5" t="s">
        <v>72</v>
      </c>
      <c r="M2" s="15" t="s">
        <v>73</v>
      </c>
      <c r="N2" s="15"/>
    </row>
    <row r="3" customFormat="false" ht="15" hidden="false" customHeight="false" outlineLevel="0" collapsed="false">
      <c r="A3" s="5" t="n">
        <v>2</v>
      </c>
      <c r="B3" s="5" t="s">
        <v>74</v>
      </c>
      <c r="C3" s="5" t="s">
        <v>75</v>
      </c>
      <c r="D3" s="13" t="n">
        <v>44168</v>
      </c>
      <c r="E3" s="5" t="s">
        <v>76</v>
      </c>
      <c r="F3" s="5" t="s">
        <v>77</v>
      </c>
      <c r="G3" s="5" t="s">
        <v>75</v>
      </c>
      <c r="H3" s="13" t="n">
        <v>45648</v>
      </c>
      <c r="I3" s="5" t="s">
        <v>70</v>
      </c>
      <c r="J3" s="5" t="s">
        <v>71</v>
      </c>
      <c r="K3" s="14" t="n">
        <f aca="false">H3-D3</f>
        <v>1480</v>
      </c>
      <c r="L3" s="5" t="s">
        <v>72</v>
      </c>
      <c r="M3" s="15" t="s">
        <v>73</v>
      </c>
      <c r="N3" s="15"/>
    </row>
    <row r="4" customFormat="false" ht="15" hidden="false" customHeight="false" outlineLevel="0" collapsed="false">
      <c r="A4" s="5" t="n">
        <v>3</v>
      </c>
      <c r="B4" s="5" t="s">
        <v>78</v>
      </c>
      <c r="C4" s="5" t="s">
        <v>79</v>
      </c>
      <c r="D4" s="13" t="n">
        <v>44209</v>
      </c>
      <c r="E4" s="5" t="s">
        <v>76</v>
      </c>
      <c r="F4" s="5" t="s">
        <v>80</v>
      </c>
      <c r="G4" s="5" t="s">
        <v>79</v>
      </c>
      <c r="H4" s="13" t="n">
        <v>45674</v>
      </c>
      <c r="I4" s="5" t="s">
        <v>81</v>
      </c>
      <c r="J4" s="5" t="s">
        <v>82</v>
      </c>
      <c r="K4" s="14" t="n">
        <f aca="false">H4-D4</f>
        <v>1465</v>
      </c>
      <c r="L4" s="5" t="s">
        <v>72</v>
      </c>
      <c r="M4" s="15" t="s">
        <v>73</v>
      </c>
      <c r="N4" s="15"/>
    </row>
    <row r="5" customFormat="false" ht="15" hidden="false" customHeight="false" outlineLevel="0" collapsed="false">
      <c r="A5" s="5" t="n">
        <v>4</v>
      </c>
      <c r="B5" s="5" t="s">
        <v>83</v>
      </c>
      <c r="C5" s="5" t="s">
        <v>84</v>
      </c>
      <c r="D5" s="13" t="n">
        <v>43627</v>
      </c>
      <c r="E5" s="5" t="s">
        <v>76</v>
      </c>
      <c r="F5" s="5" t="s">
        <v>85</v>
      </c>
      <c r="G5" s="5" t="s">
        <v>84</v>
      </c>
      <c r="H5" s="13" t="n">
        <v>45747</v>
      </c>
      <c r="I5" s="5" t="s">
        <v>70</v>
      </c>
      <c r="J5" s="5" t="s">
        <v>86</v>
      </c>
      <c r="K5" s="14" t="n">
        <f aca="false">H5-D5</f>
        <v>2120</v>
      </c>
      <c r="L5" s="5" t="s">
        <v>72</v>
      </c>
      <c r="M5" s="15" t="s">
        <v>73</v>
      </c>
      <c r="N5" s="15"/>
    </row>
    <row r="6" customFormat="false" ht="15" hidden="false" customHeight="false" outlineLevel="0" collapsed="false">
      <c r="A6" s="5" t="n">
        <v>5</v>
      </c>
      <c r="B6" s="5" t="s">
        <v>87</v>
      </c>
      <c r="C6" s="5" t="s">
        <v>88</v>
      </c>
      <c r="D6" s="13" t="n">
        <v>43627</v>
      </c>
      <c r="E6" s="5" t="s">
        <v>76</v>
      </c>
      <c r="F6" s="5" t="s">
        <v>89</v>
      </c>
      <c r="G6" s="5" t="s">
        <v>88</v>
      </c>
      <c r="H6" s="13" t="n">
        <v>45842</v>
      </c>
      <c r="I6" s="5" t="s">
        <v>70</v>
      </c>
      <c r="J6" s="5" t="s">
        <v>82</v>
      </c>
      <c r="K6" s="14" t="n">
        <f aca="false">H6-D6</f>
        <v>2215</v>
      </c>
      <c r="L6" s="5" t="s">
        <v>72</v>
      </c>
      <c r="M6" s="15" t="s">
        <v>73</v>
      </c>
      <c r="N6" s="15"/>
    </row>
    <row r="7" customFormat="false" ht="15" hidden="false" customHeight="false" outlineLevel="0" collapsed="false">
      <c r="A7" s="5" t="n">
        <v>6</v>
      </c>
      <c r="B7" s="5" t="s">
        <v>90</v>
      </c>
      <c r="C7" s="5" t="s">
        <v>91</v>
      </c>
      <c r="D7" s="13" t="n">
        <v>45324</v>
      </c>
      <c r="E7" s="5" t="s">
        <v>68</v>
      </c>
      <c r="F7" s="5" t="s">
        <v>92</v>
      </c>
      <c r="G7" s="5" t="s">
        <v>91</v>
      </c>
      <c r="H7" s="13" t="n">
        <v>45789</v>
      </c>
      <c r="I7" s="5" t="s">
        <v>93</v>
      </c>
      <c r="J7" s="5" t="s">
        <v>82</v>
      </c>
      <c r="K7" s="14" t="n">
        <f aca="false">H7-D7</f>
        <v>465</v>
      </c>
      <c r="L7" s="5" t="s">
        <v>72</v>
      </c>
      <c r="M7" s="15" t="s">
        <v>73</v>
      </c>
      <c r="N7" s="15"/>
    </row>
    <row r="8" customFormat="false" ht="15" hidden="false" customHeight="false" outlineLevel="0" collapsed="false">
      <c r="A8" s="5" t="n">
        <v>7</v>
      </c>
      <c r="B8" s="5" t="s">
        <v>94</v>
      </c>
      <c r="C8" s="5" t="s">
        <v>95</v>
      </c>
      <c r="D8" s="13" t="n">
        <v>43627</v>
      </c>
      <c r="E8" s="5" t="s">
        <v>76</v>
      </c>
      <c r="F8" s="5" t="s">
        <v>96</v>
      </c>
      <c r="G8" s="5" t="s">
        <v>97</v>
      </c>
      <c r="H8" s="13" t="n">
        <v>46188</v>
      </c>
      <c r="I8" s="5" t="s">
        <v>70</v>
      </c>
      <c r="J8" s="5" t="s">
        <v>98</v>
      </c>
      <c r="K8" s="14" t="n">
        <f aca="false">H8-D8</f>
        <v>2561</v>
      </c>
      <c r="L8" s="5" t="s">
        <v>72</v>
      </c>
      <c r="M8" s="15" t="s">
        <v>73</v>
      </c>
      <c r="N8" s="15"/>
    </row>
    <row r="9" customFormat="false" ht="15" hidden="false" customHeight="false" outlineLevel="0" collapsed="false">
      <c r="A9" s="5" t="n">
        <v>8</v>
      </c>
      <c r="B9" s="5" t="s">
        <v>99</v>
      </c>
      <c r="C9" s="5" t="s">
        <v>100</v>
      </c>
      <c r="D9" s="13" t="n">
        <v>43627</v>
      </c>
      <c r="E9" s="5" t="s">
        <v>76</v>
      </c>
      <c r="F9" s="5" t="s">
        <v>101</v>
      </c>
      <c r="G9" s="5" t="s">
        <v>100</v>
      </c>
      <c r="H9" s="13" t="n">
        <v>45908</v>
      </c>
      <c r="I9" s="5" t="s">
        <v>93</v>
      </c>
      <c r="J9" s="5" t="s">
        <v>71</v>
      </c>
      <c r="K9" s="14" t="n">
        <f aca="false">H9-D9</f>
        <v>2281</v>
      </c>
      <c r="L9" s="5" t="s">
        <v>72</v>
      </c>
      <c r="M9" s="15" t="s">
        <v>73</v>
      </c>
      <c r="N9" s="15"/>
    </row>
    <row r="10" customFormat="false" ht="15" hidden="false" customHeight="false" outlineLevel="0" collapsed="false">
      <c r="A10" s="5" t="n">
        <v>9</v>
      </c>
      <c r="B10" s="5" t="s">
        <v>102</v>
      </c>
      <c r="C10" s="5" t="s">
        <v>103</v>
      </c>
      <c r="D10" s="13" t="n">
        <v>44188</v>
      </c>
      <c r="E10" s="5" t="s">
        <v>76</v>
      </c>
      <c r="F10" s="5" t="s">
        <v>104</v>
      </c>
      <c r="G10" s="5" t="s">
        <v>103</v>
      </c>
      <c r="H10" s="13" t="n">
        <v>45412</v>
      </c>
      <c r="I10" s="5" t="s">
        <v>70</v>
      </c>
      <c r="J10" s="5" t="s">
        <v>86</v>
      </c>
      <c r="K10" s="14" t="n">
        <f aca="false">H10-D10</f>
        <v>1224</v>
      </c>
      <c r="L10" s="5" t="s">
        <v>72</v>
      </c>
      <c r="M10" s="15" t="s">
        <v>73</v>
      </c>
      <c r="N10" s="15"/>
    </row>
    <row r="11" customFormat="false" ht="15" hidden="false" customHeight="false" outlineLevel="0" collapsed="false">
      <c r="A11" s="5" t="n">
        <v>10</v>
      </c>
      <c r="B11" s="5" t="s">
        <v>105</v>
      </c>
      <c r="C11" s="5" t="s">
        <v>106</v>
      </c>
      <c r="D11" s="13" t="n">
        <v>43969</v>
      </c>
      <c r="E11" s="5" t="s">
        <v>76</v>
      </c>
      <c r="F11" s="5" t="s">
        <v>107</v>
      </c>
      <c r="G11" s="5" t="s">
        <v>106</v>
      </c>
      <c r="H11" s="13" t="n">
        <v>46222</v>
      </c>
      <c r="I11" s="5" t="s">
        <v>70</v>
      </c>
      <c r="J11" s="5" t="s">
        <v>86</v>
      </c>
      <c r="K11" s="14" t="n">
        <f aca="false">H11-D11</f>
        <v>2253</v>
      </c>
      <c r="L11" s="5" t="s">
        <v>72</v>
      </c>
      <c r="M11" s="15" t="s">
        <v>73</v>
      </c>
      <c r="N11" s="15"/>
    </row>
    <row r="12" customFormat="false" ht="15" hidden="false" customHeight="false" outlineLevel="0" collapsed="false">
      <c r="A12" s="5" t="n">
        <v>11</v>
      </c>
      <c r="B12" s="5" t="s">
        <v>108</v>
      </c>
      <c r="C12" s="5" t="s">
        <v>109</v>
      </c>
      <c r="D12" s="13" t="n">
        <v>43982</v>
      </c>
      <c r="E12" s="5" t="s">
        <v>76</v>
      </c>
      <c r="F12" s="5" t="s">
        <v>110</v>
      </c>
      <c r="G12" s="5" t="s">
        <v>109</v>
      </c>
      <c r="H12" s="13" t="n">
        <v>45243</v>
      </c>
      <c r="I12" s="5" t="s">
        <v>70</v>
      </c>
      <c r="J12" s="5" t="s">
        <v>71</v>
      </c>
      <c r="K12" s="14" t="n">
        <f aca="false">H12-D12</f>
        <v>1261</v>
      </c>
      <c r="L12" s="5" t="s">
        <v>72</v>
      </c>
      <c r="M12" s="15" t="s">
        <v>73</v>
      </c>
      <c r="N12" s="15"/>
    </row>
    <row r="13" customFormat="false" ht="15" hidden="false" customHeight="false" outlineLevel="0" collapsed="false">
      <c r="A13" s="5" t="n">
        <v>12</v>
      </c>
      <c r="B13" s="5" t="s">
        <v>111</v>
      </c>
      <c r="C13" s="5" t="s">
        <v>112</v>
      </c>
      <c r="D13" s="13" t="n">
        <v>43627</v>
      </c>
      <c r="E13" s="5" t="s">
        <v>76</v>
      </c>
      <c r="F13" s="5" t="s">
        <v>113</v>
      </c>
      <c r="G13" s="5" t="s">
        <v>112</v>
      </c>
      <c r="H13" s="13" t="n">
        <v>45210</v>
      </c>
      <c r="I13" s="5" t="s">
        <v>81</v>
      </c>
      <c r="J13" s="5" t="s">
        <v>82</v>
      </c>
      <c r="K13" s="14" t="n">
        <f aca="false">H13-D13</f>
        <v>1583</v>
      </c>
      <c r="L13" s="5" t="s">
        <v>72</v>
      </c>
      <c r="M13" s="15" t="s">
        <v>73</v>
      </c>
      <c r="N13" s="15"/>
    </row>
    <row r="14" customFormat="false" ht="15" hidden="false" customHeight="false" outlineLevel="0" collapsed="false">
      <c r="A14" s="5" t="n">
        <v>13</v>
      </c>
      <c r="B14" s="5" t="s">
        <v>114</v>
      </c>
      <c r="C14" s="5" t="s">
        <v>115</v>
      </c>
      <c r="D14" s="13" t="n">
        <v>43816</v>
      </c>
      <c r="E14" s="5" t="s">
        <v>76</v>
      </c>
      <c r="F14" s="5" t="s">
        <v>116</v>
      </c>
      <c r="G14" s="5" t="s">
        <v>115</v>
      </c>
      <c r="H14" s="13" t="n">
        <v>45907</v>
      </c>
      <c r="I14" s="5" t="s">
        <v>70</v>
      </c>
      <c r="J14" s="5" t="s">
        <v>71</v>
      </c>
      <c r="K14" s="14" t="n">
        <f aca="false">H14-D14</f>
        <v>2091</v>
      </c>
      <c r="L14" s="5" t="s">
        <v>72</v>
      </c>
      <c r="M14" s="15" t="s">
        <v>73</v>
      </c>
      <c r="N14" s="15"/>
    </row>
    <row r="15" customFormat="false" ht="15" hidden="false" customHeight="false" outlineLevel="0" collapsed="false">
      <c r="A15" s="5" t="n">
        <v>14</v>
      </c>
      <c r="B15" s="5" t="s">
        <v>117</v>
      </c>
      <c r="C15" s="5" t="s">
        <v>118</v>
      </c>
      <c r="D15" s="13" t="n">
        <v>43627</v>
      </c>
      <c r="E15" s="5" t="s">
        <v>76</v>
      </c>
      <c r="F15" s="5" t="s">
        <v>119</v>
      </c>
      <c r="G15" s="5" t="s">
        <v>118</v>
      </c>
      <c r="H15" s="13" t="n">
        <v>46099</v>
      </c>
      <c r="I15" s="5" t="s">
        <v>70</v>
      </c>
      <c r="J15" s="5" t="s">
        <v>71</v>
      </c>
      <c r="K15" s="14" t="n">
        <f aca="false">H15-D15</f>
        <v>2472</v>
      </c>
      <c r="L15" s="5" t="s">
        <v>72</v>
      </c>
      <c r="M15" s="15" t="s">
        <v>73</v>
      </c>
      <c r="N15" s="15"/>
    </row>
    <row r="16" customFormat="false" ht="15" hidden="false" customHeight="false" outlineLevel="0" collapsed="false">
      <c r="A16" s="5" t="n">
        <v>15</v>
      </c>
      <c r="B16" s="5" t="s">
        <v>120</v>
      </c>
      <c r="C16" s="5" t="s">
        <v>121</v>
      </c>
      <c r="D16" s="13" t="n">
        <v>43627</v>
      </c>
      <c r="E16" s="5" t="s">
        <v>76</v>
      </c>
      <c r="F16" s="5" t="s">
        <v>122</v>
      </c>
      <c r="G16" s="5" t="s">
        <v>121</v>
      </c>
      <c r="H16" s="13" t="n">
        <v>45349</v>
      </c>
      <c r="I16" s="5" t="s">
        <v>70</v>
      </c>
      <c r="J16" s="5" t="s">
        <v>82</v>
      </c>
      <c r="K16" s="14" t="n">
        <f aca="false">H16-D16</f>
        <v>1722</v>
      </c>
      <c r="L16" s="5" t="s">
        <v>72</v>
      </c>
      <c r="M16" s="15" t="s">
        <v>73</v>
      </c>
      <c r="N16" s="15"/>
    </row>
    <row r="17" customFormat="false" ht="15" hidden="false" customHeight="false" outlineLevel="0" collapsed="false">
      <c r="A17" s="5" t="n">
        <v>16</v>
      </c>
      <c r="B17" s="5" t="s">
        <v>123</v>
      </c>
      <c r="C17" s="5" t="s">
        <v>124</v>
      </c>
      <c r="D17" s="13" t="n">
        <v>43627</v>
      </c>
      <c r="E17" s="5" t="s">
        <v>76</v>
      </c>
      <c r="F17" s="5" t="s">
        <v>125</v>
      </c>
      <c r="G17" s="5" t="s">
        <v>124</v>
      </c>
      <c r="H17" s="13" t="n">
        <v>45638</v>
      </c>
      <c r="I17" s="5" t="s">
        <v>70</v>
      </c>
      <c r="J17" s="5" t="s">
        <v>86</v>
      </c>
      <c r="K17" s="14" t="n">
        <f aca="false">H17-D17</f>
        <v>2011</v>
      </c>
      <c r="L17" s="5" t="s">
        <v>72</v>
      </c>
      <c r="M17" s="15" t="s">
        <v>73</v>
      </c>
      <c r="N17" s="15"/>
    </row>
    <row r="18" customFormat="false" ht="15" hidden="false" customHeight="false" outlineLevel="0" collapsed="false">
      <c r="A18" s="5" t="n">
        <v>17</v>
      </c>
      <c r="B18" s="5" t="s">
        <v>126</v>
      </c>
      <c r="C18" s="5" t="s">
        <v>127</v>
      </c>
      <c r="D18" s="13" t="n">
        <v>43627</v>
      </c>
      <c r="E18" s="5" t="s">
        <v>76</v>
      </c>
      <c r="F18" s="5" t="s">
        <v>128</v>
      </c>
      <c r="G18" s="5" t="s">
        <v>127</v>
      </c>
      <c r="H18" s="13" t="n">
        <v>46181</v>
      </c>
      <c r="I18" s="5" t="s">
        <v>70</v>
      </c>
      <c r="J18" s="5" t="s">
        <v>82</v>
      </c>
      <c r="K18" s="14" t="n">
        <f aca="false">H18-D18</f>
        <v>2554</v>
      </c>
      <c r="L18" s="5" t="s">
        <v>72</v>
      </c>
      <c r="M18" s="15" t="s">
        <v>73</v>
      </c>
      <c r="N18" s="15"/>
    </row>
    <row r="19" customFormat="false" ht="15" hidden="false" customHeight="false" outlineLevel="0" collapsed="false">
      <c r="A19" s="5" t="n">
        <v>18</v>
      </c>
      <c r="B19" s="5" t="s">
        <v>129</v>
      </c>
      <c r="C19" s="5" t="s">
        <v>130</v>
      </c>
      <c r="D19" s="13" t="n">
        <v>45699</v>
      </c>
      <c r="E19" s="5" t="s">
        <v>68</v>
      </c>
      <c r="F19" s="5" t="s">
        <v>131</v>
      </c>
      <c r="G19" s="5" t="s">
        <v>130</v>
      </c>
      <c r="H19" s="13" t="n">
        <v>45860</v>
      </c>
      <c r="I19" s="5" t="s">
        <v>93</v>
      </c>
      <c r="J19" s="5" t="s">
        <v>82</v>
      </c>
      <c r="K19" s="14" t="n">
        <f aca="false">H19-D19</f>
        <v>161</v>
      </c>
      <c r="L19" s="5" t="s">
        <v>72</v>
      </c>
      <c r="M19" s="15" t="s">
        <v>73</v>
      </c>
      <c r="N19" s="15"/>
    </row>
    <row r="20" customFormat="false" ht="15" hidden="false" customHeight="false" outlineLevel="0" collapsed="false">
      <c r="A20" s="5" t="n">
        <v>19</v>
      </c>
      <c r="B20" s="5" t="s">
        <v>132</v>
      </c>
      <c r="C20" s="5" t="s">
        <v>133</v>
      </c>
      <c r="D20" s="13" t="n">
        <v>45022</v>
      </c>
      <c r="E20" s="5" t="s">
        <v>76</v>
      </c>
      <c r="F20" s="5" t="s">
        <v>134</v>
      </c>
      <c r="G20" s="5" t="s">
        <v>133</v>
      </c>
      <c r="H20" s="13" t="n">
        <v>45307</v>
      </c>
      <c r="I20" s="5" t="s">
        <v>70</v>
      </c>
      <c r="J20" s="5" t="s">
        <v>71</v>
      </c>
      <c r="K20" s="14" t="n">
        <f aca="false">H20-D20</f>
        <v>285</v>
      </c>
      <c r="L20" s="5" t="s">
        <v>72</v>
      </c>
      <c r="M20" s="15" t="s">
        <v>73</v>
      </c>
      <c r="N20" s="15"/>
    </row>
    <row r="21" customFormat="false" ht="15" hidden="false" customHeight="false" outlineLevel="0" collapsed="false">
      <c r="A21" s="5" t="n">
        <v>20</v>
      </c>
      <c r="B21" s="5" t="s">
        <v>135</v>
      </c>
      <c r="C21" s="5" t="s">
        <v>136</v>
      </c>
      <c r="D21" s="13" t="n">
        <v>45118</v>
      </c>
      <c r="E21" s="5" t="s">
        <v>76</v>
      </c>
      <c r="F21" s="5" t="s">
        <v>137</v>
      </c>
      <c r="G21" s="5" t="s">
        <v>136</v>
      </c>
      <c r="H21" s="13" t="n">
        <v>45569</v>
      </c>
      <c r="I21" s="5" t="s">
        <v>70</v>
      </c>
      <c r="J21" s="5" t="s">
        <v>71</v>
      </c>
      <c r="K21" s="14" t="n">
        <f aca="false">H21-D21</f>
        <v>451</v>
      </c>
      <c r="L21" s="5" t="s">
        <v>72</v>
      </c>
      <c r="M21" s="15" t="s">
        <v>73</v>
      </c>
      <c r="N21" s="15"/>
    </row>
    <row r="22" customFormat="false" ht="15" hidden="false" customHeight="false" outlineLevel="0" collapsed="false">
      <c r="A22" s="5" t="n">
        <v>21</v>
      </c>
      <c r="B22" s="5" t="s">
        <v>138</v>
      </c>
      <c r="C22" s="5" t="s">
        <v>139</v>
      </c>
      <c r="D22" s="13" t="n">
        <v>43627</v>
      </c>
      <c r="E22" s="5" t="s">
        <v>76</v>
      </c>
      <c r="F22" s="5" t="s">
        <v>140</v>
      </c>
      <c r="G22" s="5" t="s">
        <v>139</v>
      </c>
      <c r="H22" s="13" t="n">
        <v>45988</v>
      </c>
      <c r="I22" s="5" t="s">
        <v>70</v>
      </c>
      <c r="J22" s="5" t="s">
        <v>71</v>
      </c>
      <c r="K22" s="14" t="n">
        <f aca="false">H22-D22</f>
        <v>2361</v>
      </c>
      <c r="L22" s="5" t="s">
        <v>72</v>
      </c>
      <c r="M22" s="15" t="s">
        <v>73</v>
      </c>
      <c r="N22" s="15"/>
    </row>
    <row r="23" customFormat="false" ht="15" hidden="false" customHeight="false" outlineLevel="0" collapsed="false">
      <c r="A23" s="5" t="n">
        <v>22</v>
      </c>
      <c r="B23" s="5" t="s">
        <v>141</v>
      </c>
      <c r="C23" s="5" t="s">
        <v>142</v>
      </c>
      <c r="D23" s="13" t="n">
        <v>43627</v>
      </c>
      <c r="E23" s="5" t="s">
        <v>68</v>
      </c>
      <c r="F23" s="5" t="s">
        <v>143</v>
      </c>
      <c r="G23" s="5" t="s">
        <v>142</v>
      </c>
      <c r="H23" s="13" t="n">
        <v>45953</v>
      </c>
      <c r="I23" s="5" t="s">
        <v>70</v>
      </c>
      <c r="J23" s="5" t="s">
        <v>82</v>
      </c>
      <c r="K23" s="14" t="n">
        <f aca="false">H23-D23</f>
        <v>2326</v>
      </c>
      <c r="L23" s="5" t="s">
        <v>72</v>
      </c>
      <c r="M23" s="15" t="s">
        <v>73</v>
      </c>
      <c r="N23" s="15"/>
    </row>
    <row r="24" customFormat="false" ht="15" hidden="false" customHeight="false" outlineLevel="0" collapsed="false">
      <c r="A24" s="5" t="n">
        <v>23</v>
      </c>
      <c r="B24" s="5" t="s">
        <v>144</v>
      </c>
      <c r="C24" s="5" t="s">
        <v>145</v>
      </c>
      <c r="D24" s="13" t="n">
        <v>43627</v>
      </c>
      <c r="E24" s="5" t="s">
        <v>68</v>
      </c>
      <c r="F24" s="5" t="s">
        <v>146</v>
      </c>
      <c r="G24" s="5" t="s">
        <v>145</v>
      </c>
      <c r="H24" s="13" t="n">
        <v>46022</v>
      </c>
      <c r="I24" s="5" t="s">
        <v>93</v>
      </c>
      <c r="J24" s="5" t="s">
        <v>71</v>
      </c>
      <c r="K24" s="14" t="n">
        <f aca="false">H24-D24</f>
        <v>2395</v>
      </c>
      <c r="L24" s="5" t="s">
        <v>72</v>
      </c>
      <c r="M24" s="15" t="s">
        <v>73</v>
      </c>
      <c r="N24" s="15"/>
    </row>
    <row r="25" customFormat="false" ht="15" hidden="false" customHeight="false" outlineLevel="0" collapsed="false">
      <c r="A25" s="5" t="n">
        <v>24</v>
      </c>
      <c r="B25" s="5" t="s">
        <v>147</v>
      </c>
      <c r="C25" s="5" t="s">
        <v>148</v>
      </c>
      <c r="D25" s="13" t="n">
        <v>43627</v>
      </c>
      <c r="E25" s="5" t="s">
        <v>76</v>
      </c>
      <c r="F25" s="5" t="s">
        <v>149</v>
      </c>
      <c r="G25" s="5" t="s">
        <v>150</v>
      </c>
      <c r="H25" s="13" t="n">
        <v>46264</v>
      </c>
      <c r="I25" s="5" t="s">
        <v>70</v>
      </c>
      <c r="J25" s="5" t="s">
        <v>98</v>
      </c>
      <c r="K25" s="14" t="n">
        <f aca="false">H25-D25</f>
        <v>2637</v>
      </c>
      <c r="L25" s="5" t="s">
        <v>72</v>
      </c>
      <c r="M25" s="15" t="s">
        <v>73</v>
      </c>
      <c r="N25" s="15"/>
    </row>
    <row r="26" customFormat="false" ht="15" hidden="false" customHeight="false" outlineLevel="0" collapsed="false">
      <c r="A26" s="5" t="n">
        <v>25</v>
      </c>
      <c r="B26" s="5" t="s">
        <v>151</v>
      </c>
      <c r="C26" s="5" t="s">
        <v>152</v>
      </c>
      <c r="D26" s="13" t="n">
        <v>43627</v>
      </c>
      <c r="E26" s="5" t="s">
        <v>76</v>
      </c>
      <c r="F26" s="5" t="s">
        <v>153</v>
      </c>
      <c r="G26" s="5" t="s">
        <v>152</v>
      </c>
      <c r="H26" s="13" t="n">
        <v>46170</v>
      </c>
      <c r="I26" s="5" t="s">
        <v>70</v>
      </c>
      <c r="J26" s="5" t="s">
        <v>71</v>
      </c>
      <c r="K26" s="14" t="n">
        <f aca="false">H26-D26</f>
        <v>2543</v>
      </c>
      <c r="L26" s="5" t="s">
        <v>72</v>
      </c>
      <c r="M26" s="15" t="s">
        <v>73</v>
      </c>
      <c r="N26" s="15"/>
    </row>
    <row r="27" customFormat="false" ht="15" hidden="false" customHeight="false" outlineLevel="0" collapsed="false">
      <c r="A27" s="5" t="n">
        <v>26</v>
      </c>
      <c r="B27" s="5" t="s">
        <v>154</v>
      </c>
      <c r="C27" s="5" t="s">
        <v>155</v>
      </c>
      <c r="D27" s="13" t="n">
        <v>43627</v>
      </c>
      <c r="E27" s="5" t="s">
        <v>76</v>
      </c>
      <c r="F27" s="5" t="s">
        <v>156</v>
      </c>
      <c r="G27" s="5" t="s">
        <v>155</v>
      </c>
      <c r="H27" s="13" t="n">
        <v>45409</v>
      </c>
      <c r="I27" s="5" t="s">
        <v>70</v>
      </c>
      <c r="J27" s="5" t="s">
        <v>86</v>
      </c>
      <c r="K27" s="14" t="n">
        <f aca="false">H27-D27</f>
        <v>1782</v>
      </c>
      <c r="L27" s="5" t="s">
        <v>72</v>
      </c>
      <c r="M27" s="15" t="s">
        <v>73</v>
      </c>
      <c r="N27" s="15"/>
    </row>
    <row r="28" customFormat="false" ht="15" hidden="false" customHeight="false" outlineLevel="0" collapsed="false">
      <c r="A28" s="5" t="n">
        <v>27</v>
      </c>
      <c r="B28" s="5" t="s">
        <v>157</v>
      </c>
      <c r="C28" s="5" t="s">
        <v>158</v>
      </c>
      <c r="D28" s="13" t="n">
        <v>43627</v>
      </c>
      <c r="E28" s="5" t="s">
        <v>76</v>
      </c>
      <c r="F28" s="5" t="s">
        <v>159</v>
      </c>
      <c r="G28" s="5" t="s">
        <v>158</v>
      </c>
      <c r="H28" s="13" t="n">
        <v>45212</v>
      </c>
      <c r="I28" s="5" t="s">
        <v>70</v>
      </c>
      <c r="J28" s="5" t="s">
        <v>71</v>
      </c>
      <c r="K28" s="14" t="n">
        <f aca="false">H28-D28</f>
        <v>1585</v>
      </c>
      <c r="L28" s="5" t="s">
        <v>72</v>
      </c>
      <c r="M28" s="15" t="s">
        <v>73</v>
      </c>
      <c r="N28" s="15"/>
    </row>
    <row r="29" customFormat="false" ht="15" hidden="false" customHeight="false" outlineLevel="0" collapsed="false">
      <c r="A29" s="5" t="n">
        <v>28</v>
      </c>
      <c r="B29" s="5" t="s">
        <v>160</v>
      </c>
      <c r="C29" s="5" t="s">
        <v>161</v>
      </c>
      <c r="D29" s="13" t="n">
        <v>43627</v>
      </c>
      <c r="E29" s="5" t="s">
        <v>76</v>
      </c>
      <c r="F29" s="5" t="s">
        <v>162</v>
      </c>
      <c r="G29" s="5" t="s">
        <v>161</v>
      </c>
      <c r="H29" s="13" t="n">
        <v>45743</v>
      </c>
      <c r="I29" s="5" t="s">
        <v>70</v>
      </c>
      <c r="J29" s="5" t="s">
        <v>82</v>
      </c>
      <c r="K29" s="14" t="n">
        <f aca="false">H29-D29</f>
        <v>2116</v>
      </c>
      <c r="L29" s="5" t="s">
        <v>72</v>
      </c>
      <c r="M29" s="15" t="s">
        <v>73</v>
      </c>
      <c r="N29" s="15"/>
    </row>
    <row r="30" customFormat="false" ht="15" hidden="false" customHeight="false" outlineLevel="0" collapsed="false">
      <c r="A30" s="5" t="n">
        <v>29</v>
      </c>
      <c r="B30" s="5" t="s">
        <v>163</v>
      </c>
      <c r="C30" s="5" t="s">
        <v>164</v>
      </c>
      <c r="D30" s="13" t="n">
        <v>43627</v>
      </c>
      <c r="E30" s="5" t="s">
        <v>76</v>
      </c>
      <c r="F30" s="5" t="s">
        <v>165</v>
      </c>
      <c r="G30" s="5" t="s">
        <v>164</v>
      </c>
      <c r="H30" s="13" t="n">
        <v>45336</v>
      </c>
      <c r="I30" s="5" t="s">
        <v>70</v>
      </c>
      <c r="J30" s="5" t="s">
        <v>86</v>
      </c>
      <c r="K30" s="14" t="n">
        <f aca="false">H30-D30</f>
        <v>1709</v>
      </c>
      <c r="L30" s="5" t="s">
        <v>72</v>
      </c>
      <c r="M30" s="15" t="s">
        <v>73</v>
      </c>
      <c r="N30" s="15"/>
    </row>
    <row r="31" customFormat="false" ht="15" hidden="false" customHeight="false" outlineLevel="0" collapsed="false">
      <c r="A31" s="5" t="n">
        <v>30</v>
      </c>
      <c r="B31" s="5" t="s">
        <v>166</v>
      </c>
      <c r="C31" s="5" t="s">
        <v>167</v>
      </c>
      <c r="D31" s="13" t="n">
        <v>43627</v>
      </c>
      <c r="E31" s="5" t="s">
        <v>76</v>
      </c>
      <c r="F31" s="5" t="s">
        <v>168</v>
      </c>
      <c r="G31" s="5" t="s">
        <v>167</v>
      </c>
      <c r="H31" s="13" t="n">
        <v>46210</v>
      </c>
      <c r="I31" s="5" t="s">
        <v>70</v>
      </c>
      <c r="J31" s="5" t="s">
        <v>71</v>
      </c>
      <c r="K31" s="14" t="n">
        <f aca="false">H31-D31</f>
        <v>2583</v>
      </c>
      <c r="L31" s="5" t="s">
        <v>72</v>
      </c>
      <c r="M31" s="15" t="s">
        <v>73</v>
      </c>
      <c r="N31" s="15"/>
    </row>
    <row r="32" customFormat="false" ht="15" hidden="false" customHeight="false" outlineLevel="0" collapsed="false">
      <c r="A32" s="5" t="n">
        <v>31</v>
      </c>
      <c r="B32" s="5" t="s">
        <v>169</v>
      </c>
      <c r="C32" s="5" t="s">
        <v>170</v>
      </c>
      <c r="D32" s="13" t="n">
        <v>43627</v>
      </c>
      <c r="E32" s="5" t="s">
        <v>76</v>
      </c>
      <c r="F32" s="5" t="s">
        <v>171</v>
      </c>
      <c r="G32" s="5" t="s">
        <v>170</v>
      </c>
      <c r="H32" s="13" t="n">
        <v>46027</v>
      </c>
      <c r="I32" s="5" t="s">
        <v>70</v>
      </c>
      <c r="J32" s="5" t="s">
        <v>82</v>
      </c>
      <c r="K32" s="14" t="n">
        <f aca="false">H32-D32</f>
        <v>2400</v>
      </c>
      <c r="L32" s="5" t="s">
        <v>72</v>
      </c>
      <c r="M32" s="15" t="s">
        <v>73</v>
      </c>
      <c r="N32" s="15"/>
    </row>
    <row r="33" customFormat="false" ht="15" hidden="false" customHeight="false" outlineLevel="0" collapsed="false">
      <c r="A33" s="5" t="n">
        <v>32</v>
      </c>
      <c r="B33" s="5" t="s">
        <v>172</v>
      </c>
      <c r="C33" s="5" t="s">
        <v>173</v>
      </c>
      <c r="D33" s="13" t="n">
        <v>45665</v>
      </c>
      <c r="E33" s="5" t="s">
        <v>68</v>
      </c>
      <c r="F33" s="5" t="s">
        <v>174</v>
      </c>
      <c r="G33" s="5" t="s">
        <v>173</v>
      </c>
      <c r="H33" s="13" t="n">
        <v>45857</v>
      </c>
      <c r="I33" s="5" t="s">
        <v>93</v>
      </c>
      <c r="J33" s="5" t="s">
        <v>82</v>
      </c>
      <c r="K33" s="14" t="n">
        <f aca="false">H33-D33</f>
        <v>192</v>
      </c>
      <c r="L33" s="5" t="s">
        <v>72</v>
      </c>
      <c r="M33" s="15" t="s">
        <v>73</v>
      </c>
      <c r="N33" s="15"/>
    </row>
    <row r="34" customFormat="false" ht="15" hidden="false" customHeight="false" outlineLevel="0" collapsed="false">
      <c r="A34" s="5" t="n">
        <v>33</v>
      </c>
      <c r="B34" s="5" t="s">
        <v>175</v>
      </c>
      <c r="C34" s="5" t="s">
        <v>176</v>
      </c>
      <c r="D34" s="13" t="n">
        <v>43627</v>
      </c>
      <c r="E34" s="5" t="s">
        <v>76</v>
      </c>
      <c r="F34" s="5" t="s">
        <v>177</v>
      </c>
      <c r="G34" s="5" t="s">
        <v>176</v>
      </c>
      <c r="H34" s="13" t="n">
        <v>45908</v>
      </c>
      <c r="I34" s="5" t="s">
        <v>81</v>
      </c>
      <c r="J34" s="5" t="s">
        <v>82</v>
      </c>
      <c r="K34" s="14" t="n">
        <f aca="false">H34-D34</f>
        <v>2281</v>
      </c>
      <c r="L34" s="5" t="s">
        <v>72</v>
      </c>
      <c r="M34" s="15" t="s">
        <v>73</v>
      </c>
      <c r="N34" s="15"/>
    </row>
    <row r="35" customFormat="false" ht="15" hidden="false" customHeight="false" outlineLevel="0" collapsed="false">
      <c r="A35" s="5" t="n">
        <v>34</v>
      </c>
      <c r="B35" s="5" t="s">
        <v>178</v>
      </c>
      <c r="C35" s="5" t="s">
        <v>179</v>
      </c>
      <c r="D35" s="13" t="n">
        <v>43627</v>
      </c>
      <c r="E35" s="5" t="s">
        <v>76</v>
      </c>
      <c r="F35" s="5" t="s">
        <v>180</v>
      </c>
      <c r="G35" s="5" t="s">
        <v>179</v>
      </c>
      <c r="H35" s="13" t="n">
        <v>45481</v>
      </c>
      <c r="I35" s="5" t="s">
        <v>70</v>
      </c>
      <c r="J35" s="5" t="s">
        <v>71</v>
      </c>
      <c r="K35" s="14" t="n">
        <f aca="false">H35-D35</f>
        <v>1854</v>
      </c>
      <c r="L35" s="5" t="s">
        <v>72</v>
      </c>
      <c r="M35" s="15" t="s">
        <v>73</v>
      </c>
      <c r="N35" s="15"/>
    </row>
    <row r="36" customFormat="false" ht="15" hidden="false" customHeight="false" outlineLevel="0" collapsed="false">
      <c r="A36" s="5" t="n">
        <v>35</v>
      </c>
      <c r="B36" s="5" t="s">
        <v>181</v>
      </c>
      <c r="C36" s="5" t="s">
        <v>182</v>
      </c>
      <c r="D36" s="13" t="n">
        <v>44614</v>
      </c>
      <c r="E36" s="5" t="s">
        <v>76</v>
      </c>
      <c r="F36" s="5" t="s">
        <v>183</v>
      </c>
      <c r="G36" s="5" t="s">
        <v>182</v>
      </c>
      <c r="H36" s="13" t="n">
        <v>46301</v>
      </c>
      <c r="I36" s="5" t="s">
        <v>70</v>
      </c>
      <c r="J36" s="5" t="s">
        <v>71</v>
      </c>
      <c r="K36" s="14" t="n">
        <f aca="false">H36-D36</f>
        <v>1687</v>
      </c>
      <c r="L36" s="5" t="s">
        <v>72</v>
      </c>
      <c r="M36" s="15" t="s">
        <v>73</v>
      </c>
      <c r="N36" s="15"/>
    </row>
    <row r="37" customFormat="false" ht="15" hidden="false" customHeight="false" outlineLevel="0" collapsed="false">
      <c r="A37" s="5" t="n">
        <v>36</v>
      </c>
      <c r="B37" s="5" t="s">
        <v>184</v>
      </c>
      <c r="C37" s="5" t="s">
        <v>185</v>
      </c>
      <c r="D37" s="13" t="n">
        <v>43627</v>
      </c>
      <c r="E37" s="5" t="s">
        <v>76</v>
      </c>
      <c r="F37" s="5" t="s">
        <v>186</v>
      </c>
      <c r="G37" s="5" t="s">
        <v>185</v>
      </c>
      <c r="H37" s="13" t="n">
        <v>46212</v>
      </c>
      <c r="I37" s="5" t="s">
        <v>70</v>
      </c>
      <c r="J37" s="5" t="s">
        <v>82</v>
      </c>
      <c r="K37" s="14" t="n">
        <f aca="false">H37-D37</f>
        <v>2585</v>
      </c>
      <c r="L37" s="5" t="s">
        <v>72</v>
      </c>
      <c r="M37" s="15" t="s">
        <v>73</v>
      </c>
      <c r="N37" s="15"/>
    </row>
    <row r="38" customFormat="false" ht="15" hidden="false" customHeight="false" outlineLevel="0" collapsed="false">
      <c r="A38" s="5" t="n">
        <v>37</v>
      </c>
      <c r="B38" s="5" t="s">
        <v>187</v>
      </c>
      <c r="C38" s="5" t="s">
        <v>188</v>
      </c>
      <c r="D38" s="13" t="n">
        <v>44477</v>
      </c>
      <c r="E38" s="5" t="s">
        <v>76</v>
      </c>
      <c r="F38" s="5" t="s">
        <v>189</v>
      </c>
      <c r="G38" s="5" t="s">
        <v>188</v>
      </c>
      <c r="H38" s="13" t="n">
        <v>45952</v>
      </c>
      <c r="I38" s="5" t="s">
        <v>70</v>
      </c>
      <c r="J38" s="5" t="s">
        <v>71</v>
      </c>
      <c r="K38" s="14" t="n">
        <f aca="false">H38-D38</f>
        <v>1475</v>
      </c>
      <c r="L38" s="5" t="s">
        <v>72</v>
      </c>
      <c r="M38" s="15" t="s">
        <v>73</v>
      </c>
      <c r="N38" s="15"/>
    </row>
    <row r="39" customFormat="false" ht="15" hidden="false" customHeight="false" outlineLevel="0" collapsed="false">
      <c r="A39" s="5" t="n">
        <v>38</v>
      </c>
      <c r="B39" s="5" t="s">
        <v>190</v>
      </c>
      <c r="C39" s="5" t="s">
        <v>191</v>
      </c>
      <c r="D39" s="13" t="n">
        <v>43627</v>
      </c>
      <c r="E39" s="5" t="s">
        <v>76</v>
      </c>
      <c r="F39" s="5" t="s">
        <v>192</v>
      </c>
      <c r="G39" s="5" t="s">
        <v>191</v>
      </c>
      <c r="H39" s="13" t="n">
        <v>45713</v>
      </c>
      <c r="I39" s="5" t="s">
        <v>70</v>
      </c>
      <c r="J39" s="5" t="s">
        <v>82</v>
      </c>
      <c r="K39" s="14" t="n">
        <f aca="false">H39-D39</f>
        <v>2086</v>
      </c>
      <c r="L39" s="5" t="s">
        <v>72</v>
      </c>
      <c r="M39" s="15" t="s">
        <v>73</v>
      </c>
      <c r="N39" s="15"/>
    </row>
    <row r="40" customFormat="false" ht="15" hidden="false" customHeight="false" outlineLevel="0" collapsed="false">
      <c r="A40" s="5" t="n">
        <v>39</v>
      </c>
      <c r="B40" s="5" t="s">
        <v>193</v>
      </c>
      <c r="C40" s="5" t="s">
        <v>194</v>
      </c>
      <c r="D40" s="13" t="n">
        <v>45124</v>
      </c>
      <c r="E40" s="5" t="s">
        <v>76</v>
      </c>
      <c r="F40" s="5" t="s">
        <v>195</v>
      </c>
      <c r="G40" s="5" t="s">
        <v>194</v>
      </c>
      <c r="H40" s="13" t="n">
        <v>45747</v>
      </c>
      <c r="I40" s="5" t="s">
        <v>70</v>
      </c>
      <c r="J40" s="5" t="s">
        <v>86</v>
      </c>
      <c r="K40" s="14" t="n">
        <f aca="false">H40-D40</f>
        <v>623</v>
      </c>
      <c r="L40" s="5" t="s">
        <v>72</v>
      </c>
      <c r="M40" s="15" t="s">
        <v>73</v>
      </c>
      <c r="N40" s="15"/>
    </row>
    <row r="41" customFormat="false" ht="15" hidden="false" customHeight="false" outlineLevel="0" collapsed="false">
      <c r="A41" s="5" t="n">
        <v>40</v>
      </c>
      <c r="B41" s="5" t="s">
        <v>196</v>
      </c>
      <c r="C41" s="5" t="s">
        <v>197</v>
      </c>
      <c r="D41" s="13" t="n">
        <v>43627</v>
      </c>
      <c r="E41" s="5" t="s">
        <v>76</v>
      </c>
      <c r="F41" s="5" t="s">
        <v>198</v>
      </c>
      <c r="G41" s="5" t="s">
        <v>197</v>
      </c>
      <c r="H41" s="13" t="n">
        <v>44615</v>
      </c>
      <c r="I41" s="5" t="s">
        <v>93</v>
      </c>
      <c r="J41" s="5" t="s">
        <v>71</v>
      </c>
      <c r="K41" s="14" t="n">
        <f aca="false">H41-D41</f>
        <v>988</v>
      </c>
      <c r="L41" s="5" t="s">
        <v>72</v>
      </c>
      <c r="M41" s="15" t="s">
        <v>73</v>
      </c>
      <c r="N41" s="15"/>
    </row>
    <row r="42" customFormat="false" ht="15" hidden="false" customHeight="false" outlineLevel="0" collapsed="false">
      <c r="A42" s="5" t="n">
        <v>41</v>
      </c>
      <c r="B42" s="5" t="s">
        <v>199</v>
      </c>
      <c r="C42" s="5" t="s">
        <v>200</v>
      </c>
      <c r="D42" s="13" t="n">
        <v>44447</v>
      </c>
      <c r="E42" s="5" t="s">
        <v>76</v>
      </c>
      <c r="F42" s="5" t="s">
        <v>201</v>
      </c>
      <c r="G42" s="5" t="s">
        <v>200</v>
      </c>
      <c r="H42" s="13" t="n">
        <v>46143</v>
      </c>
      <c r="I42" s="5" t="s">
        <v>81</v>
      </c>
      <c r="J42" s="5" t="s">
        <v>82</v>
      </c>
      <c r="K42" s="14" t="n">
        <f aca="false">H42-D42</f>
        <v>1696</v>
      </c>
      <c r="L42" s="5" t="s">
        <v>72</v>
      </c>
      <c r="M42" s="15" t="s">
        <v>73</v>
      </c>
      <c r="N42" s="15"/>
    </row>
    <row r="43" customFormat="false" ht="15" hidden="false" customHeight="false" outlineLevel="0" collapsed="false">
      <c r="A43" s="5" t="n">
        <v>42</v>
      </c>
      <c r="B43" s="5" t="s">
        <v>202</v>
      </c>
      <c r="C43" s="5" t="s">
        <v>203</v>
      </c>
      <c r="D43" s="13" t="n">
        <v>43627</v>
      </c>
      <c r="E43" s="5" t="s">
        <v>68</v>
      </c>
      <c r="F43" s="5" t="s">
        <v>204</v>
      </c>
      <c r="G43" s="5" t="s">
        <v>203</v>
      </c>
      <c r="H43" s="13" t="n">
        <v>45708</v>
      </c>
      <c r="I43" s="5" t="s">
        <v>70</v>
      </c>
      <c r="J43" s="5" t="s">
        <v>82</v>
      </c>
      <c r="K43" s="14" t="n">
        <f aca="false">H43-D43</f>
        <v>2081</v>
      </c>
      <c r="L43" s="5" t="s">
        <v>72</v>
      </c>
      <c r="M43" s="15" t="s">
        <v>73</v>
      </c>
      <c r="N43" s="15"/>
    </row>
    <row r="44" customFormat="false" ht="15" hidden="false" customHeight="false" outlineLevel="0" collapsed="false">
      <c r="A44" s="5" t="n">
        <v>43</v>
      </c>
      <c r="B44" s="5" t="s">
        <v>205</v>
      </c>
      <c r="C44" s="5" t="s">
        <v>206</v>
      </c>
      <c r="D44" s="13" t="n">
        <v>43627</v>
      </c>
      <c r="E44" s="5" t="s">
        <v>76</v>
      </c>
      <c r="F44" s="5" t="s">
        <v>207</v>
      </c>
      <c r="G44" s="5" t="s">
        <v>206</v>
      </c>
      <c r="H44" s="13" t="n">
        <v>45220</v>
      </c>
      <c r="I44" s="5" t="s">
        <v>70</v>
      </c>
      <c r="J44" s="5" t="s">
        <v>86</v>
      </c>
      <c r="K44" s="14" t="n">
        <f aca="false">H44-D44</f>
        <v>1593</v>
      </c>
      <c r="L44" s="5" t="s">
        <v>72</v>
      </c>
      <c r="M44" s="15" t="s">
        <v>73</v>
      </c>
      <c r="N44" s="15"/>
    </row>
    <row r="45" customFormat="false" ht="15" hidden="false" customHeight="false" outlineLevel="0" collapsed="false">
      <c r="A45" s="5" t="n">
        <v>44</v>
      </c>
      <c r="B45" s="5" t="s">
        <v>208</v>
      </c>
      <c r="C45" s="5" t="s">
        <v>209</v>
      </c>
      <c r="D45" s="13" t="n">
        <v>44592</v>
      </c>
      <c r="E45" s="5" t="s">
        <v>76</v>
      </c>
      <c r="F45" s="5" t="s">
        <v>210</v>
      </c>
      <c r="G45" s="5" t="s">
        <v>209</v>
      </c>
      <c r="H45" s="13" t="n">
        <v>45232</v>
      </c>
      <c r="I45" s="5" t="s">
        <v>70</v>
      </c>
      <c r="J45" s="5" t="s">
        <v>71</v>
      </c>
      <c r="K45" s="14" t="n">
        <f aca="false">H45-D45</f>
        <v>640</v>
      </c>
      <c r="L45" s="5" t="s">
        <v>72</v>
      </c>
      <c r="M45" s="15" t="s">
        <v>73</v>
      </c>
      <c r="N45" s="15"/>
    </row>
    <row r="46" customFormat="false" ht="15" hidden="false" customHeight="false" outlineLevel="0" collapsed="false">
      <c r="A46" s="5" t="n">
        <v>45</v>
      </c>
      <c r="B46" s="5" t="s">
        <v>211</v>
      </c>
      <c r="C46" s="5" t="s">
        <v>212</v>
      </c>
      <c r="D46" s="13" t="n">
        <v>43627</v>
      </c>
      <c r="E46" s="5" t="s">
        <v>76</v>
      </c>
      <c r="F46" s="5" t="s">
        <v>213</v>
      </c>
      <c r="G46" s="5" t="s">
        <v>212</v>
      </c>
      <c r="H46" s="13" t="n">
        <v>46203</v>
      </c>
      <c r="I46" s="5" t="s">
        <v>70</v>
      </c>
      <c r="J46" s="5" t="s">
        <v>71</v>
      </c>
      <c r="K46" s="14" t="n">
        <f aca="false">H46-D46</f>
        <v>2576</v>
      </c>
      <c r="L46" s="5" t="s">
        <v>72</v>
      </c>
      <c r="M46" s="15" t="s">
        <v>73</v>
      </c>
      <c r="N46" s="15"/>
    </row>
    <row r="47" customFormat="false" ht="15" hidden="false" customHeight="false" outlineLevel="0" collapsed="false">
      <c r="A47" s="5" t="n">
        <v>46</v>
      </c>
      <c r="B47" s="5" t="s">
        <v>214</v>
      </c>
      <c r="C47" s="5" t="s">
        <v>215</v>
      </c>
      <c r="D47" s="13" t="n">
        <v>43627</v>
      </c>
      <c r="E47" s="5" t="s">
        <v>76</v>
      </c>
      <c r="F47" s="5" t="s">
        <v>216</v>
      </c>
      <c r="G47" s="5" t="s">
        <v>215</v>
      </c>
      <c r="H47" s="13" t="n">
        <v>45451</v>
      </c>
      <c r="I47" s="5" t="s">
        <v>70</v>
      </c>
      <c r="J47" s="5" t="s">
        <v>82</v>
      </c>
      <c r="K47" s="14" t="n">
        <f aca="false">H47-D47</f>
        <v>1824</v>
      </c>
      <c r="L47" s="5" t="s">
        <v>72</v>
      </c>
      <c r="M47" s="15" t="s">
        <v>73</v>
      </c>
      <c r="N47" s="15"/>
    </row>
    <row r="48" customFormat="false" ht="15" hidden="false" customHeight="false" outlineLevel="0" collapsed="false">
      <c r="A48" s="5" t="n">
        <v>47</v>
      </c>
      <c r="B48" s="5" t="s">
        <v>217</v>
      </c>
      <c r="C48" s="5" t="s">
        <v>218</v>
      </c>
      <c r="D48" s="13" t="n">
        <v>43804</v>
      </c>
      <c r="E48" s="5" t="s">
        <v>76</v>
      </c>
      <c r="F48" s="5" t="s">
        <v>219</v>
      </c>
      <c r="G48" s="5" t="s">
        <v>218</v>
      </c>
      <c r="H48" s="13" t="n">
        <v>46085</v>
      </c>
      <c r="I48" s="5" t="s">
        <v>70</v>
      </c>
      <c r="J48" s="5" t="s">
        <v>71</v>
      </c>
      <c r="K48" s="14" t="n">
        <f aca="false">H48-D48</f>
        <v>2281</v>
      </c>
      <c r="L48" s="5" t="s">
        <v>72</v>
      </c>
      <c r="M48" s="15" t="s">
        <v>73</v>
      </c>
      <c r="N48" s="15"/>
    </row>
    <row r="49" customFormat="false" ht="15" hidden="false" customHeight="false" outlineLevel="0" collapsed="false">
      <c r="A49" s="5" t="n">
        <v>48</v>
      </c>
      <c r="B49" s="5" t="s">
        <v>220</v>
      </c>
      <c r="C49" s="5" t="s">
        <v>221</v>
      </c>
      <c r="D49" s="13" t="n">
        <v>43627</v>
      </c>
      <c r="E49" s="5" t="s">
        <v>76</v>
      </c>
      <c r="F49" s="5" t="s">
        <v>222</v>
      </c>
      <c r="G49" s="5" t="s">
        <v>221</v>
      </c>
      <c r="H49" s="13" t="n">
        <v>45880</v>
      </c>
      <c r="I49" s="5" t="s">
        <v>70</v>
      </c>
      <c r="J49" s="5" t="s">
        <v>86</v>
      </c>
      <c r="K49" s="14" t="n">
        <f aca="false">H49-D49</f>
        <v>2253</v>
      </c>
      <c r="L49" s="5" t="s">
        <v>72</v>
      </c>
      <c r="M49" s="15" t="s">
        <v>73</v>
      </c>
      <c r="N49" s="15"/>
    </row>
    <row r="50" customFormat="false" ht="15" hidden="false" customHeight="false" outlineLevel="0" collapsed="false">
      <c r="A50" s="5" t="n">
        <v>49</v>
      </c>
      <c r="B50" s="5" t="s">
        <v>223</v>
      </c>
      <c r="C50" s="5" t="s">
        <v>224</v>
      </c>
      <c r="D50" s="13" t="n">
        <v>44131</v>
      </c>
      <c r="E50" s="5" t="s">
        <v>76</v>
      </c>
      <c r="F50" s="5" t="s">
        <v>225</v>
      </c>
      <c r="G50" s="5" t="s">
        <v>224</v>
      </c>
      <c r="H50" s="13" t="n">
        <v>45341</v>
      </c>
      <c r="I50" s="5" t="s">
        <v>70</v>
      </c>
      <c r="J50" s="5" t="s">
        <v>71</v>
      </c>
      <c r="K50" s="14" t="n">
        <f aca="false">H50-D50</f>
        <v>1210</v>
      </c>
      <c r="L50" s="5" t="s">
        <v>72</v>
      </c>
      <c r="M50" s="15" t="s">
        <v>73</v>
      </c>
      <c r="N50" s="15"/>
    </row>
    <row r="51" customFormat="false" ht="15" hidden="false" customHeight="false" outlineLevel="0" collapsed="false">
      <c r="A51" s="5" t="n">
        <v>50</v>
      </c>
      <c r="B51" s="5" t="s">
        <v>226</v>
      </c>
      <c r="C51" s="5" t="s">
        <v>227</v>
      </c>
      <c r="D51" s="13" t="n">
        <v>43627</v>
      </c>
      <c r="E51" s="5" t="s">
        <v>76</v>
      </c>
      <c r="F51" s="5" t="s">
        <v>228</v>
      </c>
      <c r="G51" s="5" t="s">
        <v>227</v>
      </c>
      <c r="H51" s="13" t="n">
        <v>45266</v>
      </c>
      <c r="I51" s="5" t="s">
        <v>70</v>
      </c>
      <c r="J51" s="5" t="s">
        <v>71</v>
      </c>
      <c r="K51" s="14" t="n">
        <f aca="false">H51-D51</f>
        <v>1639</v>
      </c>
      <c r="L51" s="5" t="s">
        <v>72</v>
      </c>
      <c r="M51" s="15" t="s">
        <v>73</v>
      </c>
      <c r="N51" s="15"/>
    </row>
    <row r="52" customFormat="false" ht="15" hidden="false" customHeight="false" outlineLevel="0" collapsed="false">
      <c r="A52" s="5" t="n">
        <v>51</v>
      </c>
      <c r="B52" s="5" t="s">
        <v>229</v>
      </c>
      <c r="C52" s="5" t="s">
        <v>230</v>
      </c>
      <c r="D52" s="13" t="n">
        <v>43627</v>
      </c>
      <c r="E52" s="5" t="s">
        <v>76</v>
      </c>
      <c r="F52" s="5" t="s">
        <v>231</v>
      </c>
      <c r="G52" s="5" t="s">
        <v>230</v>
      </c>
      <c r="H52" s="13" t="n">
        <v>45656</v>
      </c>
      <c r="I52" s="5" t="s">
        <v>93</v>
      </c>
      <c r="J52" s="5" t="s">
        <v>71</v>
      </c>
      <c r="K52" s="14" t="n">
        <f aca="false">H52-D52</f>
        <v>2029</v>
      </c>
      <c r="L52" s="5" t="s">
        <v>72</v>
      </c>
      <c r="M52" s="15" t="s">
        <v>73</v>
      </c>
      <c r="N52" s="15"/>
    </row>
    <row r="53" customFormat="false" ht="15" hidden="false" customHeight="false" outlineLevel="0" collapsed="false">
      <c r="A53" s="5" t="n">
        <v>52</v>
      </c>
      <c r="B53" s="5" t="s">
        <v>232</v>
      </c>
      <c r="C53" s="5" t="s">
        <v>233</v>
      </c>
      <c r="D53" s="13" t="n">
        <v>43777</v>
      </c>
      <c r="E53" s="5" t="s">
        <v>68</v>
      </c>
      <c r="F53" s="5" t="s">
        <v>234</v>
      </c>
      <c r="G53" s="5" t="s">
        <v>235</v>
      </c>
      <c r="H53" s="13" t="n">
        <v>46178</v>
      </c>
      <c r="I53" s="5" t="s">
        <v>70</v>
      </c>
      <c r="J53" s="5" t="s">
        <v>236</v>
      </c>
      <c r="K53" s="14" t="n">
        <f aca="false">H53-D53</f>
        <v>2401</v>
      </c>
      <c r="L53" s="5" t="s">
        <v>72</v>
      </c>
      <c r="M53" s="15" t="s">
        <v>73</v>
      </c>
      <c r="N53" s="15"/>
    </row>
    <row r="54" customFormat="false" ht="15" hidden="false" customHeight="false" outlineLevel="0" collapsed="false">
      <c r="A54" s="5" t="n">
        <v>53</v>
      </c>
      <c r="B54" s="5" t="s">
        <v>237</v>
      </c>
      <c r="C54" s="5" t="s">
        <v>238</v>
      </c>
      <c r="D54" s="13" t="n">
        <v>43627</v>
      </c>
      <c r="E54" s="5" t="s">
        <v>68</v>
      </c>
      <c r="F54" s="5" t="s">
        <v>239</v>
      </c>
      <c r="G54" s="5" t="s">
        <v>240</v>
      </c>
      <c r="H54" s="13" t="n">
        <v>45608</v>
      </c>
      <c r="I54" s="5" t="s">
        <v>70</v>
      </c>
      <c r="J54" s="5" t="s">
        <v>236</v>
      </c>
      <c r="K54" s="14" t="n">
        <f aca="false">H54-D54</f>
        <v>1981</v>
      </c>
      <c r="L54" s="5" t="s">
        <v>72</v>
      </c>
      <c r="M54" s="15" t="s">
        <v>73</v>
      </c>
      <c r="N54" s="15"/>
    </row>
    <row r="55" customFormat="false" ht="15" hidden="false" customHeight="false" outlineLevel="0" collapsed="false">
      <c r="A55" s="5" t="n">
        <v>54</v>
      </c>
      <c r="B55" s="5" t="s">
        <v>241</v>
      </c>
      <c r="C55" s="5" t="s">
        <v>242</v>
      </c>
      <c r="D55" s="13" t="n">
        <v>43627</v>
      </c>
      <c r="E55" s="5" t="s">
        <v>76</v>
      </c>
      <c r="F55" s="5" t="s">
        <v>243</v>
      </c>
      <c r="G55" s="5" t="s">
        <v>242</v>
      </c>
      <c r="H55" s="13" t="n">
        <v>45913</v>
      </c>
      <c r="I55" s="5" t="s">
        <v>70</v>
      </c>
      <c r="J55" s="5" t="s">
        <v>82</v>
      </c>
      <c r="K55" s="14" t="n">
        <f aca="false">H55-D55</f>
        <v>2286</v>
      </c>
      <c r="L55" s="5" t="s">
        <v>72</v>
      </c>
      <c r="M55" s="15" t="s">
        <v>73</v>
      </c>
      <c r="N55" s="15"/>
    </row>
    <row r="56" customFormat="false" ht="15" hidden="false" customHeight="false" outlineLevel="0" collapsed="false">
      <c r="A56" s="5" t="n">
        <v>55</v>
      </c>
      <c r="B56" s="5" t="s">
        <v>244</v>
      </c>
      <c r="C56" s="5" t="s">
        <v>245</v>
      </c>
      <c r="D56" s="13" t="n">
        <v>43627</v>
      </c>
      <c r="E56" s="5" t="s">
        <v>76</v>
      </c>
      <c r="F56" s="5" t="s">
        <v>246</v>
      </c>
      <c r="G56" s="5" t="s">
        <v>245</v>
      </c>
      <c r="H56" s="13" t="n">
        <v>46064</v>
      </c>
      <c r="I56" s="5" t="s">
        <v>70</v>
      </c>
      <c r="J56" s="5" t="s">
        <v>82</v>
      </c>
      <c r="K56" s="14" t="n">
        <f aca="false">H56-D56</f>
        <v>2437</v>
      </c>
      <c r="L56" s="5" t="s">
        <v>72</v>
      </c>
      <c r="M56" s="15" t="s">
        <v>73</v>
      </c>
      <c r="N56" s="15"/>
    </row>
    <row r="57" customFormat="false" ht="15" hidden="false" customHeight="false" outlineLevel="0" collapsed="false">
      <c r="A57" s="5" t="n">
        <v>56</v>
      </c>
      <c r="B57" s="5" t="s">
        <v>247</v>
      </c>
      <c r="C57" s="5" t="s">
        <v>248</v>
      </c>
      <c r="D57" s="13" t="n">
        <v>43627</v>
      </c>
      <c r="E57" s="5" t="s">
        <v>76</v>
      </c>
      <c r="F57" s="5" t="s">
        <v>249</v>
      </c>
      <c r="G57" s="5" t="s">
        <v>248</v>
      </c>
      <c r="H57" s="13" t="n">
        <v>46134</v>
      </c>
      <c r="I57" s="5" t="s">
        <v>70</v>
      </c>
      <c r="J57" s="5" t="s">
        <v>82</v>
      </c>
      <c r="K57" s="14" t="n">
        <f aca="false">H57-D57</f>
        <v>2507</v>
      </c>
      <c r="L57" s="5" t="s">
        <v>72</v>
      </c>
      <c r="M57" s="15" t="s">
        <v>73</v>
      </c>
      <c r="N57" s="15"/>
    </row>
    <row r="58" customFormat="false" ht="15" hidden="false" customHeight="false" outlineLevel="0" collapsed="false">
      <c r="A58" s="5" t="n">
        <v>57</v>
      </c>
      <c r="B58" s="5" t="s">
        <v>250</v>
      </c>
      <c r="C58" s="5" t="s">
        <v>251</v>
      </c>
      <c r="D58" s="13" t="n">
        <v>43627</v>
      </c>
      <c r="E58" s="5" t="s">
        <v>76</v>
      </c>
      <c r="F58" s="5" t="s">
        <v>252</v>
      </c>
      <c r="G58" s="5" t="s">
        <v>251</v>
      </c>
      <c r="H58" s="13" t="n">
        <v>45321</v>
      </c>
      <c r="I58" s="5" t="s">
        <v>70</v>
      </c>
      <c r="J58" s="5" t="s">
        <v>82</v>
      </c>
      <c r="K58" s="14" t="n">
        <f aca="false">H58-D58</f>
        <v>1694</v>
      </c>
      <c r="L58" s="5" t="s">
        <v>72</v>
      </c>
      <c r="M58" s="15" t="s">
        <v>73</v>
      </c>
      <c r="N58" s="15"/>
    </row>
    <row r="59" customFormat="false" ht="15" hidden="false" customHeight="false" outlineLevel="0" collapsed="false">
      <c r="A59" s="5" t="n">
        <v>58</v>
      </c>
      <c r="B59" s="5" t="s">
        <v>253</v>
      </c>
      <c r="C59" s="5" t="s">
        <v>254</v>
      </c>
      <c r="D59" s="13" t="n">
        <v>43627</v>
      </c>
      <c r="E59" s="5" t="s">
        <v>76</v>
      </c>
      <c r="F59" s="5" t="s">
        <v>255</v>
      </c>
      <c r="G59" s="5" t="s">
        <v>254</v>
      </c>
      <c r="H59" s="13" t="n">
        <v>45724</v>
      </c>
      <c r="I59" s="5" t="s">
        <v>70</v>
      </c>
      <c r="J59" s="5" t="s">
        <v>86</v>
      </c>
      <c r="K59" s="14" t="n">
        <f aca="false">H59-D59</f>
        <v>2097</v>
      </c>
      <c r="L59" s="5" t="s">
        <v>72</v>
      </c>
      <c r="M59" s="15" t="s">
        <v>73</v>
      </c>
      <c r="N59" s="15"/>
    </row>
    <row r="60" customFormat="false" ht="15" hidden="false" customHeight="false" outlineLevel="0" collapsed="false">
      <c r="A60" s="5" t="n">
        <v>59</v>
      </c>
      <c r="B60" s="5" t="s">
        <v>256</v>
      </c>
      <c r="C60" s="5" t="s">
        <v>257</v>
      </c>
      <c r="D60" s="13" t="n">
        <v>45136</v>
      </c>
      <c r="E60" s="5" t="s">
        <v>76</v>
      </c>
      <c r="F60" s="5" t="s">
        <v>258</v>
      </c>
      <c r="G60" s="5" t="s">
        <v>257</v>
      </c>
      <c r="H60" s="13" t="n">
        <v>45632</v>
      </c>
      <c r="I60" s="5" t="s">
        <v>70</v>
      </c>
      <c r="J60" s="5" t="s">
        <v>82</v>
      </c>
      <c r="K60" s="14" t="n">
        <f aca="false">H60-D60</f>
        <v>496</v>
      </c>
      <c r="L60" s="5" t="s">
        <v>72</v>
      </c>
      <c r="M60" s="15" t="s">
        <v>73</v>
      </c>
      <c r="N60" s="15"/>
    </row>
    <row r="61" customFormat="false" ht="15" hidden="false" customHeight="false" outlineLevel="0" collapsed="false">
      <c r="A61" s="5" t="n">
        <v>60</v>
      </c>
      <c r="B61" s="5" t="s">
        <v>259</v>
      </c>
      <c r="C61" s="5" t="s">
        <v>260</v>
      </c>
      <c r="D61" s="13" t="n">
        <v>43627</v>
      </c>
      <c r="E61" s="5" t="s">
        <v>76</v>
      </c>
      <c r="F61" s="5" t="s">
        <v>261</v>
      </c>
      <c r="G61" s="5" t="s">
        <v>260</v>
      </c>
      <c r="H61" s="13" t="n">
        <v>46109</v>
      </c>
      <c r="I61" s="5" t="s">
        <v>70</v>
      </c>
      <c r="J61" s="5" t="s">
        <v>82</v>
      </c>
      <c r="K61" s="14" t="n">
        <f aca="false">H61-D61</f>
        <v>2482</v>
      </c>
      <c r="L61" s="5" t="s">
        <v>72</v>
      </c>
      <c r="M61" s="15" t="s">
        <v>73</v>
      </c>
      <c r="N61" s="15"/>
    </row>
    <row r="62" customFormat="false" ht="15" hidden="false" customHeight="false" outlineLevel="0" collapsed="false">
      <c r="A62" s="5" t="n">
        <v>61</v>
      </c>
      <c r="B62" s="5" t="s">
        <v>262</v>
      </c>
      <c r="C62" s="5" t="s">
        <v>263</v>
      </c>
      <c r="D62" s="13" t="n">
        <v>44215</v>
      </c>
      <c r="E62" s="5" t="s">
        <v>76</v>
      </c>
      <c r="F62" s="5" t="s">
        <v>264</v>
      </c>
      <c r="G62" s="5" t="s">
        <v>265</v>
      </c>
      <c r="H62" s="13" t="n">
        <v>45522</v>
      </c>
      <c r="I62" s="5" t="s">
        <v>70</v>
      </c>
      <c r="J62" s="5" t="s">
        <v>236</v>
      </c>
      <c r="K62" s="14" t="n">
        <f aca="false">H62-D62</f>
        <v>1307</v>
      </c>
      <c r="L62" s="5" t="s">
        <v>72</v>
      </c>
      <c r="M62" s="15" t="s">
        <v>73</v>
      </c>
      <c r="N62" s="15"/>
    </row>
    <row r="63" customFormat="false" ht="15" hidden="false" customHeight="false" outlineLevel="0" collapsed="false">
      <c r="A63" s="5" t="n">
        <v>62</v>
      </c>
      <c r="B63" s="5" t="s">
        <v>266</v>
      </c>
      <c r="C63" s="5" t="s">
        <v>267</v>
      </c>
      <c r="D63" s="13" t="n">
        <v>43627</v>
      </c>
      <c r="E63" s="5" t="s">
        <v>76</v>
      </c>
      <c r="F63" s="5" t="s">
        <v>268</v>
      </c>
      <c r="G63" s="5" t="s">
        <v>267</v>
      </c>
      <c r="H63" s="13" t="n">
        <v>45351</v>
      </c>
      <c r="I63" s="5" t="s">
        <v>70</v>
      </c>
      <c r="J63" s="5" t="s">
        <v>71</v>
      </c>
      <c r="K63" s="14" t="n">
        <f aca="false">H63-D63</f>
        <v>1724</v>
      </c>
      <c r="L63" s="5" t="s">
        <v>72</v>
      </c>
      <c r="M63" s="15" t="s">
        <v>73</v>
      </c>
      <c r="N63" s="15"/>
    </row>
    <row r="64" customFormat="false" ht="15" hidden="false" customHeight="false" outlineLevel="0" collapsed="false">
      <c r="A64" s="5" t="n">
        <v>63</v>
      </c>
      <c r="B64" s="5" t="s">
        <v>269</v>
      </c>
      <c r="C64" s="5" t="s">
        <v>270</v>
      </c>
      <c r="D64" s="13" t="n">
        <v>43627</v>
      </c>
      <c r="E64" s="5" t="s">
        <v>76</v>
      </c>
      <c r="F64" s="5" t="s">
        <v>271</v>
      </c>
      <c r="G64" s="5" t="s">
        <v>270</v>
      </c>
      <c r="H64" s="13" t="n">
        <v>45473</v>
      </c>
      <c r="I64" s="5" t="s">
        <v>70</v>
      </c>
      <c r="J64" s="5" t="s">
        <v>71</v>
      </c>
      <c r="K64" s="14" t="n">
        <f aca="false">H64-D64</f>
        <v>1846</v>
      </c>
      <c r="L64" s="5" t="s">
        <v>72</v>
      </c>
      <c r="M64" s="15" t="s">
        <v>73</v>
      </c>
      <c r="N64" s="15"/>
    </row>
    <row r="65" customFormat="false" ht="15" hidden="false" customHeight="false" outlineLevel="0" collapsed="false">
      <c r="A65" s="5" t="n">
        <v>64</v>
      </c>
      <c r="B65" s="5" t="s">
        <v>272</v>
      </c>
      <c r="C65" s="5" t="s">
        <v>273</v>
      </c>
      <c r="D65" s="13" t="n">
        <v>43627</v>
      </c>
      <c r="E65" s="5" t="s">
        <v>68</v>
      </c>
      <c r="F65" s="5" t="s">
        <v>274</v>
      </c>
      <c r="G65" s="5" t="s">
        <v>273</v>
      </c>
      <c r="H65" s="13" t="n">
        <v>46190</v>
      </c>
      <c r="I65" s="5" t="s">
        <v>70</v>
      </c>
      <c r="J65" s="5" t="s">
        <v>71</v>
      </c>
      <c r="K65" s="14" t="n">
        <f aca="false">H65-D65</f>
        <v>2563</v>
      </c>
      <c r="L65" s="5" t="s">
        <v>72</v>
      </c>
      <c r="M65" s="15" t="s">
        <v>73</v>
      </c>
      <c r="N65" s="15"/>
    </row>
    <row r="66" customFormat="false" ht="15" hidden="false" customHeight="false" outlineLevel="0" collapsed="false">
      <c r="A66" s="5" t="n">
        <v>65</v>
      </c>
      <c r="B66" s="5" t="s">
        <v>275</v>
      </c>
      <c r="C66" s="5" t="s">
        <v>276</v>
      </c>
      <c r="D66" s="13" t="n">
        <v>45948</v>
      </c>
      <c r="E66" s="5" t="s">
        <v>76</v>
      </c>
      <c r="F66" s="5" t="s">
        <v>277</v>
      </c>
      <c r="G66" s="5" t="s">
        <v>276</v>
      </c>
      <c r="H66" s="13" t="n">
        <v>46067</v>
      </c>
      <c r="I66" s="5" t="s">
        <v>81</v>
      </c>
      <c r="J66" s="5" t="s">
        <v>82</v>
      </c>
      <c r="K66" s="14" t="n">
        <f aca="false">H66-D66</f>
        <v>119</v>
      </c>
      <c r="L66" s="5" t="s">
        <v>72</v>
      </c>
      <c r="M66" s="15" t="s">
        <v>73</v>
      </c>
      <c r="N66" s="15"/>
    </row>
    <row r="67" customFormat="false" ht="15" hidden="false" customHeight="false" outlineLevel="0" collapsed="false">
      <c r="A67" s="5" t="n">
        <v>66</v>
      </c>
      <c r="B67" s="5" t="s">
        <v>278</v>
      </c>
      <c r="C67" s="5" t="s">
        <v>279</v>
      </c>
      <c r="D67" s="13" t="n">
        <v>43627</v>
      </c>
      <c r="E67" s="5" t="s">
        <v>76</v>
      </c>
      <c r="F67" s="5" t="s">
        <v>280</v>
      </c>
      <c r="G67" s="5" t="s">
        <v>279</v>
      </c>
      <c r="H67" s="13" t="n">
        <v>45710</v>
      </c>
      <c r="I67" s="5" t="s">
        <v>70</v>
      </c>
      <c r="J67" s="5" t="s">
        <v>86</v>
      </c>
      <c r="K67" s="14" t="n">
        <f aca="false">H67-D67</f>
        <v>2083</v>
      </c>
      <c r="L67" s="5" t="s">
        <v>72</v>
      </c>
      <c r="M67" s="15" t="s">
        <v>73</v>
      </c>
      <c r="N67" s="15"/>
    </row>
    <row r="68" customFormat="false" ht="15" hidden="false" customHeight="false" outlineLevel="0" collapsed="false">
      <c r="A68" s="5" t="n">
        <v>67</v>
      </c>
      <c r="B68" s="5" t="s">
        <v>281</v>
      </c>
      <c r="C68" s="5" t="s">
        <v>282</v>
      </c>
      <c r="D68" s="13" t="n">
        <v>43627</v>
      </c>
      <c r="E68" s="5" t="s">
        <v>76</v>
      </c>
      <c r="F68" s="5" t="s">
        <v>283</v>
      </c>
      <c r="G68" s="5" t="s">
        <v>282</v>
      </c>
      <c r="H68" s="13" t="n">
        <v>46175</v>
      </c>
      <c r="I68" s="5" t="s">
        <v>70</v>
      </c>
      <c r="J68" s="5" t="s">
        <v>71</v>
      </c>
      <c r="K68" s="14" t="n">
        <f aca="false">H68-D68</f>
        <v>2548</v>
      </c>
      <c r="L68" s="5" t="s">
        <v>72</v>
      </c>
      <c r="M68" s="15" t="s">
        <v>73</v>
      </c>
      <c r="N68" s="15"/>
    </row>
    <row r="69" customFormat="false" ht="15" hidden="false" customHeight="false" outlineLevel="0" collapsed="false">
      <c r="A69" s="5" t="n">
        <v>68</v>
      </c>
      <c r="B69" s="5" t="s">
        <v>284</v>
      </c>
      <c r="C69" s="5" t="s">
        <v>285</v>
      </c>
      <c r="D69" s="13" t="n">
        <v>45849</v>
      </c>
      <c r="E69" s="5" t="s">
        <v>68</v>
      </c>
      <c r="F69" s="5" t="s">
        <v>286</v>
      </c>
      <c r="G69" s="5" t="s">
        <v>285</v>
      </c>
      <c r="H69" s="13" t="n">
        <v>46088</v>
      </c>
      <c r="I69" s="5" t="s">
        <v>93</v>
      </c>
      <c r="J69" s="5" t="s">
        <v>82</v>
      </c>
      <c r="K69" s="14" t="n">
        <f aca="false">H69-D69</f>
        <v>239</v>
      </c>
      <c r="L69" s="5" t="s">
        <v>72</v>
      </c>
      <c r="M69" s="15" t="s">
        <v>73</v>
      </c>
      <c r="N69" s="15"/>
    </row>
    <row r="70" customFormat="false" ht="15" hidden="false" customHeight="false" outlineLevel="0" collapsed="false">
      <c r="A70" s="5" t="n">
        <v>69</v>
      </c>
      <c r="B70" s="5" t="s">
        <v>287</v>
      </c>
      <c r="C70" s="5" t="s">
        <v>288</v>
      </c>
      <c r="D70" s="13" t="n">
        <v>43627</v>
      </c>
      <c r="E70" s="5" t="s">
        <v>76</v>
      </c>
      <c r="F70" s="5" t="s">
        <v>289</v>
      </c>
      <c r="G70" s="5" t="s">
        <v>288</v>
      </c>
      <c r="H70" s="13" t="n">
        <v>45840</v>
      </c>
      <c r="I70" s="5" t="s">
        <v>70</v>
      </c>
      <c r="J70" s="5" t="s">
        <v>71</v>
      </c>
      <c r="K70" s="14" t="n">
        <f aca="false">H70-D70</f>
        <v>2213</v>
      </c>
      <c r="L70" s="5" t="s">
        <v>72</v>
      </c>
      <c r="M70" s="15" t="s">
        <v>73</v>
      </c>
      <c r="N70" s="15"/>
    </row>
    <row r="71" customFormat="false" ht="15" hidden="false" customHeight="false" outlineLevel="0" collapsed="false">
      <c r="A71" s="5" t="n">
        <v>70</v>
      </c>
      <c r="B71" s="5" t="s">
        <v>290</v>
      </c>
      <c r="C71" s="5" t="s">
        <v>291</v>
      </c>
      <c r="D71" s="13" t="n">
        <v>43873</v>
      </c>
      <c r="E71" s="5" t="s">
        <v>68</v>
      </c>
      <c r="F71" s="5" t="s">
        <v>292</v>
      </c>
      <c r="G71" s="5" t="s">
        <v>291</v>
      </c>
      <c r="H71" s="13" t="n">
        <v>45385</v>
      </c>
      <c r="I71" s="5" t="s">
        <v>70</v>
      </c>
      <c r="J71" s="5" t="s">
        <v>71</v>
      </c>
      <c r="K71" s="14" t="n">
        <f aca="false">H71-D71</f>
        <v>1512</v>
      </c>
      <c r="L71" s="5" t="s">
        <v>72</v>
      </c>
      <c r="M71" s="15" t="s">
        <v>73</v>
      </c>
      <c r="N71" s="15"/>
    </row>
    <row r="72" customFormat="false" ht="15" hidden="false" customHeight="false" outlineLevel="0" collapsed="false">
      <c r="A72" s="5" t="n">
        <v>71</v>
      </c>
      <c r="B72" s="5" t="s">
        <v>293</v>
      </c>
      <c r="C72" s="5" t="s">
        <v>294</v>
      </c>
      <c r="D72" s="13" t="n">
        <v>43627</v>
      </c>
      <c r="E72" s="5" t="s">
        <v>68</v>
      </c>
      <c r="F72" s="5" t="s">
        <v>295</v>
      </c>
      <c r="G72" s="5" t="s">
        <v>294</v>
      </c>
      <c r="H72" s="13" t="n">
        <v>45793</v>
      </c>
      <c r="I72" s="5" t="s">
        <v>70</v>
      </c>
      <c r="J72" s="5" t="s">
        <v>86</v>
      </c>
      <c r="K72" s="14" t="n">
        <f aca="false">H72-D72</f>
        <v>2166</v>
      </c>
      <c r="L72" s="5" t="s">
        <v>72</v>
      </c>
      <c r="M72" s="15" t="s">
        <v>73</v>
      </c>
      <c r="N72" s="15"/>
    </row>
    <row r="73" customFormat="false" ht="15" hidden="false" customHeight="false" outlineLevel="0" collapsed="false">
      <c r="A73" s="5" t="n">
        <v>72</v>
      </c>
      <c r="B73" s="5" t="s">
        <v>296</v>
      </c>
      <c r="C73" s="5" t="s">
        <v>297</v>
      </c>
      <c r="D73" s="13" t="n">
        <v>44420</v>
      </c>
      <c r="E73" s="5" t="s">
        <v>76</v>
      </c>
      <c r="F73" s="5" t="s">
        <v>298</v>
      </c>
      <c r="G73" s="5" t="s">
        <v>297</v>
      </c>
      <c r="H73" s="13" t="n">
        <v>45231</v>
      </c>
      <c r="I73" s="5" t="s">
        <v>81</v>
      </c>
      <c r="J73" s="5" t="s">
        <v>82</v>
      </c>
      <c r="K73" s="14" t="n">
        <f aca="false">H73-D73</f>
        <v>811</v>
      </c>
      <c r="L73" s="5" t="s">
        <v>72</v>
      </c>
      <c r="M73" s="15" t="s">
        <v>73</v>
      </c>
      <c r="N73" s="15"/>
    </row>
    <row r="74" customFormat="false" ht="15" hidden="false" customHeight="false" outlineLevel="0" collapsed="false">
      <c r="A74" s="5" t="n">
        <v>73</v>
      </c>
      <c r="B74" s="5" t="s">
        <v>299</v>
      </c>
      <c r="C74" s="5" t="s">
        <v>300</v>
      </c>
      <c r="D74" s="13" t="n">
        <v>45288</v>
      </c>
      <c r="E74" s="5" t="s">
        <v>76</v>
      </c>
      <c r="F74" s="5" t="s">
        <v>301</v>
      </c>
      <c r="G74" s="5" t="s">
        <v>300</v>
      </c>
      <c r="H74" s="13" t="n">
        <v>45862</v>
      </c>
      <c r="I74" s="5" t="s">
        <v>93</v>
      </c>
      <c r="J74" s="5" t="s">
        <v>71</v>
      </c>
      <c r="K74" s="14" t="n">
        <f aca="false">H74-D74</f>
        <v>574</v>
      </c>
      <c r="L74" s="5" t="s">
        <v>72</v>
      </c>
      <c r="M74" s="15" t="s">
        <v>73</v>
      </c>
      <c r="N74" s="15"/>
    </row>
    <row r="75" customFormat="false" ht="15" hidden="false" customHeight="false" outlineLevel="0" collapsed="false">
      <c r="A75" s="5" t="n">
        <v>74</v>
      </c>
      <c r="B75" s="5" t="s">
        <v>302</v>
      </c>
      <c r="C75" s="5" t="s">
        <v>303</v>
      </c>
      <c r="D75" s="13" t="n">
        <v>44776</v>
      </c>
      <c r="E75" s="5" t="s">
        <v>76</v>
      </c>
      <c r="F75" s="5" t="s">
        <v>304</v>
      </c>
      <c r="G75" s="5" t="s">
        <v>303</v>
      </c>
      <c r="H75" s="13" t="n">
        <v>46174</v>
      </c>
      <c r="I75" s="5" t="s">
        <v>70</v>
      </c>
      <c r="J75" s="5" t="s">
        <v>86</v>
      </c>
      <c r="K75" s="14" t="n">
        <f aca="false">H75-D75</f>
        <v>1398</v>
      </c>
      <c r="L75" s="5" t="s">
        <v>72</v>
      </c>
      <c r="M75" s="15" t="s">
        <v>73</v>
      </c>
      <c r="N75" s="15"/>
    </row>
    <row r="76" customFormat="false" ht="15" hidden="false" customHeight="false" outlineLevel="0" collapsed="false">
      <c r="A76" s="5" t="n">
        <v>75</v>
      </c>
      <c r="B76" s="5" t="s">
        <v>305</v>
      </c>
      <c r="C76" s="5" t="s">
        <v>306</v>
      </c>
      <c r="D76" s="13" t="n">
        <v>43627</v>
      </c>
      <c r="E76" s="5" t="s">
        <v>68</v>
      </c>
      <c r="F76" s="5" t="s">
        <v>307</v>
      </c>
      <c r="G76" s="5" t="s">
        <v>306</v>
      </c>
      <c r="H76" s="13" t="n">
        <v>46213</v>
      </c>
      <c r="I76" s="5" t="s">
        <v>70</v>
      </c>
      <c r="J76" s="5" t="s">
        <v>71</v>
      </c>
      <c r="K76" s="14" t="n">
        <f aca="false">H76-D76</f>
        <v>2586</v>
      </c>
      <c r="L76" s="5" t="s">
        <v>72</v>
      </c>
      <c r="M76" s="15" t="s">
        <v>73</v>
      </c>
      <c r="N76" s="15"/>
    </row>
    <row r="77" customFormat="false" ht="15" hidden="false" customHeight="false" outlineLevel="0" collapsed="false">
      <c r="A77" s="5" t="n">
        <v>76</v>
      </c>
      <c r="B77" s="5" t="s">
        <v>308</v>
      </c>
      <c r="C77" s="5" t="s">
        <v>309</v>
      </c>
      <c r="D77" s="13" t="n">
        <v>45307</v>
      </c>
      <c r="E77" s="5" t="s">
        <v>68</v>
      </c>
      <c r="F77" s="5" t="s">
        <v>310</v>
      </c>
      <c r="G77" s="5" t="s">
        <v>309</v>
      </c>
      <c r="H77" s="13" t="n">
        <v>46279</v>
      </c>
      <c r="I77" s="5" t="s">
        <v>93</v>
      </c>
      <c r="J77" s="5" t="s">
        <v>71</v>
      </c>
      <c r="K77" s="14" t="n">
        <f aca="false">H77-D77</f>
        <v>972</v>
      </c>
      <c r="L77" s="5" t="s">
        <v>72</v>
      </c>
      <c r="M77" s="15" t="s">
        <v>73</v>
      </c>
      <c r="N77" s="15"/>
    </row>
    <row r="78" customFormat="false" ht="15" hidden="false" customHeight="false" outlineLevel="0" collapsed="false">
      <c r="A78" s="5" t="n">
        <v>77</v>
      </c>
      <c r="B78" s="5" t="s">
        <v>311</v>
      </c>
      <c r="C78" s="5" t="s">
        <v>312</v>
      </c>
      <c r="D78" s="13" t="n">
        <v>43627</v>
      </c>
      <c r="E78" s="5" t="s">
        <v>76</v>
      </c>
      <c r="F78" s="5" t="s">
        <v>313</v>
      </c>
      <c r="G78" s="5" t="s">
        <v>312</v>
      </c>
      <c r="H78" s="13" t="n">
        <v>45969</v>
      </c>
      <c r="I78" s="5" t="s">
        <v>70</v>
      </c>
      <c r="J78" s="5" t="s">
        <v>82</v>
      </c>
      <c r="K78" s="14" t="n">
        <f aca="false">H78-D78</f>
        <v>2342</v>
      </c>
      <c r="L78" s="5" t="s">
        <v>72</v>
      </c>
      <c r="M78" s="15" t="s">
        <v>73</v>
      </c>
      <c r="N78" s="15"/>
    </row>
    <row r="79" customFormat="false" ht="15" hidden="false" customHeight="false" outlineLevel="0" collapsed="false">
      <c r="A79" s="5" t="n">
        <v>78</v>
      </c>
      <c r="B79" s="5" t="s">
        <v>314</v>
      </c>
      <c r="C79" s="5" t="s">
        <v>315</v>
      </c>
      <c r="D79" s="13" t="n">
        <v>43627</v>
      </c>
      <c r="E79" s="5" t="s">
        <v>76</v>
      </c>
      <c r="F79" s="5" t="s">
        <v>316</v>
      </c>
      <c r="G79" s="5" t="s">
        <v>315</v>
      </c>
      <c r="H79" s="13" t="n">
        <v>43627</v>
      </c>
      <c r="I79" s="5" t="s">
        <v>93</v>
      </c>
      <c r="J79" s="5" t="s">
        <v>71</v>
      </c>
      <c r="K79" s="14" t="n">
        <f aca="false">H79-D79</f>
        <v>0</v>
      </c>
      <c r="L79" s="5" t="s">
        <v>72</v>
      </c>
      <c r="M79" s="15" t="s">
        <v>73</v>
      </c>
      <c r="N79" s="15"/>
    </row>
    <row r="80" customFormat="false" ht="15" hidden="false" customHeight="false" outlineLevel="0" collapsed="false">
      <c r="A80" s="5" t="n">
        <v>79</v>
      </c>
      <c r="B80" s="5" t="s">
        <v>317</v>
      </c>
      <c r="C80" s="5" t="s">
        <v>318</v>
      </c>
      <c r="D80" s="13" t="n">
        <v>43627</v>
      </c>
      <c r="E80" s="5" t="s">
        <v>76</v>
      </c>
      <c r="F80" s="5" t="s">
        <v>319</v>
      </c>
      <c r="G80" s="5" t="s">
        <v>318</v>
      </c>
      <c r="H80" s="13" t="n">
        <v>45325</v>
      </c>
      <c r="I80" s="5" t="s">
        <v>70</v>
      </c>
      <c r="J80" s="5" t="s">
        <v>86</v>
      </c>
      <c r="K80" s="14" t="n">
        <f aca="false">H80-D80</f>
        <v>1698</v>
      </c>
      <c r="L80" s="5" t="s">
        <v>72</v>
      </c>
      <c r="M80" s="15" t="s">
        <v>73</v>
      </c>
      <c r="N80" s="15"/>
    </row>
    <row r="81" customFormat="false" ht="15" hidden="false" customHeight="false" outlineLevel="0" collapsed="false">
      <c r="A81" s="5" t="n">
        <v>80</v>
      </c>
      <c r="B81" s="5" t="s">
        <v>320</v>
      </c>
      <c r="C81" s="5" t="s">
        <v>321</v>
      </c>
      <c r="D81" s="13" t="n">
        <v>44483</v>
      </c>
      <c r="E81" s="5" t="s">
        <v>76</v>
      </c>
      <c r="F81" s="5" t="s">
        <v>322</v>
      </c>
      <c r="G81" s="5" t="s">
        <v>321</v>
      </c>
      <c r="H81" s="13" t="n">
        <v>45544</v>
      </c>
      <c r="I81" s="5" t="s">
        <v>70</v>
      </c>
      <c r="J81" s="5" t="s">
        <v>71</v>
      </c>
      <c r="K81" s="14" t="n">
        <f aca="false">H81-D81</f>
        <v>1061</v>
      </c>
      <c r="L81" s="5" t="s">
        <v>72</v>
      </c>
      <c r="M81" s="15" t="s">
        <v>73</v>
      </c>
      <c r="N81" s="15"/>
    </row>
    <row r="82" customFormat="false" ht="15" hidden="false" customHeight="false" outlineLevel="0" collapsed="false">
      <c r="A82" s="5" t="n">
        <v>81</v>
      </c>
      <c r="B82" s="5" t="s">
        <v>323</v>
      </c>
      <c r="C82" s="5" t="s">
        <v>324</v>
      </c>
      <c r="D82" s="13" t="n">
        <v>44001</v>
      </c>
      <c r="E82" s="5" t="s">
        <v>76</v>
      </c>
      <c r="F82" s="5" t="s">
        <v>325</v>
      </c>
      <c r="G82" s="5" t="s">
        <v>324</v>
      </c>
      <c r="H82" s="13" t="n">
        <v>46157</v>
      </c>
      <c r="I82" s="5" t="s">
        <v>70</v>
      </c>
      <c r="J82" s="5" t="s">
        <v>71</v>
      </c>
      <c r="K82" s="14" t="n">
        <f aca="false">H82-D82</f>
        <v>2156</v>
      </c>
      <c r="L82" s="5" t="s">
        <v>72</v>
      </c>
      <c r="M82" s="15" t="s">
        <v>73</v>
      </c>
      <c r="N82" s="15"/>
    </row>
    <row r="83" customFormat="false" ht="15" hidden="false" customHeight="false" outlineLevel="0" collapsed="false">
      <c r="A83" s="5" t="n">
        <v>82</v>
      </c>
      <c r="B83" s="5" t="s">
        <v>326</v>
      </c>
      <c r="C83" s="5" t="s">
        <v>327</v>
      </c>
      <c r="D83" s="13" t="n">
        <v>43627</v>
      </c>
      <c r="E83" s="5" t="s">
        <v>76</v>
      </c>
      <c r="F83" s="5" t="s">
        <v>328</v>
      </c>
      <c r="G83" s="5" t="s">
        <v>327</v>
      </c>
      <c r="H83" s="13" t="n">
        <v>45881</v>
      </c>
      <c r="I83" s="5" t="s">
        <v>70</v>
      </c>
      <c r="J83" s="5" t="s">
        <v>86</v>
      </c>
      <c r="K83" s="14" t="n">
        <f aca="false">H83-D83</f>
        <v>2254</v>
      </c>
      <c r="L83" s="5" t="s">
        <v>72</v>
      </c>
      <c r="M83" s="15" t="s">
        <v>73</v>
      </c>
      <c r="N83" s="15"/>
    </row>
    <row r="84" customFormat="false" ht="15" hidden="false" customHeight="false" outlineLevel="0" collapsed="false">
      <c r="A84" s="5" t="n">
        <v>83</v>
      </c>
      <c r="B84" s="5" t="s">
        <v>329</v>
      </c>
      <c r="C84" s="5" t="s">
        <v>330</v>
      </c>
      <c r="D84" s="13" t="n">
        <v>45598</v>
      </c>
      <c r="E84" s="5" t="s">
        <v>68</v>
      </c>
      <c r="F84" s="5" t="s">
        <v>331</v>
      </c>
      <c r="G84" s="5" t="s">
        <v>330</v>
      </c>
      <c r="H84" s="13" t="n">
        <v>46097</v>
      </c>
      <c r="I84" s="5" t="s">
        <v>93</v>
      </c>
      <c r="J84" s="5" t="s">
        <v>82</v>
      </c>
      <c r="K84" s="14" t="n">
        <f aca="false">H84-D84</f>
        <v>499</v>
      </c>
      <c r="L84" s="5" t="s">
        <v>72</v>
      </c>
      <c r="M84" s="15" t="s">
        <v>73</v>
      </c>
      <c r="N84" s="15"/>
    </row>
    <row r="85" customFormat="false" ht="15" hidden="false" customHeight="false" outlineLevel="0" collapsed="false">
      <c r="A85" s="5" t="n">
        <v>84</v>
      </c>
      <c r="B85" s="5" t="s">
        <v>332</v>
      </c>
      <c r="C85" s="5" t="s">
        <v>333</v>
      </c>
      <c r="D85" s="13" t="n">
        <v>45292</v>
      </c>
      <c r="E85" s="5" t="s">
        <v>76</v>
      </c>
      <c r="F85" s="5" t="s">
        <v>334</v>
      </c>
      <c r="G85" s="5" t="s">
        <v>333</v>
      </c>
      <c r="H85" s="13" t="n">
        <v>45318</v>
      </c>
      <c r="I85" s="5" t="s">
        <v>93</v>
      </c>
      <c r="J85" s="5" t="s">
        <v>71</v>
      </c>
      <c r="K85" s="14" t="n">
        <f aca="false">H85-D85</f>
        <v>26</v>
      </c>
      <c r="L85" s="5" t="s">
        <v>72</v>
      </c>
      <c r="M85" s="15" t="s">
        <v>73</v>
      </c>
      <c r="N85" s="15"/>
    </row>
    <row r="86" customFormat="false" ht="15" hidden="false" customHeight="false" outlineLevel="0" collapsed="false">
      <c r="A86" s="5" t="n">
        <v>85</v>
      </c>
      <c r="B86" s="5" t="s">
        <v>335</v>
      </c>
      <c r="C86" s="5" t="s">
        <v>336</v>
      </c>
      <c r="D86" s="13" t="n">
        <v>43627</v>
      </c>
      <c r="E86" s="5" t="s">
        <v>76</v>
      </c>
      <c r="F86" s="5" t="s">
        <v>337</v>
      </c>
      <c r="G86" s="5" t="s">
        <v>336</v>
      </c>
      <c r="H86" s="13" t="n">
        <v>46233</v>
      </c>
      <c r="I86" s="5" t="s">
        <v>70</v>
      </c>
      <c r="J86" s="5" t="s">
        <v>71</v>
      </c>
      <c r="K86" s="14" t="n">
        <f aca="false">H86-D86</f>
        <v>2606</v>
      </c>
      <c r="L86" s="5" t="s">
        <v>72</v>
      </c>
      <c r="M86" s="15" t="s">
        <v>73</v>
      </c>
      <c r="N86" s="15"/>
    </row>
    <row r="87" customFormat="false" ht="15" hidden="false" customHeight="false" outlineLevel="0" collapsed="false">
      <c r="A87" s="5" t="n">
        <v>86</v>
      </c>
      <c r="B87" s="5" t="s">
        <v>338</v>
      </c>
      <c r="C87" s="5" t="s">
        <v>339</v>
      </c>
      <c r="D87" s="13" t="n">
        <v>45467</v>
      </c>
      <c r="E87" s="5" t="s">
        <v>76</v>
      </c>
      <c r="F87" s="5" t="s">
        <v>340</v>
      </c>
      <c r="G87" s="5" t="s">
        <v>339</v>
      </c>
      <c r="H87" s="13" t="n">
        <v>45778</v>
      </c>
      <c r="I87" s="5" t="s">
        <v>81</v>
      </c>
      <c r="J87" s="5" t="s">
        <v>82</v>
      </c>
      <c r="K87" s="14" t="n">
        <f aca="false">H87-D87</f>
        <v>311</v>
      </c>
      <c r="L87" s="5" t="s">
        <v>72</v>
      </c>
      <c r="M87" s="15" t="s">
        <v>73</v>
      </c>
      <c r="N87" s="15"/>
    </row>
    <row r="88" customFormat="false" ht="15" hidden="false" customHeight="false" outlineLevel="0" collapsed="false">
      <c r="A88" s="5" t="n">
        <v>87</v>
      </c>
      <c r="B88" s="5" t="s">
        <v>341</v>
      </c>
      <c r="C88" s="5" t="s">
        <v>342</v>
      </c>
      <c r="D88" s="13" t="n">
        <v>43627</v>
      </c>
      <c r="E88" s="5" t="s">
        <v>76</v>
      </c>
      <c r="F88" s="5" t="s">
        <v>343</v>
      </c>
      <c r="G88" s="5" t="s">
        <v>342</v>
      </c>
      <c r="H88" s="13" t="n">
        <v>45857</v>
      </c>
      <c r="I88" s="5" t="s">
        <v>70</v>
      </c>
      <c r="J88" s="5" t="s">
        <v>82</v>
      </c>
      <c r="K88" s="14" t="n">
        <f aca="false">H88-D88</f>
        <v>2230</v>
      </c>
      <c r="L88" s="5" t="s">
        <v>72</v>
      </c>
      <c r="M88" s="15" t="s">
        <v>73</v>
      </c>
      <c r="N88" s="15"/>
    </row>
    <row r="89" customFormat="false" ht="15" hidden="false" customHeight="false" outlineLevel="0" collapsed="false">
      <c r="A89" s="5" t="n">
        <v>88</v>
      </c>
      <c r="B89" s="5" t="s">
        <v>344</v>
      </c>
      <c r="C89" s="5" t="s">
        <v>345</v>
      </c>
      <c r="D89" s="13" t="n">
        <v>44714</v>
      </c>
      <c r="E89" s="5" t="s">
        <v>76</v>
      </c>
      <c r="F89" s="5" t="s">
        <v>346</v>
      </c>
      <c r="G89" s="5" t="s">
        <v>345</v>
      </c>
      <c r="H89" s="13" t="n">
        <v>45669</v>
      </c>
      <c r="I89" s="5" t="s">
        <v>70</v>
      </c>
      <c r="J89" s="5" t="s">
        <v>82</v>
      </c>
      <c r="K89" s="14" t="n">
        <f aca="false">H89-D89</f>
        <v>955</v>
      </c>
      <c r="L89" s="5" t="s">
        <v>72</v>
      </c>
      <c r="M89" s="15" t="s">
        <v>73</v>
      </c>
      <c r="N89" s="15"/>
    </row>
    <row r="90" customFormat="false" ht="15" hidden="false" customHeight="false" outlineLevel="0" collapsed="false">
      <c r="A90" s="5" t="n">
        <v>89</v>
      </c>
      <c r="B90" s="5" t="s">
        <v>347</v>
      </c>
      <c r="C90" s="5" t="s">
        <v>348</v>
      </c>
      <c r="D90" s="13" t="n">
        <v>44736</v>
      </c>
      <c r="E90" s="5" t="s">
        <v>76</v>
      </c>
      <c r="F90" s="5" t="s">
        <v>349</v>
      </c>
      <c r="G90" s="5" t="s">
        <v>348</v>
      </c>
      <c r="H90" s="13" t="n">
        <v>46219</v>
      </c>
      <c r="I90" s="5" t="s">
        <v>70</v>
      </c>
      <c r="J90" s="5" t="s">
        <v>82</v>
      </c>
      <c r="K90" s="14" t="n">
        <f aca="false">H90-D90</f>
        <v>1483</v>
      </c>
      <c r="L90" s="5" t="s">
        <v>72</v>
      </c>
      <c r="M90" s="15" t="s">
        <v>73</v>
      </c>
      <c r="N90" s="15"/>
    </row>
    <row r="91" customFormat="false" ht="15" hidden="false" customHeight="false" outlineLevel="0" collapsed="false">
      <c r="A91" s="5" t="n">
        <v>90</v>
      </c>
      <c r="B91" s="5" t="s">
        <v>350</v>
      </c>
      <c r="C91" s="5" t="s">
        <v>351</v>
      </c>
      <c r="D91" s="13" t="n">
        <v>43627</v>
      </c>
      <c r="E91" s="5" t="s">
        <v>76</v>
      </c>
      <c r="F91" s="5" t="s">
        <v>352</v>
      </c>
      <c r="G91" s="5" t="s">
        <v>351</v>
      </c>
      <c r="H91" s="13" t="n">
        <v>45791</v>
      </c>
      <c r="I91" s="5" t="s">
        <v>70</v>
      </c>
      <c r="J91" s="5" t="s">
        <v>71</v>
      </c>
      <c r="K91" s="14" t="n">
        <f aca="false">H91-D91</f>
        <v>2164</v>
      </c>
      <c r="L91" s="5" t="s">
        <v>72</v>
      </c>
      <c r="M91" s="15" t="s">
        <v>73</v>
      </c>
      <c r="N91" s="15"/>
    </row>
    <row r="92" customFormat="false" ht="15" hidden="false" customHeight="false" outlineLevel="0" collapsed="false">
      <c r="A92" s="5" t="n">
        <v>91</v>
      </c>
      <c r="B92" s="5" t="s">
        <v>353</v>
      </c>
      <c r="C92" s="5" t="s">
        <v>354</v>
      </c>
      <c r="D92" s="13" t="n">
        <v>43627</v>
      </c>
      <c r="E92" s="5" t="s">
        <v>76</v>
      </c>
      <c r="F92" s="5" t="s">
        <v>355</v>
      </c>
      <c r="G92" s="5" t="s">
        <v>354</v>
      </c>
      <c r="H92" s="13" t="n">
        <v>46004</v>
      </c>
      <c r="I92" s="5" t="s">
        <v>70</v>
      </c>
      <c r="J92" s="5" t="s">
        <v>86</v>
      </c>
      <c r="K92" s="14" t="n">
        <f aca="false">H92-D92</f>
        <v>2377</v>
      </c>
      <c r="L92" s="5" t="s">
        <v>72</v>
      </c>
      <c r="M92" s="15" t="s">
        <v>73</v>
      </c>
      <c r="N92" s="15"/>
    </row>
    <row r="93" customFormat="false" ht="15" hidden="false" customHeight="false" outlineLevel="0" collapsed="false">
      <c r="A93" s="5" t="n">
        <v>92</v>
      </c>
      <c r="B93" s="5" t="s">
        <v>356</v>
      </c>
      <c r="C93" s="5" t="s">
        <v>357</v>
      </c>
      <c r="D93" s="13" t="n">
        <v>44732</v>
      </c>
      <c r="E93" s="5" t="s">
        <v>76</v>
      </c>
      <c r="F93" s="5" t="s">
        <v>358</v>
      </c>
      <c r="G93" s="5" t="s">
        <v>357</v>
      </c>
      <c r="H93" s="13" t="n">
        <v>45851</v>
      </c>
      <c r="I93" s="5" t="s">
        <v>70</v>
      </c>
      <c r="J93" s="5" t="s">
        <v>86</v>
      </c>
      <c r="K93" s="14" t="n">
        <f aca="false">H93-D93</f>
        <v>1119</v>
      </c>
      <c r="L93" s="5" t="s">
        <v>72</v>
      </c>
      <c r="M93" s="15" t="s">
        <v>73</v>
      </c>
      <c r="N93" s="15"/>
    </row>
    <row r="94" customFormat="false" ht="15" hidden="false" customHeight="false" outlineLevel="0" collapsed="false">
      <c r="A94" s="5" t="n">
        <v>93</v>
      </c>
      <c r="B94" s="5" t="s">
        <v>359</v>
      </c>
      <c r="C94" s="5" t="s">
        <v>360</v>
      </c>
      <c r="D94" s="13" t="n">
        <v>45812</v>
      </c>
      <c r="E94" s="5" t="s">
        <v>68</v>
      </c>
      <c r="F94" s="5" t="s">
        <v>361</v>
      </c>
      <c r="G94" s="5" t="s">
        <v>360</v>
      </c>
      <c r="H94" s="13" t="n">
        <v>46259</v>
      </c>
      <c r="I94" s="5" t="s">
        <v>93</v>
      </c>
      <c r="J94" s="5" t="s">
        <v>82</v>
      </c>
      <c r="K94" s="14" t="n">
        <f aca="false">H94-D94</f>
        <v>447</v>
      </c>
      <c r="L94" s="5" t="s">
        <v>72</v>
      </c>
      <c r="M94" s="15" t="s">
        <v>73</v>
      </c>
      <c r="N94" s="15"/>
    </row>
    <row r="95" customFormat="false" ht="15" hidden="false" customHeight="false" outlineLevel="0" collapsed="false">
      <c r="A95" s="5" t="n">
        <v>94</v>
      </c>
      <c r="B95" s="5" t="s">
        <v>362</v>
      </c>
      <c r="C95" s="5" t="s">
        <v>363</v>
      </c>
      <c r="D95" s="13" t="n">
        <v>44076</v>
      </c>
      <c r="E95" s="5" t="s">
        <v>76</v>
      </c>
      <c r="F95" s="5" t="s">
        <v>364</v>
      </c>
      <c r="G95" s="5" t="s">
        <v>363</v>
      </c>
      <c r="H95" s="13" t="n">
        <v>46238</v>
      </c>
      <c r="I95" s="5" t="s">
        <v>81</v>
      </c>
      <c r="J95" s="5" t="s">
        <v>82</v>
      </c>
      <c r="K95" s="14" t="n">
        <f aca="false">H95-D95</f>
        <v>2162</v>
      </c>
      <c r="L95" s="5" t="s">
        <v>72</v>
      </c>
      <c r="M95" s="15" t="s">
        <v>73</v>
      </c>
      <c r="N95" s="15"/>
    </row>
    <row r="96" customFormat="false" ht="15" hidden="false" customHeight="false" outlineLevel="0" collapsed="false">
      <c r="A96" s="5" t="n">
        <v>95</v>
      </c>
      <c r="B96" s="5" t="s">
        <v>365</v>
      </c>
      <c r="C96" s="5" t="s">
        <v>366</v>
      </c>
      <c r="D96" s="13" t="n">
        <v>43627</v>
      </c>
      <c r="E96" s="5" t="s">
        <v>76</v>
      </c>
      <c r="F96" s="5" t="s">
        <v>367</v>
      </c>
      <c r="G96" s="5" t="s">
        <v>366</v>
      </c>
      <c r="H96" s="13" t="n">
        <v>43627</v>
      </c>
      <c r="I96" s="5" t="s">
        <v>93</v>
      </c>
      <c r="J96" s="5" t="s">
        <v>71</v>
      </c>
      <c r="K96" s="14" t="n">
        <f aca="false">H96-D96</f>
        <v>0</v>
      </c>
      <c r="L96" s="5" t="s">
        <v>72</v>
      </c>
      <c r="M96" s="15" t="s">
        <v>73</v>
      </c>
      <c r="N96" s="15"/>
    </row>
    <row r="97" customFormat="false" ht="15" hidden="false" customHeight="false" outlineLevel="0" collapsed="false">
      <c r="A97" s="5" t="n">
        <v>96</v>
      </c>
      <c r="B97" s="5" t="s">
        <v>368</v>
      </c>
      <c r="C97" s="5" t="s">
        <v>369</v>
      </c>
      <c r="D97" s="13" t="n">
        <v>44650</v>
      </c>
      <c r="E97" s="5" t="s">
        <v>76</v>
      </c>
      <c r="F97" s="5" t="s">
        <v>370</v>
      </c>
      <c r="G97" s="5" t="s">
        <v>369</v>
      </c>
      <c r="H97" s="13" t="n">
        <v>45321</v>
      </c>
      <c r="I97" s="5" t="s">
        <v>70</v>
      </c>
      <c r="J97" s="5" t="s">
        <v>71</v>
      </c>
      <c r="K97" s="14" t="n">
        <f aca="false">H97-D97</f>
        <v>671</v>
      </c>
      <c r="L97" s="5" t="s">
        <v>72</v>
      </c>
      <c r="M97" s="15" t="s">
        <v>73</v>
      </c>
      <c r="N97" s="15"/>
    </row>
    <row r="98" customFormat="false" ht="15" hidden="false" customHeight="false" outlineLevel="0" collapsed="false">
      <c r="A98" s="5" t="n">
        <v>97</v>
      </c>
      <c r="B98" s="5" t="s">
        <v>371</v>
      </c>
      <c r="C98" s="5" t="s">
        <v>372</v>
      </c>
      <c r="D98" s="13" t="n">
        <v>43881</v>
      </c>
      <c r="E98" s="5" t="s">
        <v>76</v>
      </c>
      <c r="F98" s="5" t="s">
        <v>373</v>
      </c>
      <c r="G98" s="5" t="s">
        <v>372</v>
      </c>
      <c r="H98" s="13" t="n">
        <v>45457</v>
      </c>
      <c r="I98" s="5" t="s">
        <v>70</v>
      </c>
      <c r="J98" s="5" t="s">
        <v>86</v>
      </c>
      <c r="K98" s="14" t="n">
        <f aca="false">H98-D98</f>
        <v>1576</v>
      </c>
      <c r="L98" s="5" t="s">
        <v>72</v>
      </c>
      <c r="M98" s="15" t="s">
        <v>73</v>
      </c>
      <c r="N98" s="15"/>
    </row>
    <row r="99" customFormat="false" ht="15" hidden="false" customHeight="false" outlineLevel="0" collapsed="false">
      <c r="A99" s="5" t="n">
        <v>98</v>
      </c>
      <c r="B99" s="5" t="s">
        <v>374</v>
      </c>
      <c r="C99" s="5" t="s">
        <v>375</v>
      </c>
      <c r="D99" s="13" t="n">
        <v>45333</v>
      </c>
      <c r="E99" s="5" t="s">
        <v>68</v>
      </c>
      <c r="F99" s="5" t="s">
        <v>376</v>
      </c>
      <c r="G99" s="5" t="s">
        <v>375</v>
      </c>
      <c r="H99" s="13" t="n">
        <v>45737</v>
      </c>
      <c r="I99" s="5" t="s">
        <v>93</v>
      </c>
      <c r="J99" s="5" t="s">
        <v>82</v>
      </c>
      <c r="K99" s="14" t="n">
        <f aca="false">H99-D99</f>
        <v>404</v>
      </c>
      <c r="L99" s="5" t="s">
        <v>72</v>
      </c>
      <c r="M99" s="15" t="s">
        <v>73</v>
      </c>
      <c r="N99" s="15"/>
    </row>
    <row r="100" customFormat="false" ht="15" hidden="false" customHeight="false" outlineLevel="0" collapsed="false">
      <c r="A100" s="5" t="n">
        <v>99</v>
      </c>
      <c r="B100" s="5" t="s">
        <v>377</v>
      </c>
      <c r="C100" s="5" t="s">
        <v>378</v>
      </c>
      <c r="D100" s="13" t="n">
        <v>43627</v>
      </c>
      <c r="E100" s="5" t="s">
        <v>76</v>
      </c>
      <c r="F100" s="5" t="s">
        <v>379</v>
      </c>
      <c r="G100" s="5" t="s">
        <v>378</v>
      </c>
      <c r="H100" s="13" t="n">
        <v>45918</v>
      </c>
      <c r="I100" s="5" t="s">
        <v>70</v>
      </c>
      <c r="J100" s="5" t="s">
        <v>86</v>
      </c>
      <c r="K100" s="14" t="n">
        <f aca="false">H100-D100</f>
        <v>2291</v>
      </c>
      <c r="L100" s="5" t="s">
        <v>72</v>
      </c>
      <c r="M100" s="15" t="s">
        <v>73</v>
      </c>
      <c r="N100" s="15"/>
    </row>
    <row r="101" customFormat="false" ht="15" hidden="false" customHeight="false" outlineLevel="0" collapsed="false">
      <c r="A101" s="5" t="n">
        <v>100</v>
      </c>
      <c r="B101" s="5" t="s">
        <v>380</v>
      </c>
      <c r="C101" s="5" t="s">
        <v>381</v>
      </c>
      <c r="D101" s="13" t="n">
        <v>44541</v>
      </c>
      <c r="E101" s="5" t="s">
        <v>76</v>
      </c>
      <c r="F101" s="5" t="s">
        <v>382</v>
      </c>
      <c r="G101" s="5" t="s">
        <v>381</v>
      </c>
      <c r="H101" s="13" t="n">
        <v>45441</v>
      </c>
      <c r="I101" s="5" t="s">
        <v>70</v>
      </c>
      <c r="J101" s="5" t="s">
        <v>71</v>
      </c>
      <c r="K101" s="14" t="n">
        <f aca="false">H101-D101</f>
        <v>900</v>
      </c>
      <c r="L101" s="5" t="s">
        <v>72</v>
      </c>
      <c r="M101" s="15" t="s">
        <v>73</v>
      </c>
      <c r="N101" s="15"/>
    </row>
    <row r="102" customFormat="false" ht="15" hidden="false" customHeight="false" outlineLevel="0" collapsed="false">
      <c r="A102" s="5" t="n">
        <v>101</v>
      </c>
      <c r="B102" s="5" t="s">
        <v>383</v>
      </c>
      <c r="C102" s="5" t="s">
        <v>384</v>
      </c>
      <c r="D102" s="13" t="n">
        <v>44191</v>
      </c>
      <c r="E102" s="5" t="s">
        <v>76</v>
      </c>
      <c r="F102" s="5" t="s">
        <v>385</v>
      </c>
      <c r="G102" s="5" t="s">
        <v>384</v>
      </c>
      <c r="H102" s="13" t="n">
        <v>45594</v>
      </c>
      <c r="I102" s="5" t="s">
        <v>70</v>
      </c>
      <c r="J102" s="5" t="s">
        <v>71</v>
      </c>
      <c r="K102" s="14" t="n">
        <f aca="false">H102-D102</f>
        <v>1403</v>
      </c>
      <c r="L102" s="5" t="s">
        <v>72</v>
      </c>
      <c r="M102" s="15" t="s">
        <v>73</v>
      </c>
      <c r="N102" s="15"/>
    </row>
    <row r="103" customFormat="false" ht="15" hidden="false" customHeight="false" outlineLevel="0" collapsed="false">
      <c r="A103" s="5" t="n">
        <v>102</v>
      </c>
      <c r="B103" s="5" t="s">
        <v>386</v>
      </c>
      <c r="C103" s="5" t="s">
        <v>387</v>
      </c>
      <c r="D103" s="13" t="n">
        <v>43627</v>
      </c>
      <c r="E103" s="5" t="s">
        <v>76</v>
      </c>
      <c r="F103" s="5" t="s">
        <v>388</v>
      </c>
      <c r="G103" s="5" t="s">
        <v>387</v>
      </c>
      <c r="H103" s="13" t="n">
        <v>45865</v>
      </c>
      <c r="I103" s="5" t="s">
        <v>70</v>
      </c>
      <c r="J103" s="5" t="s">
        <v>86</v>
      </c>
      <c r="K103" s="14" t="n">
        <f aca="false">H103-D103</f>
        <v>2238</v>
      </c>
      <c r="L103" s="5" t="s">
        <v>72</v>
      </c>
      <c r="M103" s="15" t="s">
        <v>73</v>
      </c>
      <c r="N103" s="15"/>
    </row>
    <row r="104" customFormat="false" ht="15" hidden="false" customHeight="false" outlineLevel="0" collapsed="false">
      <c r="A104" s="5" t="n">
        <v>103</v>
      </c>
      <c r="B104" s="5" t="s">
        <v>389</v>
      </c>
      <c r="C104" s="5" t="s">
        <v>390</v>
      </c>
      <c r="D104" s="13" t="n">
        <v>43665</v>
      </c>
      <c r="E104" s="5" t="s">
        <v>76</v>
      </c>
      <c r="F104" s="5" t="s">
        <v>391</v>
      </c>
      <c r="G104" s="5" t="s">
        <v>392</v>
      </c>
      <c r="H104" s="13" t="n">
        <v>45780</v>
      </c>
      <c r="I104" s="5" t="s">
        <v>70</v>
      </c>
      <c r="J104" s="5" t="s">
        <v>98</v>
      </c>
      <c r="K104" s="14" t="n">
        <f aca="false">H104-D104</f>
        <v>2115</v>
      </c>
      <c r="L104" s="5" t="s">
        <v>72</v>
      </c>
      <c r="M104" s="15" t="s">
        <v>73</v>
      </c>
      <c r="N104" s="15"/>
    </row>
    <row r="105" customFormat="false" ht="15" hidden="false" customHeight="false" outlineLevel="0" collapsed="false">
      <c r="A105" s="5" t="n">
        <v>104</v>
      </c>
      <c r="B105" s="5" t="s">
        <v>393</v>
      </c>
      <c r="C105" s="5" t="s">
        <v>394</v>
      </c>
      <c r="D105" s="13" t="n">
        <v>43627</v>
      </c>
      <c r="E105" s="5" t="s">
        <v>76</v>
      </c>
      <c r="F105" s="5" t="s">
        <v>395</v>
      </c>
      <c r="G105" s="5" t="s">
        <v>394</v>
      </c>
      <c r="H105" s="13" t="n">
        <v>45204</v>
      </c>
      <c r="I105" s="5" t="s">
        <v>70</v>
      </c>
      <c r="J105" s="5" t="s">
        <v>86</v>
      </c>
      <c r="K105" s="14" t="n">
        <f aca="false">H105-D105</f>
        <v>1577</v>
      </c>
      <c r="L105" s="5" t="s">
        <v>72</v>
      </c>
      <c r="M105" s="15" t="s">
        <v>73</v>
      </c>
      <c r="N105" s="15"/>
    </row>
    <row r="106" customFormat="false" ht="15" hidden="false" customHeight="false" outlineLevel="0" collapsed="false">
      <c r="A106" s="5" t="n">
        <v>105</v>
      </c>
      <c r="B106" s="5" t="s">
        <v>396</v>
      </c>
      <c r="C106" s="5" t="s">
        <v>397</v>
      </c>
      <c r="D106" s="13" t="n">
        <v>44933</v>
      </c>
      <c r="E106" s="5" t="s">
        <v>76</v>
      </c>
      <c r="F106" s="5" t="s">
        <v>398</v>
      </c>
      <c r="G106" s="5" t="s">
        <v>397</v>
      </c>
      <c r="H106" s="13" t="n">
        <v>45915</v>
      </c>
      <c r="I106" s="5" t="s">
        <v>70</v>
      </c>
      <c r="J106" s="5" t="s">
        <v>82</v>
      </c>
      <c r="K106" s="14" t="n">
        <f aca="false">H106-D106</f>
        <v>982</v>
      </c>
      <c r="L106" s="5" t="s">
        <v>72</v>
      </c>
      <c r="M106" s="15" t="s">
        <v>73</v>
      </c>
      <c r="N106" s="15"/>
    </row>
    <row r="107" customFormat="false" ht="15" hidden="false" customHeight="false" outlineLevel="0" collapsed="false">
      <c r="A107" s="5" t="n">
        <v>106</v>
      </c>
      <c r="B107" s="5" t="s">
        <v>399</v>
      </c>
      <c r="C107" s="5" t="s">
        <v>400</v>
      </c>
      <c r="D107" s="13" t="n">
        <v>44763</v>
      </c>
      <c r="E107" s="5" t="s">
        <v>76</v>
      </c>
      <c r="F107" s="5" t="s">
        <v>401</v>
      </c>
      <c r="G107" s="5" t="s">
        <v>400</v>
      </c>
      <c r="H107" s="13" t="n">
        <v>46086</v>
      </c>
      <c r="I107" s="5" t="s">
        <v>70</v>
      </c>
      <c r="J107" s="5" t="s">
        <v>86</v>
      </c>
      <c r="K107" s="14" t="n">
        <f aca="false">H107-D107</f>
        <v>1323</v>
      </c>
      <c r="L107" s="5" t="s">
        <v>72</v>
      </c>
      <c r="M107" s="15" t="s">
        <v>73</v>
      </c>
      <c r="N107" s="15"/>
    </row>
    <row r="108" customFormat="false" ht="15" hidden="false" customHeight="false" outlineLevel="0" collapsed="false">
      <c r="A108" s="5" t="n">
        <v>107</v>
      </c>
      <c r="B108" s="5" t="s">
        <v>402</v>
      </c>
      <c r="C108" s="5" t="s">
        <v>403</v>
      </c>
      <c r="D108" s="13" t="n">
        <v>43627</v>
      </c>
      <c r="E108" s="5" t="s">
        <v>76</v>
      </c>
      <c r="F108" s="5" t="s">
        <v>404</v>
      </c>
      <c r="G108" s="5" t="s">
        <v>403</v>
      </c>
      <c r="H108" s="13" t="n">
        <v>45635</v>
      </c>
      <c r="I108" s="5" t="s">
        <v>70</v>
      </c>
      <c r="J108" s="5" t="s">
        <v>82</v>
      </c>
      <c r="K108" s="14" t="n">
        <f aca="false">H108-D108</f>
        <v>2008</v>
      </c>
      <c r="L108" s="5" t="s">
        <v>72</v>
      </c>
      <c r="M108" s="15" t="s">
        <v>73</v>
      </c>
      <c r="N108" s="15"/>
    </row>
    <row r="109" customFormat="false" ht="15" hidden="false" customHeight="false" outlineLevel="0" collapsed="false">
      <c r="A109" s="5" t="n">
        <v>108</v>
      </c>
      <c r="B109" s="5" t="s">
        <v>405</v>
      </c>
      <c r="C109" s="5" t="s">
        <v>406</v>
      </c>
      <c r="D109" s="13" t="n">
        <v>43627</v>
      </c>
      <c r="E109" s="5" t="s">
        <v>76</v>
      </c>
      <c r="F109" s="5" t="s">
        <v>407</v>
      </c>
      <c r="G109" s="5" t="s">
        <v>406</v>
      </c>
      <c r="H109" s="13" t="n">
        <v>45871</v>
      </c>
      <c r="I109" s="5" t="s">
        <v>81</v>
      </c>
      <c r="J109" s="5" t="s">
        <v>82</v>
      </c>
      <c r="K109" s="14" t="n">
        <f aca="false">H109-D109</f>
        <v>2244</v>
      </c>
      <c r="L109" s="5" t="s">
        <v>72</v>
      </c>
      <c r="M109" s="15" t="s">
        <v>73</v>
      </c>
      <c r="N109" s="15"/>
    </row>
    <row r="110" customFormat="false" ht="15" hidden="false" customHeight="false" outlineLevel="0" collapsed="false">
      <c r="A110" s="5" t="n">
        <v>109</v>
      </c>
      <c r="B110" s="5" t="s">
        <v>408</v>
      </c>
      <c r="C110" s="5" t="s">
        <v>409</v>
      </c>
      <c r="D110" s="13" t="n">
        <v>43627</v>
      </c>
      <c r="E110" s="5" t="s">
        <v>76</v>
      </c>
      <c r="F110" s="5" t="s">
        <v>410</v>
      </c>
      <c r="G110" s="5" t="s">
        <v>409</v>
      </c>
      <c r="H110" s="13" t="n">
        <v>45963</v>
      </c>
      <c r="I110" s="5" t="s">
        <v>70</v>
      </c>
      <c r="J110" s="5" t="s">
        <v>82</v>
      </c>
      <c r="K110" s="14" t="n">
        <f aca="false">H110-D110</f>
        <v>2336</v>
      </c>
      <c r="L110" s="5" t="s">
        <v>72</v>
      </c>
      <c r="M110" s="15" t="s">
        <v>73</v>
      </c>
      <c r="N110" s="15"/>
    </row>
    <row r="111" customFormat="false" ht="15" hidden="false" customHeight="false" outlineLevel="0" collapsed="false">
      <c r="A111" s="5" t="n">
        <v>110</v>
      </c>
      <c r="B111" s="5" t="s">
        <v>411</v>
      </c>
      <c r="C111" s="5" t="s">
        <v>412</v>
      </c>
      <c r="D111" s="13" t="n">
        <v>43627</v>
      </c>
      <c r="E111" s="5" t="s">
        <v>76</v>
      </c>
      <c r="F111" s="5" t="s">
        <v>413</v>
      </c>
      <c r="G111" s="5" t="s">
        <v>412</v>
      </c>
      <c r="H111" s="13" t="n">
        <v>45818</v>
      </c>
      <c r="I111" s="5" t="s">
        <v>70</v>
      </c>
      <c r="J111" s="5" t="s">
        <v>82</v>
      </c>
      <c r="K111" s="14" t="n">
        <f aca="false">H111-D111</f>
        <v>2191</v>
      </c>
      <c r="L111" s="5" t="s">
        <v>72</v>
      </c>
      <c r="M111" s="15" t="s">
        <v>73</v>
      </c>
      <c r="N111" s="15"/>
    </row>
    <row r="112" customFormat="false" ht="15" hidden="false" customHeight="false" outlineLevel="0" collapsed="false">
      <c r="A112" s="5" t="n">
        <v>111</v>
      </c>
      <c r="B112" s="5" t="s">
        <v>414</v>
      </c>
      <c r="C112" s="5" t="s">
        <v>415</v>
      </c>
      <c r="D112" s="13" t="n">
        <v>45653</v>
      </c>
      <c r="E112" s="5" t="s">
        <v>76</v>
      </c>
      <c r="F112" s="5" t="s">
        <v>416</v>
      </c>
      <c r="G112" s="5" t="s">
        <v>415</v>
      </c>
      <c r="H112" s="13" t="n">
        <v>46097</v>
      </c>
      <c r="I112" s="5" t="s">
        <v>81</v>
      </c>
      <c r="J112" s="5" t="s">
        <v>82</v>
      </c>
      <c r="K112" s="14" t="n">
        <f aca="false">H112-D112</f>
        <v>444</v>
      </c>
      <c r="L112" s="5" t="s">
        <v>72</v>
      </c>
      <c r="M112" s="15" t="s">
        <v>73</v>
      </c>
      <c r="N112" s="15"/>
    </row>
    <row r="113" customFormat="false" ht="15" hidden="false" customHeight="false" outlineLevel="0" collapsed="false">
      <c r="A113" s="5" t="n">
        <v>112</v>
      </c>
      <c r="B113" s="5" t="s">
        <v>417</v>
      </c>
      <c r="C113" s="5" t="s">
        <v>418</v>
      </c>
      <c r="D113" s="13" t="n">
        <v>43627</v>
      </c>
      <c r="E113" s="5" t="s">
        <v>76</v>
      </c>
      <c r="F113" s="5" t="s">
        <v>419</v>
      </c>
      <c r="G113" s="5" t="s">
        <v>418</v>
      </c>
      <c r="H113" s="13" t="n">
        <v>45802</v>
      </c>
      <c r="I113" s="5" t="s">
        <v>70</v>
      </c>
      <c r="J113" s="5" t="s">
        <v>71</v>
      </c>
      <c r="K113" s="14" t="n">
        <f aca="false">H113-D113</f>
        <v>2175</v>
      </c>
      <c r="L113" s="5" t="s">
        <v>72</v>
      </c>
      <c r="M113" s="15" t="s">
        <v>73</v>
      </c>
      <c r="N113" s="15"/>
    </row>
    <row r="114" customFormat="false" ht="15" hidden="false" customHeight="false" outlineLevel="0" collapsed="false">
      <c r="A114" s="5" t="n">
        <v>113</v>
      </c>
      <c r="B114" s="5" t="s">
        <v>420</v>
      </c>
      <c r="C114" s="5" t="s">
        <v>421</v>
      </c>
      <c r="D114" s="13" t="n">
        <v>43627</v>
      </c>
      <c r="E114" s="5" t="s">
        <v>76</v>
      </c>
      <c r="F114" s="5" t="s">
        <v>422</v>
      </c>
      <c r="G114" s="5" t="s">
        <v>421</v>
      </c>
      <c r="H114" s="13" t="n">
        <v>45310</v>
      </c>
      <c r="I114" s="5" t="s">
        <v>70</v>
      </c>
      <c r="J114" s="5" t="s">
        <v>71</v>
      </c>
      <c r="K114" s="14" t="n">
        <f aca="false">H114-D114</f>
        <v>1683</v>
      </c>
      <c r="L114" s="5" t="s">
        <v>72</v>
      </c>
      <c r="M114" s="15" t="s">
        <v>73</v>
      </c>
      <c r="N114" s="15"/>
    </row>
    <row r="115" customFormat="false" ht="15" hidden="false" customHeight="false" outlineLevel="0" collapsed="false">
      <c r="A115" s="5" t="n">
        <v>114</v>
      </c>
      <c r="B115" s="5" t="s">
        <v>423</v>
      </c>
      <c r="C115" s="5" t="s">
        <v>424</v>
      </c>
      <c r="D115" s="13" t="n">
        <v>44633</v>
      </c>
      <c r="E115" s="5" t="s">
        <v>76</v>
      </c>
      <c r="F115" s="5" t="s">
        <v>425</v>
      </c>
      <c r="G115" s="5" t="s">
        <v>426</v>
      </c>
      <c r="H115" s="13" t="n">
        <v>45226</v>
      </c>
      <c r="I115" s="5" t="s">
        <v>70</v>
      </c>
      <c r="J115" s="5" t="s">
        <v>98</v>
      </c>
      <c r="K115" s="14" t="n">
        <f aca="false">H115-D115</f>
        <v>593</v>
      </c>
      <c r="L115" s="5" t="s">
        <v>72</v>
      </c>
      <c r="M115" s="15" t="s">
        <v>73</v>
      </c>
      <c r="N115" s="15"/>
    </row>
    <row r="116" customFormat="false" ht="15" hidden="false" customHeight="false" outlineLevel="0" collapsed="false">
      <c r="A116" s="5" t="n">
        <v>115</v>
      </c>
      <c r="B116" s="5" t="s">
        <v>427</v>
      </c>
      <c r="C116" s="5" t="s">
        <v>428</v>
      </c>
      <c r="D116" s="13" t="n">
        <v>43947</v>
      </c>
      <c r="E116" s="5" t="s">
        <v>76</v>
      </c>
      <c r="F116" s="5" t="s">
        <v>429</v>
      </c>
      <c r="G116" s="5" t="s">
        <v>428</v>
      </c>
      <c r="H116" s="13" t="n">
        <v>46011</v>
      </c>
      <c r="I116" s="5" t="s">
        <v>70</v>
      </c>
      <c r="J116" s="5" t="s">
        <v>86</v>
      </c>
      <c r="K116" s="14" t="n">
        <f aca="false">H116-D116</f>
        <v>2064</v>
      </c>
      <c r="L116" s="5" t="s">
        <v>72</v>
      </c>
      <c r="M116" s="15" t="s">
        <v>73</v>
      </c>
      <c r="N116" s="15"/>
    </row>
    <row r="117" customFormat="false" ht="15" hidden="false" customHeight="false" outlineLevel="0" collapsed="false">
      <c r="A117" s="5" t="n">
        <v>116</v>
      </c>
      <c r="B117" s="5" t="s">
        <v>430</v>
      </c>
      <c r="C117" s="5" t="s">
        <v>431</v>
      </c>
      <c r="D117" s="13" t="n">
        <v>43627</v>
      </c>
      <c r="E117" s="5" t="s">
        <v>76</v>
      </c>
      <c r="F117" s="5" t="s">
        <v>432</v>
      </c>
      <c r="G117" s="5" t="s">
        <v>431</v>
      </c>
      <c r="H117" s="13" t="n">
        <v>45490</v>
      </c>
      <c r="I117" s="5" t="s">
        <v>70</v>
      </c>
      <c r="J117" s="5" t="s">
        <v>71</v>
      </c>
      <c r="K117" s="14" t="n">
        <f aca="false">H117-D117</f>
        <v>1863</v>
      </c>
      <c r="L117" s="5" t="s">
        <v>72</v>
      </c>
      <c r="M117" s="15" t="s">
        <v>73</v>
      </c>
      <c r="N117" s="15"/>
    </row>
    <row r="118" customFormat="false" ht="15" hidden="false" customHeight="false" outlineLevel="0" collapsed="false">
      <c r="A118" s="5" t="n">
        <v>117</v>
      </c>
      <c r="B118" s="5" t="s">
        <v>433</v>
      </c>
      <c r="C118" s="5" t="s">
        <v>434</v>
      </c>
      <c r="D118" s="13" t="n">
        <v>43809</v>
      </c>
      <c r="E118" s="5" t="s">
        <v>76</v>
      </c>
      <c r="F118" s="5" t="s">
        <v>435</v>
      </c>
      <c r="G118" s="5" t="s">
        <v>436</v>
      </c>
      <c r="H118" s="13" t="n">
        <v>46282</v>
      </c>
      <c r="I118" s="5" t="s">
        <v>70</v>
      </c>
      <c r="J118" s="5" t="s">
        <v>236</v>
      </c>
      <c r="K118" s="14" t="n">
        <f aca="false">H118-D118</f>
        <v>2473</v>
      </c>
      <c r="L118" s="5" t="s">
        <v>72</v>
      </c>
      <c r="M118" s="15" t="s">
        <v>73</v>
      </c>
      <c r="N118" s="15"/>
    </row>
    <row r="119" customFormat="false" ht="15" hidden="false" customHeight="false" outlineLevel="0" collapsed="false">
      <c r="A119" s="5" t="n">
        <v>118</v>
      </c>
      <c r="B119" s="5" t="s">
        <v>437</v>
      </c>
      <c r="C119" s="5" t="s">
        <v>438</v>
      </c>
      <c r="D119" s="13" t="n">
        <v>44841</v>
      </c>
      <c r="E119" s="5" t="s">
        <v>76</v>
      </c>
      <c r="F119" s="5" t="s">
        <v>439</v>
      </c>
      <c r="G119" s="5" t="s">
        <v>438</v>
      </c>
      <c r="H119" s="13" t="n">
        <v>45929</v>
      </c>
      <c r="I119" s="5" t="s">
        <v>81</v>
      </c>
      <c r="J119" s="5" t="s">
        <v>82</v>
      </c>
      <c r="K119" s="14" t="n">
        <f aca="false">H119-D119</f>
        <v>1088</v>
      </c>
      <c r="L119" s="5" t="s">
        <v>72</v>
      </c>
      <c r="M119" s="15" t="s">
        <v>73</v>
      </c>
      <c r="N119" s="15"/>
    </row>
    <row r="120" customFormat="false" ht="15" hidden="false" customHeight="false" outlineLevel="0" collapsed="false">
      <c r="A120" s="5" t="n">
        <v>119</v>
      </c>
      <c r="B120" s="5" t="s">
        <v>440</v>
      </c>
      <c r="C120" s="5" t="s">
        <v>441</v>
      </c>
      <c r="D120" s="13" t="n">
        <v>43627</v>
      </c>
      <c r="E120" s="5" t="s">
        <v>76</v>
      </c>
      <c r="F120" s="5" t="s">
        <v>442</v>
      </c>
      <c r="G120" s="5" t="s">
        <v>441</v>
      </c>
      <c r="H120" s="13" t="n">
        <v>45279</v>
      </c>
      <c r="I120" s="5" t="s">
        <v>70</v>
      </c>
      <c r="J120" s="5" t="s">
        <v>86</v>
      </c>
      <c r="K120" s="14" t="n">
        <f aca="false">H120-D120</f>
        <v>1652</v>
      </c>
      <c r="L120" s="5" t="s">
        <v>72</v>
      </c>
      <c r="M120" s="15" t="s">
        <v>73</v>
      </c>
      <c r="N120" s="15"/>
    </row>
  </sheetData>
  <conditionalFormatting sqref="M2:M120">
    <cfRule type="cellIs" priority="2" operator="equal" aboveAverage="0" equalAverage="0" bottom="0" percent="0" rank="0" text="" dxfId="6">
      <formula>"Done"</formula>
    </cfRule>
  </conditionalFormatting>
  <dataValidations count="1">
    <dataValidation allowBlank="true" errorStyle="stop" operator="between" showDropDown="false" showErrorMessage="false" showInputMessage="false" sqref="M2:M120" type="list">
      <formula1>"Not started,In progress,Done,No change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13"/>
    <col collapsed="false" customWidth="true" hidden="false" outlineLevel="0" max="4" min="4" style="0" width="18"/>
    <col collapsed="false" customWidth="true" hidden="false" outlineLevel="0" max="6" min="5" style="0" width="14"/>
    <col collapsed="false" customWidth="true" hidden="false" outlineLevel="0" max="7" min="7" style="0" width="12"/>
    <col collapsed="false" customWidth="true" hidden="false" outlineLevel="0" max="8" min="8" style="0" width="40"/>
    <col collapsed="false" customWidth="true" hidden="false" outlineLevel="0" max="9" min="9" style="0" width="16"/>
  </cols>
  <sheetData>
    <row r="1" customFormat="false" ht="30" hidden="false" customHeight="true" outlineLevel="0" collapsed="false">
      <c r="A1" s="6" t="s">
        <v>443</v>
      </c>
      <c r="B1" s="6" t="s">
        <v>444</v>
      </c>
      <c r="C1" s="6" t="s">
        <v>445</v>
      </c>
      <c r="D1" s="6" t="s">
        <v>446</v>
      </c>
      <c r="E1" s="6" t="s">
        <v>447</v>
      </c>
      <c r="F1" s="6" t="s">
        <v>448</v>
      </c>
      <c r="G1" s="6" t="s">
        <v>449</v>
      </c>
      <c r="H1" s="6" t="s">
        <v>63</v>
      </c>
      <c r="I1" s="6" t="s">
        <v>64</v>
      </c>
    </row>
    <row r="2" customFormat="false" ht="15" hidden="false" customHeight="false" outlineLevel="0" collapsed="false">
      <c r="A2" s="5" t="s">
        <v>450</v>
      </c>
      <c r="B2" s="5" t="s">
        <v>451</v>
      </c>
      <c r="C2" s="13" t="n">
        <v>46291</v>
      </c>
      <c r="D2" s="5" t="s">
        <v>452</v>
      </c>
      <c r="E2" s="5" t="s">
        <v>453</v>
      </c>
      <c r="F2" s="13" t="n">
        <v>46306</v>
      </c>
      <c r="G2" s="5" t="s">
        <v>68</v>
      </c>
      <c r="H2" s="5" t="str">
        <f aca="false">IF(G2="Yes","Add to the matching household","Leave as is unless family members attend")</f>
        <v>Leave as is unless family members attend</v>
      </c>
      <c r="I2" s="15" t="s">
        <v>454</v>
      </c>
    </row>
    <row r="3" customFormat="false" ht="15" hidden="false" customHeight="false" outlineLevel="0" collapsed="false">
      <c r="A3" s="5" t="s">
        <v>455</v>
      </c>
      <c r="B3" s="5" t="s">
        <v>456</v>
      </c>
      <c r="C3" s="13" t="n">
        <v>46184</v>
      </c>
      <c r="D3" s="5" t="s">
        <v>457</v>
      </c>
      <c r="E3" s="5" t="s">
        <v>458</v>
      </c>
      <c r="F3" s="13" t="n">
        <v>46180</v>
      </c>
      <c r="G3" s="5" t="s">
        <v>76</v>
      </c>
      <c r="H3" s="5" t="str">
        <f aca="false">IF(G3="Yes","Add to the matching household","Leave as is unless family members attend")</f>
        <v>Add to the matching household</v>
      </c>
      <c r="I3" s="15" t="s">
        <v>73</v>
      </c>
    </row>
    <row r="4" customFormat="false" ht="15" hidden="false" customHeight="false" outlineLevel="0" collapsed="false">
      <c r="A4" s="5" t="s">
        <v>459</v>
      </c>
      <c r="B4" s="5" t="s">
        <v>460</v>
      </c>
      <c r="C4" s="13" t="n">
        <v>43627</v>
      </c>
      <c r="D4" s="5" t="s">
        <v>461</v>
      </c>
      <c r="E4" s="5" t="s">
        <v>458</v>
      </c>
      <c r="F4" s="13" t="n">
        <v>46296</v>
      </c>
      <c r="G4" s="5" t="s">
        <v>76</v>
      </c>
      <c r="H4" s="5" t="str">
        <f aca="false">IF(G4="Yes","Add to the matching household","Leave as is unless family members attend")</f>
        <v>Add to the matching household</v>
      </c>
      <c r="I4" s="15" t="s">
        <v>73</v>
      </c>
    </row>
    <row r="5" customFormat="false" ht="15" hidden="false" customHeight="false" outlineLevel="0" collapsed="false">
      <c r="A5" s="5" t="s">
        <v>462</v>
      </c>
      <c r="B5" s="5" t="s">
        <v>463</v>
      </c>
      <c r="C5" s="13" t="n">
        <v>45705</v>
      </c>
      <c r="D5" s="5" t="s">
        <v>464</v>
      </c>
      <c r="E5" s="5" t="s">
        <v>458</v>
      </c>
      <c r="F5" s="13" t="n">
        <v>45774</v>
      </c>
      <c r="G5" s="5" t="s">
        <v>76</v>
      </c>
      <c r="H5" s="5" t="str">
        <f aca="false">IF(G5="Yes","Add to the matching household","Leave as is unless family members attend")</f>
        <v>Add to the matching household</v>
      </c>
      <c r="I5" s="15" t="s">
        <v>73</v>
      </c>
    </row>
    <row r="6" customFormat="false" ht="15" hidden="false" customHeight="false" outlineLevel="0" collapsed="false">
      <c r="A6" s="5" t="s">
        <v>156</v>
      </c>
      <c r="B6" s="5" t="s">
        <v>155</v>
      </c>
      <c r="C6" s="13" t="n">
        <v>45409</v>
      </c>
      <c r="D6" s="5" t="s">
        <v>464</v>
      </c>
      <c r="E6" s="5" t="s">
        <v>458</v>
      </c>
      <c r="F6" s="13" t="n">
        <v>45409</v>
      </c>
      <c r="G6" s="5" t="s">
        <v>68</v>
      </c>
      <c r="H6" s="5" t="str">
        <f aca="false">IF(G6="Yes","Add to the matching household","Leave as is unless family members attend")</f>
        <v>Leave as is unless family members attend</v>
      </c>
      <c r="I6" s="15" t="s">
        <v>454</v>
      </c>
    </row>
    <row r="7" customFormat="false" ht="15" hidden="false" customHeight="false" outlineLevel="0" collapsed="false">
      <c r="A7" s="5" t="s">
        <v>465</v>
      </c>
      <c r="B7" s="5" t="s">
        <v>466</v>
      </c>
      <c r="C7" s="13" t="n">
        <v>43627</v>
      </c>
      <c r="D7" s="5" t="s">
        <v>461</v>
      </c>
      <c r="E7" s="5" t="s">
        <v>458</v>
      </c>
      <c r="F7" s="13" t="n">
        <v>46306</v>
      </c>
      <c r="G7" s="5" t="s">
        <v>76</v>
      </c>
      <c r="H7" s="5" t="str">
        <f aca="false">IF(G7="Yes","Add to the matching household","Leave as is unless family members attend")</f>
        <v>Add to the matching household</v>
      </c>
      <c r="I7" s="15" t="s">
        <v>73</v>
      </c>
    </row>
    <row r="8" customFormat="false" ht="15" hidden="false" customHeight="false" outlineLevel="0" collapsed="false">
      <c r="A8" s="5" t="s">
        <v>467</v>
      </c>
      <c r="B8" s="5" t="s">
        <v>468</v>
      </c>
      <c r="C8" s="13" t="n">
        <v>46259</v>
      </c>
      <c r="D8" s="5" t="s">
        <v>457</v>
      </c>
      <c r="E8" s="5" t="s">
        <v>458</v>
      </c>
      <c r="F8" s="13" t="n">
        <v>46300</v>
      </c>
      <c r="G8" s="5" t="s">
        <v>68</v>
      </c>
      <c r="H8" s="5" t="str">
        <f aca="false">IF(G8="Yes","Add to the matching household","Leave as is unless family members attend")</f>
        <v>Leave as is unless family members attend</v>
      </c>
      <c r="I8" s="15" t="s">
        <v>454</v>
      </c>
    </row>
    <row r="9" customFormat="false" ht="15" hidden="false" customHeight="false" outlineLevel="0" collapsed="false">
      <c r="A9" s="5" t="s">
        <v>469</v>
      </c>
      <c r="B9" s="5" t="s">
        <v>470</v>
      </c>
      <c r="C9" s="13" t="n">
        <v>45657</v>
      </c>
      <c r="D9" s="5" t="s">
        <v>464</v>
      </c>
      <c r="E9" s="5" t="s">
        <v>458</v>
      </c>
      <c r="F9" s="13" t="n">
        <v>45650</v>
      </c>
      <c r="G9" s="5" t="s">
        <v>68</v>
      </c>
      <c r="H9" s="5" t="str">
        <f aca="false">IF(G9="Yes","Add to the matching household","Leave as is unless family members attend")</f>
        <v>Leave as is unless family members attend</v>
      </c>
      <c r="I9" s="15" t="s">
        <v>454</v>
      </c>
    </row>
    <row r="10" customFormat="false" ht="15" hidden="false" customHeight="false" outlineLevel="0" collapsed="false">
      <c r="A10" s="5" t="s">
        <v>471</v>
      </c>
      <c r="B10" s="5" t="s">
        <v>472</v>
      </c>
      <c r="C10" s="13" t="n">
        <v>45741</v>
      </c>
      <c r="D10" s="5" t="s">
        <v>457</v>
      </c>
      <c r="E10" s="5" t="s">
        <v>458</v>
      </c>
      <c r="F10" s="13" t="n">
        <v>45739</v>
      </c>
      <c r="G10" s="5" t="s">
        <v>68</v>
      </c>
      <c r="H10" s="5" t="str">
        <f aca="false">IF(G10="Yes","Add to the matching household","Leave as is unless family members attend")</f>
        <v>Leave as is unless family members attend</v>
      </c>
      <c r="I10" s="15" t="s">
        <v>454</v>
      </c>
    </row>
    <row r="11" customFormat="false" ht="15" hidden="false" customHeight="false" outlineLevel="0" collapsed="false">
      <c r="A11" s="5" t="s">
        <v>473</v>
      </c>
      <c r="B11" s="5" t="s">
        <v>474</v>
      </c>
      <c r="C11" s="13" t="n">
        <v>46084</v>
      </c>
      <c r="D11" s="5" t="s">
        <v>457</v>
      </c>
      <c r="E11" s="5" t="s">
        <v>453</v>
      </c>
      <c r="F11" s="13" t="n">
        <v>46082</v>
      </c>
      <c r="G11" s="5" t="s">
        <v>68</v>
      </c>
      <c r="H11" s="5" t="str">
        <f aca="false">IF(G11="Yes","Add to the matching household","Leave as is unless family members attend")</f>
        <v>Leave as is unless family members attend</v>
      </c>
      <c r="I11" s="15" t="s">
        <v>454</v>
      </c>
    </row>
    <row r="12" customFormat="false" ht="15" hidden="false" customHeight="false" outlineLevel="0" collapsed="false">
      <c r="A12" s="5" t="s">
        <v>475</v>
      </c>
      <c r="B12" s="5" t="s">
        <v>476</v>
      </c>
      <c r="C12" s="13" t="n">
        <v>46070</v>
      </c>
      <c r="D12" s="5" t="s">
        <v>452</v>
      </c>
      <c r="E12" s="5" t="s">
        <v>458</v>
      </c>
      <c r="F12" s="13" t="n">
        <v>46305</v>
      </c>
      <c r="G12" s="5" t="s">
        <v>68</v>
      </c>
      <c r="H12" s="5" t="str">
        <f aca="false">IF(G12="Yes","Add to the matching household","Leave as is unless family members attend")</f>
        <v>Leave as is unless family members attend</v>
      </c>
      <c r="I12" s="15" t="s">
        <v>454</v>
      </c>
    </row>
    <row r="13" customFormat="false" ht="15" hidden="false" customHeight="false" outlineLevel="0" collapsed="false">
      <c r="A13" s="5" t="s">
        <v>477</v>
      </c>
      <c r="B13" s="5" t="s">
        <v>478</v>
      </c>
      <c r="C13" s="13" t="n">
        <v>45619</v>
      </c>
      <c r="D13" s="5" t="s">
        <v>464</v>
      </c>
      <c r="E13" s="5" t="s">
        <v>458</v>
      </c>
      <c r="F13" s="13" t="n">
        <v>45634</v>
      </c>
      <c r="G13" s="5" t="s">
        <v>68</v>
      </c>
      <c r="H13" s="5" t="str">
        <f aca="false">IF(G13="Yes","Add to the matching household","Leave as is unless family members attend")</f>
        <v>Leave as is unless family members attend</v>
      </c>
      <c r="I13" s="15" t="s">
        <v>454</v>
      </c>
    </row>
    <row r="14" customFormat="false" ht="15" hidden="false" customHeight="false" outlineLevel="0" collapsed="false">
      <c r="A14" s="5" t="s">
        <v>479</v>
      </c>
      <c r="B14" s="5" t="s">
        <v>480</v>
      </c>
      <c r="C14" s="13" t="n">
        <v>43923</v>
      </c>
      <c r="D14" s="5" t="s">
        <v>452</v>
      </c>
      <c r="E14" s="5" t="s">
        <v>458</v>
      </c>
      <c r="F14" s="13" t="n">
        <v>46297</v>
      </c>
      <c r="G14" s="5" t="s">
        <v>68</v>
      </c>
      <c r="H14" s="5" t="str">
        <f aca="false">IF(G14="Yes","Add to the matching household","Leave as is unless family members attend")</f>
        <v>Leave as is unless family members attend</v>
      </c>
      <c r="I14" s="15" t="s">
        <v>454</v>
      </c>
    </row>
    <row r="15" customFormat="false" ht="15" hidden="false" customHeight="false" outlineLevel="0" collapsed="false">
      <c r="A15" s="5" t="s">
        <v>481</v>
      </c>
      <c r="B15" s="5" t="s">
        <v>482</v>
      </c>
      <c r="C15" s="13" t="n">
        <v>45769</v>
      </c>
      <c r="D15" s="5" t="s">
        <v>457</v>
      </c>
      <c r="E15" s="5" t="s">
        <v>458</v>
      </c>
      <c r="F15" s="13" t="n">
        <v>45767</v>
      </c>
      <c r="G15" s="5" t="s">
        <v>68</v>
      </c>
      <c r="H15" s="5" t="str">
        <f aca="false">IF(G15="Yes","Add to the matching household","Leave as is unless family members attend")</f>
        <v>Leave as is unless family members attend</v>
      </c>
      <c r="I15" s="15" t="s">
        <v>454</v>
      </c>
    </row>
    <row r="16" customFormat="false" ht="15" hidden="false" customHeight="false" outlineLevel="0" collapsed="false">
      <c r="A16" s="5" t="s">
        <v>483</v>
      </c>
      <c r="B16" s="5" t="s">
        <v>484</v>
      </c>
      <c r="C16" s="13" t="n">
        <v>45535</v>
      </c>
      <c r="D16" s="5" t="s">
        <v>464</v>
      </c>
      <c r="E16" s="5" t="s">
        <v>453</v>
      </c>
      <c r="F16" s="13" t="n">
        <v>45529</v>
      </c>
      <c r="G16" s="5" t="s">
        <v>76</v>
      </c>
      <c r="H16" s="5" t="str">
        <f aca="false">IF(G16="Yes","Add to the matching household","Leave as is unless family members attend")</f>
        <v>Add to the matching household</v>
      </c>
      <c r="I16" s="15" t="s">
        <v>73</v>
      </c>
    </row>
    <row r="17" customFormat="false" ht="15" hidden="false" customHeight="false" outlineLevel="0" collapsed="false">
      <c r="A17" s="5" t="s">
        <v>485</v>
      </c>
      <c r="B17" s="5" t="s">
        <v>486</v>
      </c>
      <c r="C17" s="13" t="n">
        <v>45383</v>
      </c>
      <c r="D17" s="5" t="s">
        <v>464</v>
      </c>
      <c r="E17" s="5" t="s">
        <v>458</v>
      </c>
      <c r="F17" s="13" t="n">
        <v>45382</v>
      </c>
      <c r="G17" s="5" t="s">
        <v>68</v>
      </c>
      <c r="H17" s="5" t="str">
        <f aca="false">IF(G17="Yes","Add to the matching household","Leave as is unless family members attend")</f>
        <v>Leave as is unless family members attend</v>
      </c>
      <c r="I17" s="15" t="s">
        <v>454</v>
      </c>
    </row>
    <row r="18" customFormat="false" ht="15" hidden="false" customHeight="false" outlineLevel="0" collapsed="false">
      <c r="A18" s="5" t="s">
        <v>487</v>
      </c>
      <c r="B18" s="5" t="s">
        <v>488</v>
      </c>
      <c r="C18" s="13" t="n">
        <v>45561</v>
      </c>
      <c r="D18" s="5" t="s">
        <v>464</v>
      </c>
      <c r="E18" s="5" t="s">
        <v>458</v>
      </c>
      <c r="F18" s="13" t="n">
        <v>45557</v>
      </c>
      <c r="G18" s="5" t="s">
        <v>68</v>
      </c>
      <c r="H18" s="5" t="str">
        <f aca="false">IF(G18="Yes","Add to the matching household","Leave as is unless family members attend")</f>
        <v>Leave as is unless family members attend</v>
      </c>
      <c r="I18" s="15" t="s">
        <v>454</v>
      </c>
    </row>
    <row r="19" customFormat="false" ht="15" hidden="false" customHeight="false" outlineLevel="0" collapsed="false">
      <c r="A19" s="5" t="s">
        <v>413</v>
      </c>
      <c r="B19" s="5" t="s">
        <v>412</v>
      </c>
      <c r="C19" s="13" t="n">
        <v>45818</v>
      </c>
      <c r="D19" s="5" t="s">
        <v>457</v>
      </c>
      <c r="E19" s="5" t="s">
        <v>458</v>
      </c>
      <c r="F19" s="13" t="n">
        <v>45818</v>
      </c>
      <c r="G19" s="5" t="s">
        <v>68</v>
      </c>
      <c r="H19" s="5" t="str">
        <f aca="false">IF(G19="Yes","Add to the matching household","Leave as is unless family members attend")</f>
        <v>Leave as is unless family members attend</v>
      </c>
      <c r="I19" s="15" t="s">
        <v>454</v>
      </c>
    </row>
    <row r="20" customFormat="false" ht="15" hidden="false" customHeight="false" outlineLevel="0" collapsed="false">
      <c r="A20" s="5" t="s">
        <v>489</v>
      </c>
      <c r="B20" s="5" t="s">
        <v>490</v>
      </c>
      <c r="C20" s="13" t="n">
        <v>45728</v>
      </c>
      <c r="D20" s="5" t="s">
        <v>457</v>
      </c>
      <c r="E20" s="5" t="s">
        <v>458</v>
      </c>
      <c r="F20" s="13" t="n">
        <v>45725</v>
      </c>
      <c r="G20" s="5" t="s">
        <v>68</v>
      </c>
      <c r="H20" s="5" t="str">
        <f aca="false">IF(G20="Yes","Add to the matching household","Leave as is unless family members attend")</f>
        <v>Leave as is unless family members attend</v>
      </c>
      <c r="I20" s="15" t="s">
        <v>454</v>
      </c>
    </row>
    <row r="21" customFormat="false" ht="15" hidden="false" customHeight="false" outlineLevel="0" collapsed="false">
      <c r="A21" s="5" t="s">
        <v>491</v>
      </c>
      <c r="B21" s="5" t="s">
        <v>492</v>
      </c>
      <c r="C21" s="13" t="n">
        <v>46042</v>
      </c>
      <c r="D21" s="5" t="s">
        <v>461</v>
      </c>
      <c r="E21" s="5" t="s">
        <v>458</v>
      </c>
      <c r="F21" s="13" t="n">
        <v>46270</v>
      </c>
      <c r="G21" s="5" t="s">
        <v>68</v>
      </c>
      <c r="H21" s="5" t="str">
        <f aca="false">IF(G21="Yes","Add to the matching household","Leave as is unless family members attend")</f>
        <v>Leave as is unless family members attend</v>
      </c>
      <c r="I21" s="15" t="s">
        <v>454</v>
      </c>
    </row>
    <row r="22" customFormat="false" ht="15" hidden="false" customHeight="false" outlineLevel="0" collapsed="false">
      <c r="A22" s="5" t="s">
        <v>493</v>
      </c>
      <c r="B22" s="5" t="s">
        <v>494</v>
      </c>
      <c r="C22" s="13" t="n">
        <v>45241</v>
      </c>
      <c r="D22" s="5" t="s">
        <v>464</v>
      </c>
      <c r="E22" s="5" t="s">
        <v>458</v>
      </c>
      <c r="F22" s="13" t="n">
        <v>45244</v>
      </c>
      <c r="G22" s="5" t="s">
        <v>68</v>
      </c>
      <c r="H22" s="5" t="str">
        <f aca="false">IF(G22="Yes","Add to the matching household","Leave as is unless family members attend")</f>
        <v>Leave as is unless family members attend</v>
      </c>
      <c r="I22" s="15" t="s">
        <v>454</v>
      </c>
    </row>
    <row r="23" customFormat="false" ht="15" hidden="false" customHeight="false" outlineLevel="0" collapsed="false">
      <c r="A23" s="5" t="s">
        <v>495</v>
      </c>
      <c r="B23" s="5" t="s">
        <v>496</v>
      </c>
      <c r="C23" s="13" t="n">
        <v>43961</v>
      </c>
      <c r="D23" s="5" t="s">
        <v>461</v>
      </c>
      <c r="E23" s="5" t="s">
        <v>458</v>
      </c>
      <c r="F23" s="13" t="n">
        <v>46299</v>
      </c>
      <c r="G23" s="5" t="s">
        <v>68</v>
      </c>
      <c r="H23" s="5" t="str">
        <f aca="false">IF(G23="Yes","Add to the matching household","Leave as is unless family members attend")</f>
        <v>Leave as is unless family members attend</v>
      </c>
      <c r="I23" s="15" t="s">
        <v>454</v>
      </c>
    </row>
    <row r="24" customFormat="false" ht="15" hidden="false" customHeight="false" outlineLevel="0" collapsed="false">
      <c r="A24" s="5" t="s">
        <v>497</v>
      </c>
      <c r="B24" s="5" t="s">
        <v>498</v>
      </c>
      <c r="C24" s="13" t="n">
        <v>45227</v>
      </c>
      <c r="D24" s="5" t="s">
        <v>464</v>
      </c>
      <c r="E24" s="5" t="s">
        <v>458</v>
      </c>
      <c r="F24" s="13" t="n">
        <v>45235</v>
      </c>
      <c r="G24" s="5" t="s">
        <v>68</v>
      </c>
      <c r="H24" s="5" t="str">
        <f aca="false">IF(G24="Yes","Add to the matching household","Leave as is unless family members attend")</f>
        <v>Leave as is unless family members attend</v>
      </c>
      <c r="I24" s="15" t="s">
        <v>454</v>
      </c>
    </row>
    <row r="25" customFormat="false" ht="15" hidden="false" customHeight="false" outlineLevel="0" collapsed="false">
      <c r="A25" s="5" t="s">
        <v>499</v>
      </c>
      <c r="B25" s="5" t="s">
        <v>500</v>
      </c>
      <c r="C25" s="13" t="n">
        <v>43627</v>
      </c>
      <c r="D25" s="5" t="s">
        <v>452</v>
      </c>
      <c r="E25" s="5" t="s">
        <v>453</v>
      </c>
      <c r="F25" s="13" t="n">
        <v>46296</v>
      </c>
      <c r="G25" s="5" t="s">
        <v>76</v>
      </c>
      <c r="H25" s="5" t="str">
        <f aca="false">IF(G25="Yes","Add to the matching household","Leave as is unless family members attend")</f>
        <v>Add to the matching household</v>
      </c>
      <c r="I25" s="15" t="s">
        <v>73</v>
      </c>
    </row>
    <row r="26" customFormat="false" ht="15" hidden="false" customHeight="false" outlineLevel="0" collapsed="false">
      <c r="A26" s="5" t="s">
        <v>501</v>
      </c>
      <c r="B26" s="5" t="s">
        <v>502</v>
      </c>
      <c r="C26" s="13" t="n">
        <v>45384</v>
      </c>
      <c r="D26" s="5" t="s">
        <v>464</v>
      </c>
      <c r="E26" s="5" t="s">
        <v>458</v>
      </c>
      <c r="F26" s="13" t="n">
        <v>45389</v>
      </c>
      <c r="G26" s="5" t="s">
        <v>68</v>
      </c>
      <c r="H26" s="5" t="str">
        <f aca="false">IF(G26="Yes","Add to the matching household","Leave as is unless family members attend")</f>
        <v>Leave as is unless family members attend</v>
      </c>
      <c r="I26" s="15" t="s">
        <v>454</v>
      </c>
    </row>
    <row r="27" customFormat="false" ht="15" hidden="false" customHeight="false" outlineLevel="0" collapsed="false">
      <c r="A27" s="5" t="s">
        <v>503</v>
      </c>
      <c r="B27" s="5" t="s">
        <v>504</v>
      </c>
      <c r="C27" s="13" t="n">
        <v>46244</v>
      </c>
      <c r="D27" s="5" t="s">
        <v>457</v>
      </c>
      <c r="E27" s="5" t="s">
        <v>453</v>
      </c>
      <c r="F27" s="13" t="n">
        <v>46243</v>
      </c>
      <c r="G27" s="5" t="s">
        <v>68</v>
      </c>
      <c r="H27" s="5" t="str">
        <f aca="false">IF(G27="Yes","Add to the matching household","Leave as is unless family members attend")</f>
        <v>Leave as is unless family members attend</v>
      </c>
      <c r="I27" s="15" t="s">
        <v>454</v>
      </c>
    </row>
    <row r="28" customFormat="false" ht="15" hidden="false" customHeight="false" outlineLevel="0" collapsed="false">
      <c r="A28" s="5" t="s">
        <v>505</v>
      </c>
      <c r="B28" s="5" t="s">
        <v>506</v>
      </c>
      <c r="C28" s="13" t="n">
        <v>43627</v>
      </c>
      <c r="D28" s="5" t="s">
        <v>461</v>
      </c>
      <c r="E28" s="5" t="s">
        <v>458</v>
      </c>
      <c r="F28" s="13" t="n">
        <v>46301</v>
      </c>
      <c r="G28" s="5" t="s">
        <v>76</v>
      </c>
      <c r="H28" s="5" t="str">
        <f aca="false">IF(G28="Yes","Add to the matching household","Leave as is unless family members attend")</f>
        <v>Add to the matching household</v>
      </c>
      <c r="I28" s="15" t="s">
        <v>73</v>
      </c>
    </row>
    <row r="29" customFormat="false" ht="15" hidden="false" customHeight="false" outlineLevel="0" collapsed="false">
      <c r="A29" s="5" t="s">
        <v>507</v>
      </c>
      <c r="B29" s="5" t="s">
        <v>508</v>
      </c>
      <c r="C29" s="13" t="n">
        <v>43627</v>
      </c>
      <c r="D29" s="5" t="s">
        <v>452</v>
      </c>
      <c r="E29" s="5" t="s">
        <v>458</v>
      </c>
      <c r="F29" s="13" t="n">
        <v>46251</v>
      </c>
      <c r="G29" s="5" t="s">
        <v>76</v>
      </c>
      <c r="H29" s="5" t="str">
        <f aca="false">IF(G29="Yes","Add to the matching household","Leave as is unless family members attend")</f>
        <v>Add to the matching household</v>
      </c>
      <c r="I29" s="15" t="s">
        <v>73</v>
      </c>
    </row>
    <row r="30" customFormat="false" ht="15" hidden="false" customHeight="false" outlineLevel="0" collapsed="false">
      <c r="A30" s="5" t="s">
        <v>509</v>
      </c>
      <c r="B30" s="5" t="s">
        <v>510</v>
      </c>
      <c r="C30" s="13" t="n">
        <v>46067</v>
      </c>
      <c r="D30" s="5" t="s">
        <v>457</v>
      </c>
      <c r="E30" s="5" t="s">
        <v>453</v>
      </c>
      <c r="F30" s="13" t="n">
        <v>46061</v>
      </c>
      <c r="G30" s="5" t="s">
        <v>76</v>
      </c>
      <c r="H30" s="5" t="str">
        <f aca="false">IF(G30="Yes","Add to the matching household","Leave as is unless family members attend")</f>
        <v>Add to the matching household</v>
      </c>
      <c r="I30" s="15" t="s">
        <v>73</v>
      </c>
    </row>
    <row r="31" customFormat="false" ht="15" hidden="false" customHeight="false" outlineLevel="0" collapsed="false">
      <c r="A31" s="5" t="s">
        <v>511</v>
      </c>
      <c r="B31" s="5" t="s">
        <v>512</v>
      </c>
      <c r="C31" s="13" t="n">
        <v>43627</v>
      </c>
      <c r="D31" s="5" t="s">
        <v>513</v>
      </c>
      <c r="E31" s="5" t="s">
        <v>458</v>
      </c>
      <c r="F31" s="13" t="n">
        <v>46304</v>
      </c>
      <c r="G31" s="5" t="s">
        <v>76</v>
      </c>
      <c r="H31" s="5" t="str">
        <f aca="false">IF(G31="Yes","Add to the matching household","Leave as is unless family members attend")</f>
        <v>Add to the matching household</v>
      </c>
      <c r="I31" s="15" t="s">
        <v>73</v>
      </c>
    </row>
    <row r="32" customFormat="false" ht="15" hidden="false" customHeight="false" outlineLevel="0" collapsed="false">
      <c r="A32" s="5" t="s">
        <v>514</v>
      </c>
      <c r="B32" s="5" t="s">
        <v>515</v>
      </c>
      <c r="C32" s="13" t="n">
        <v>45482</v>
      </c>
      <c r="D32" s="5" t="s">
        <v>464</v>
      </c>
      <c r="E32" s="5" t="s">
        <v>453</v>
      </c>
      <c r="F32" s="13" t="n">
        <v>45480</v>
      </c>
      <c r="G32" s="5" t="s">
        <v>76</v>
      </c>
      <c r="H32" s="5" t="str">
        <f aca="false">IF(G32="Yes","Add to the matching household","Leave as is unless family members attend")</f>
        <v>Add to the matching household</v>
      </c>
      <c r="I32" s="15" t="s">
        <v>73</v>
      </c>
    </row>
    <row r="33" customFormat="false" ht="15" hidden="false" customHeight="false" outlineLevel="0" collapsed="false">
      <c r="A33" s="5" t="s">
        <v>352</v>
      </c>
      <c r="B33" s="5" t="s">
        <v>351</v>
      </c>
      <c r="C33" s="13" t="n">
        <v>45791</v>
      </c>
      <c r="D33" s="5" t="s">
        <v>457</v>
      </c>
      <c r="E33" s="5" t="s">
        <v>458</v>
      </c>
      <c r="F33" s="13" t="n">
        <v>45791</v>
      </c>
      <c r="G33" s="5" t="s">
        <v>68</v>
      </c>
      <c r="H33" s="5" t="str">
        <f aca="false">IF(G33="Yes","Add to the matching household","Leave as is unless family members attend")</f>
        <v>Leave as is unless family members attend</v>
      </c>
      <c r="I33" s="15" t="s">
        <v>454</v>
      </c>
    </row>
    <row r="34" customFormat="false" ht="15" hidden="false" customHeight="false" outlineLevel="0" collapsed="false">
      <c r="A34" s="5" t="s">
        <v>516</v>
      </c>
      <c r="B34" s="5" t="s">
        <v>517</v>
      </c>
      <c r="C34" s="13" t="n">
        <v>43627</v>
      </c>
      <c r="D34" s="5" t="s">
        <v>513</v>
      </c>
      <c r="E34" s="5" t="s">
        <v>458</v>
      </c>
      <c r="F34" s="13" t="n">
        <v>46296</v>
      </c>
      <c r="G34" s="5" t="s">
        <v>76</v>
      </c>
      <c r="H34" s="5" t="str">
        <f aca="false">IF(G34="Yes","Add to the matching household","Leave as is unless family members attend")</f>
        <v>Add to the matching household</v>
      </c>
      <c r="I34" s="15" t="s">
        <v>73</v>
      </c>
    </row>
    <row r="35" customFormat="false" ht="15" hidden="false" customHeight="false" outlineLevel="0" collapsed="false">
      <c r="A35" s="5" t="s">
        <v>518</v>
      </c>
      <c r="B35" s="5" t="s">
        <v>519</v>
      </c>
      <c r="C35" s="13" t="n">
        <v>45498</v>
      </c>
      <c r="D35" s="5" t="s">
        <v>464</v>
      </c>
      <c r="E35" s="5" t="s">
        <v>458</v>
      </c>
      <c r="F35" s="13" t="n">
        <v>45494</v>
      </c>
      <c r="G35" s="5" t="s">
        <v>68</v>
      </c>
      <c r="H35" s="5" t="str">
        <f aca="false">IF(G35="Yes","Add to the matching household","Leave as is unless family members attend")</f>
        <v>Leave as is unless family members attend</v>
      </c>
      <c r="I35" s="15" t="s">
        <v>454</v>
      </c>
    </row>
    <row r="36" customFormat="false" ht="15" hidden="false" customHeight="false" outlineLevel="0" collapsed="false">
      <c r="A36" s="5" t="s">
        <v>520</v>
      </c>
      <c r="B36" s="5" t="s">
        <v>521</v>
      </c>
      <c r="C36" s="13" t="n">
        <v>46258</v>
      </c>
      <c r="D36" s="5" t="s">
        <v>457</v>
      </c>
      <c r="E36" s="5" t="s">
        <v>458</v>
      </c>
      <c r="F36" s="13" t="n">
        <v>46257</v>
      </c>
      <c r="G36" s="5" t="s">
        <v>76</v>
      </c>
      <c r="H36" s="5" t="str">
        <f aca="false">IF(G36="Yes","Add to the matching household","Leave as is unless family members attend")</f>
        <v>Add to the matching household</v>
      </c>
      <c r="I36" s="15" t="s">
        <v>73</v>
      </c>
    </row>
    <row r="37" customFormat="false" ht="15" hidden="false" customHeight="false" outlineLevel="0" collapsed="false">
      <c r="A37" s="5" t="s">
        <v>522</v>
      </c>
      <c r="B37" s="5" t="s">
        <v>523</v>
      </c>
      <c r="C37" s="13" t="n">
        <v>45509</v>
      </c>
      <c r="D37" s="5" t="s">
        <v>464</v>
      </c>
      <c r="E37" s="5" t="s">
        <v>458</v>
      </c>
      <c r="F37" s="13" t="n">
        <v>45508</v>
      </c>
      <c r="G37" s="5" t="s">
        <v>68</v>
      </c>
      <c r="H37" s="5" t="str">
        <f aca="false">IF(G37="Yes","Add to the matching household","Leave as is unless family members attend")</f>
        <v>Leave as is unless family members attend</v>
      </c>
      <c r="I37" s="15" t="s">
        <v>454</v>
      </c>
    </row>
    <row r="38" customFormat="false" ht="15" hidden="false" customHeight="false" outlineLevel="0" collapsed="false">
      <c r="A38" s="5" t="s">
        <v>524</v>
      </c>
      <c r="B38" s="5" t="s">
        <v>525</v>
      </c>
      <c r="C38" s="13" t="n">
        <v>43627</v>
      </c>
      <c r="D38" s="5" t="s">
        <v>461</v>
      </c>
      <c r="E38" s="5" t="s">
        <v>458</v>
      </c>
      <c r="F38" s="13" t="n">
        <v>46299</v>
      </c>
      <c r="G38" s="5" t="s">
        <v>76</v>
      </c>
      <c r="H38" s="5" t="str">
        <f aca="false">IF(G38="Yes","Add to the matching household","Leave as is unless family members attend")</f>
        <v>Add to the matching household</v>
      </c>
      <c r="I38" s="15" t="s">
        <v>73</v>
      </c>
    </row>
    <row r="39" customFormat="false" ht="15" hidden="false" customHeight="false" outlineLevel="0" collapsed="false">
      <c r="A39" s="5" t="s">
        <v>526</v>
      </c>
      <c r="B39" s="5" t="s">
        <v>527</v>
      </c>
      <c r="C39" s="13" t="n">
        <v>43627</v>
      </c>
      <c r="D39" s="5"/>
      <c r="E39" s="5" t="s">
        <v>458</v>
      </c>
      <c r="F39" s="13"/>
      <c r="G39" s="5" t="s">
        <v>76</v>
      </c>
      <c r="H39" s="5" t="str">
        <f aca="false">IF(G39="Yes","Add to the matching household","Leave as is unless family members attend")</f>
        <v>Add to the matching household</v>
      </c>
      <c r="I39" s="15" t="s">
        <v>73</v>
      </c>
    </row>
    <row r="40" customFormat="false" ht="15" hidden="false" customHeight="false" outlineLevel="0" collapsed="false">
      <c r="A40" s="5" t="s">
        <v>528</v>
      </c>
      <c r="B40" s="5" t="s">
        <v>529</v>
      </c>
      <c r="C40" s="13" t="n">
        <v>46022</v>
      </c>
      <c r="D40" s="5" t="s">
        <v>457</v>
      </c>
      <c r="E40" s="5" t="s">
        <v>458</v>
      </c>
      <c r="F40" s="13" t="n">
        <v>46015</v>
      </c>
      <c r="G40" s="5" t="s">
        <v>68</v>
      </c>
      <c r="H40" s="5" t="str">
        <f aca="false">IF(G40="Yes","Add to the matching household","Leave as is unless family members attend")</f>
        <v>Leave as is unless family members attend</v>
      </c>
      <c r="I40" s="15" t="s">
        <v>454</v>
      </c>
    </row>
    <row r="41" customFormat="false" ht="15" hidden="false" customHeight="false" outlineLevel="0" collapsed="false">
      <c r="A41" s="5" t="s">
        <v>530</v>
      </c>
      <c r="B41" s="5" t="s">
        <v>531</v>
      </c>
      <c r="C41" s="13" t="n">
        <v>46021</v>
      </c>
      <c r="D41" s="5" t="s">
        <v>461</v>
      </c>
      <c r="E41" s="5" t="s">
        <v>458</v>
      </c>
      <c r="F41" s="13" t="n">
        <v>46303</v>
      </c>
      <c r="G41" s="5" t="s">
        <v>76</v>
      </c>
      <c r="H41" s="5" t="str">
        <f aca="false">IF(G41="Yes","Add to the matching household","Leave as is unless family members attend")</f>
        <v>Add to the matching household</v>
      </c>
      <c r="I41" s="15" t="s">
        <v>73</v>
      </c>
    </row>
    <row r="42" customFormat="false" ht="15" hidden="false" customHeight="false" outlineLevel="0" collapsed="false">
      <c r="A42" s="5" t="s">
        <v>532</v>
      </c>
      <c r="B42" s="5" t="s">
        <v>533</v>
      </c>
      <c r="C42" s="13" t="n">
        <v>43627</v>
      </c>
      <c r="D42" s="5" t="s">
        <v>461</v>
      </c>
      <c r="E42" s="5" t="s">
        <v>458</v>
      </c>
      <c r="F42" s="13" t="n">
        <v>46304</v>
      </c>
      <c r="G42" s="5" t="s">
        <v>76</v>
      </c>
      <c r="H42" s="5" t="str">
        <f aca="false">IF(G42="Yes","Add to the matching household","Leave as is unless family members attend")</f>
        <v>Add to the matching household</v>
      </c>
      <c r="I42" s="15" t="s">
        <v>73</v>
      </c>
    </row>
    <row r="43" customFormat="false" ht="15" hidden="false" customHeight="false" outlineLevel="0" collapsed="false">
      <c r="A43" s="5" t="s">
        <v>534</v>
      </c>
      <c r="B43" s="5" t="s">
        <v>535</v>
      </c>
      <c r="C43" s="13" t="n">
        <v>45952</v>
      </c>
      <c r="D43" s="5" t="s">
        <v>457</v>
      </c>
      <c r="E43" s="5" t="s">
        <v>458</v>
      </c>
      <c r="F43" s="13" t="n">
        <v>45949</v>
      </c>
      <c r="G43" s="5" t="s">
        <v>68</v>
      </c>
      <c r="H43" s="5" t="str">
        <f aca="false">IF(G43="Yes","Add to the matching household","Leave as is unless family members attend")</f>
        <v>Leave as is unless family members attend</v>
      </c>
      <c r="I43" s="15" t="s">
        <v>454</v>
      </c>
    </row>
    <row r="44" customFormat="false" ht="15" hidden="false" customHeight="false" outlineLevel="0" collapsed="false">
      <c r="A44" s="5" t="s">
        <v>536</v>
      </c>
      <c r="B44" s="5" t="s">
        <v>537</v>
      </c>
      <c r="C44" s="13" t="n">
        <v>45768</v>
      </c>
      <c r="D44" s="5" t="s">
        <v>457</v>
      </c>
      <c r="E44" s="5" t="s">
        <v>458</v>
      </c>
      <c r="F44" s="13" t="n">
        <v>45767</v>
      </c>
      <c r="G44" s="5" t="s">
        <v>76</v>
      </c>
      <c r="H44" s="5" t="str">
        <f aca="false">IF(G44="Yes","Add to the matching household","Leave as is unless family members attend")</f>
        <v>Add to the matching household</v>
      </c>
      <c r="I44" s="15" t="s">
        <v>73</v>
      </c>
    </row>
    <row r="45" customFormat="false" ht="15" hidden="false" customHeight="false" outlineLevel="0" collapsed="false">
      <c r="A45" s="5" t="s">
        <v>538</v>
      </c>
      <c r="B45" s="5" t="s">
        <v>539</v>
      </c>
      <c r="C45" s="13" t="n">
        <v>46023</v>
      </c>
      <c r="D45" s="5" t="s">
        <v>457</v>
      </c>
      <c r="E45" s="5" t="s">
        <v>458</v>
      </c>
      <c r="F45" s="13" t="n">
        <v>46040</v>
      </c>
      <c r="G45" s="5" t="s">
        <v>68</v>
      </c>
      <c r="H45" s="5" t="str">
        <f aca="false">IF(G45="Yes","Add to the matching household","Leave as is unless family members attend")</f>
        <v>Leave as is unless family members attend</v>
      </c>
      <c r="I45" s="15" t="s">
        <v>454</v>
      </c>
    </row>
    <row r="46" customFormat="false" ht="15" hidden="false" customHeight="false" outlineLevel="0" collapsed="false">
      <c r="A46" s="5" t="s">
        <v>540</v>
      </c>
      <c r="B46" s="5" t="s">
        <v>541</v>
      </c>
      <c r="C46" s="13" t="n">
        <v>46035</v>
      </c>
      <c r="D46" s="5" t="s">
        <v>457</v>
      </c>
      <c r="E46" s="5" t="s">
        <v>458</v>
      </c>
      <c r="F46" s="13" t="n">
        <v>46033</v>
      </c>
      <c r="G46" s="5" t="s">
        <v>68</v>
      </c>
      <c r="H46" s="5" t="str">
        <f aca="false">IF(G46="Yes","Add to the matching household","Leave as is unless family members attend")</f>
        <v>Leave as is unless family members attend</v>
      </c>
      <c r="I46" s="15" t="s">
        <v>454</v>
      </c>
    </row>
    <row r="47" customFormat="false" ht="15" hidden="false" customHeight="false" outlineLevel="0" collapsed="false">
      <c r="A47" s="5" t="s">
        <v>77</v>
      </c>
      <c r="B47" s="5" t="s">
        <v>75</v>
      </c>
      <c r="C47" s="13" t="n">
        <v>45648</v>
      </c>
      <c r="D47" s="5" t="s">
        <v>464</v>
      </c>
      <c r="E47" s="5" t="s">
        <v>458</v>
      </c>
      <c r="F47" s="13" t="n">
        <v>45648</v>
      </c>
      <c r="G47" s="5" t="s">
        <v>68</v>
      </c>
      <c r="H47" s="5" t="str">
        <f aca="false">IF(G47="Yes","Add to the matching household","Leave as is unless family members attend")</f>
        <v>Leave as is unless family members attend</v>
      </c>
      <c r="I47" s="15" t="s">
        <v>454</v>
      </c>
    </row>
    <row r="48" customFormat="false" ht="15" hidden="false" customHeight="false" outlineLevel="0" collapsed="false">
      <c r="A48" s="5" t="s">
        <v>542</v>
      </c>
      <c r="B48" s="5" t="s">
        <v>543</v>
      </c>
      <c r="C48" s="13" t="n">
        <v>43627</v>
      </c>
      <c r="D48" s="5" t="s">
        <v>452</v>
      </c>
      <c r="E48" s="5" t="s">
        <v>458</v>
      </c>
      <c r="F48" s="13"/>
      <c r="G48" s="5" t="s">
        <v>76</v>
      </c>
      <c r="H48" s="5" t="str">
        <f aca="false">IF(G48="Yes","Add to the matching household","Leave as is unless family members attend")</f>
        <v>Add to the matching household</v>
      </c>
      <c r="I48" s="15" t="s">
        <v>73</v>
      </c>
    </row>
    <row r="49" customFormat="false" ht="15" hidden="false" customHeight="false" outlineLevel="0" collapsed="false">
      <c r="A49" s="5" t="s">
        <v>544</v>
      </c>
      <c r="B49" s="5" t="s">
        <v>545</v>
      </c>
      <c r="C49" s="13" t="n">
        <v>46107</v>
      </c>
      <c r="D49" s="5" t="s">
        <v>457</v>
      </c>
      <c r="E49" s="5" t="s">
        <v>458</v>
      </c>
      <c r="F49" s="13" t="n">
        <v>46150</v>
      </c>
      <c r="G49" s="5" t="s">
        <v>68</v>
      </c>
      <c r="H49" s="5" t="str">
        <f aca="false">IF(G49="Yes","Add to the matching household","Leave as is unless family members attend")</f>
        <v>Leave as is unless family members attend</v>
      </c>
      <c r="I49" s="15" t="s">
        <v>454</v>
      </c>
    </row>
    <row r="50" customFormat="false" ht="15" hidden="false" customHeight="false" outlineLevel="0" collapsed="false">
      <c r="A50" s="5" t="s">
        <v>546</v>
      </c>
      <c r="B50" s="5" t="s">
        <v>547</v>
      </c>
      <c r="C50" s="13" t="n">
        <v>43627</v>
      </c>
      <c r="D50" s="5" t="s">
        <v>452</v>
      </c>
      <c r="E50" s="5" t="s">
        <v>458</v>
      </c>
      <c r="F50" s="13" t="n">
        <v>46296</v>
      </c>
      <c r="G50" s="5" t="s">
        <v>76</v>
      </c>
      <c r="H50" s="5" t="str">
        <f aca="false">IF(G50="Yes","Add to the matching household","Leave as is unless family members attend")</f>
        <v>Add to the matching household</v>
      </c>
      <c r="I50" s="15" t="s">
        <v>73</v>
      </c>
    </row>
    <row r="51" customFormat="false" ht="15" hidden="false" customHeight="false" outlineLevel="0" collapsed="false">
      <c r="A51" s="5" t="s">
        <v>548</v>
      </c>
      <c r="B51" s="5" t="s">
        <v>549</v>
      </c>
      <c r="C51" s="13" t="n">
        <v>46098</v>
      </c>
      <c r="D51" s="5" t="s">
        <v>457</v>
      </c>
      <c r="E51" s="5" t="s">
        <v>458</v>
      </c>
      <c r="F51" s="13" t="n">
        <v>46124</v>
      </c>
      <c r="G51" s="5" t="s">
        <v>68</v>
      </c>
      <c r="H51" s="5" t="str">
        <f aca="false">IF(G51="Yes","Add to the matching household","Leave as is unless family members attend")</f>
        <v>Leave as is unless family members attend</v>
      </c>
      <c r="I51" s="15" t="s">
        <v>454</v>
      </c>
    </row>
    <row r="52" customFormat="false" ht="15" hidden="false" customHeight="false" outlineLevel="0" collapsed="false">
      <c r="A52" s="5" t="s">
        <v>550</v>
      </c>
      <c r="B52" s="5" t="s">
        <v>551</v>
      </c>
      <c r="C52" s="13" t="n">
        <v>43958</v>
      </c>
      <c r="D52" s="5" t="s">
        <v>457</v>
      </c>
      <c r="E52" s="5" t="s">
        <v>458</v>
      </c>
      <c r="F52" s="13" t="n">
        <v>46257</v>
      </c>
      <c r="G52" s="5" t="s">
        <v>68</v>
      </c>
      <c r="H52" s="5" t="str">
        <f aca="false">IF(G52="Yes","Add to the matching household","Leave as is unless family members attend")</f>
        <v>Leave as is unless family members attend</v>
      </c>
      <c r="I52" s="15" t="s">
        <v>454</v>
      </c>
    </row>
    <row r="53" customFormat="false" ht="15" hidden="false" customHeight="false" outlineLevel="0" collapsed="false">
      <c r="A53" s="5" t="s">
        <v>552</v>
      </c>
      <c r="B53" s="5" t="s">
        <v>553</v>
      </c>
      <c r="C53" s="13" t="n">
        <v>45691</v>
      </c>
      <c r="D53" s="5" t="s">
        <v>464</v>
      </c>
      <c r="E53" s="5" t="s">
        <v>458</v>
      </c>
      <c r="F53" s="13" t="n">
        <v>45752</v>
      </c>
      <c r="G53" s="5" t="s">
        <v>68</v>
      </c>
      <c r="H53" s="5" t="str">
        <f aca="false">IF(G53="Yes","Add to the matching household","Leave as is unless family members attend")</f>
        <v>Leave as is unless family members attend</v>
      </c>
      <c r="I53" s="15" t="s">
        <v>454</v>
      </c>
    </row>
    <row r="54" customFormat="false" ht="15" hidden="false" customHeight="false" outlineLevel="0" collapsed="false">
      <c r="A54" s="5" t="s">
        <v>554</v>
      </c>
      <c r="B54" s="5" t="s">
        <v>555</v>
      </c>
      <c r="C54" s="13" t="n">
        <v>45916</v>
      </c>
      <c r="D54" s="5" t="s">
        <v>457</v>
      </c>
      <c r="E54" s="5" t="s">
        <v>453</v>
      </c>
      <c r="F54" s="13" t="n">
        <v>45914</v>
      </c>
      <c r="G54" s="5" t="s">
        <v>68</v>
      </c>
      <c r="H54" s="5" t="str">
        <f aca="false">IF(G54="Yes","Add to the matching household","Leave as is unless family members attend")</f>
        <v>Leave as is unless family members attend</v>
      </c>
      <c r="I54" s="15" t="s">
        <v>454</v>
      </c>
    </row>
    <row r="55" customFormat="false" ht="15" hidden="false" customHeight="false" outlineLevel="0" collapsed="false">
      <c r="A55" s="5" t="s">
        <v>556</v>
      </c>
      <c r="B55" s="5" t="s">
        <v>557</v>
      </c>
      <c r="C55" s="13" t="n">
        <v>46022</v>
      </c>
      <c r="D55" s="5" t="s">
        <v>457</v>
      </c>
      <c r="E55" s="5" t="s">
        <v>458</v>
      </c>
      <c r="F55" s="13" t="n">
        <v>46015</v>
      </c>
      <c r="G55" s="5" t="s">
        <v>76</v>
      </c>
      <c r="H55" s="5" t="str">
        <f aca="false">IF(G55="Yes","Add to the matching household","Leave as is unless family members attend")</f>
        <v>Add to the matching household</v>
      </c>
      <c r="I55" s="15" t="s">
        <v>73</v>
      </c>
    </row>
    <row r="56" customFormat="false" ht="15" hidden="false" customHeight="false" outlineLevel="0" collapsed="false">
      <c r="A56" s="5" t="s">
        <v>558</v>
      </c>
      <c r="B56" s="5" t="s">
        <v>559</v>
      </c>
      <c r="C56" s="13" t="n">
        <v>45990</v>
      </c>
      <c r="D56" s="5" t="s">
        <v>457</v>
      </c>
      <c r="E56" s="5" t="s">
        <v>458</v>
      </c>
      <c r="F56" s="13" t="n">
        <v>45984</v>
      </c>
      <c r="G56" s="5" t="s">
        <v>68</v>
      </c>
      <c r="H56" s="5" t="str">
        <f aca="false">IF(G56="Yes","Add to the matching household","Leave as is unless family members attend")</f>
        <v>Leave as is unless family members attend</v>
      </c>
      <c r="I56" s="15" t="s">
        <v>454</v>
      </c>
    </row>
    <row r="57" customFormat="false" ht="15" hidden="false" customHeight="false" outlineLevel="0" collapsed="false">
      <c r="A57" s="5" t="s">
        <v>560</v>
      </c>
      <c r="B57" s="5" t="s">
        <v>561</v>
      </c>
      <c r="C57" s="13" t="n">
        <v>46287</v>
      </c>
      <c r="D57" s="5" t="s">
        <v>457</v>
      </c>
      <c r="E57" s="5" t="s">
        <v>458</v>
      </c>
      <c r="F57" s="13" t="n">
        <v>46292</v>
      </c>
      <c r="G57" s="5" t="s">
        <v>68</v>
      </c>
      <c r="H57" s="5" t="str">
        <f aca="false">IF(G57="Yes","Add to the matching household","Leave as is unless family members attend")</f>
        <v>Leave as is unless family members attend</v>
      </c>
      <c r="I57" s="15" t="s">
        <v>454</v>
      </c>
    </row>
    <row r="58" customFormat="false" ht="15" hidden="false" customHeight="false" outlineLevel="0" collapsed="false">
      <c r="A58" s="5" t="s">
        <v>562</v>
      </c>
      <c r="B58" s="5" t="s">
        <v>563</v>
      </c>
      <c r="C58" s="13" t="n">
        <v>45980</v>
      </c>
      <c r="D58" s="5" t="s">
        <v>457</v>
      </c>
      <c r="E58" s="5" t="s">
        <v>458</v>
      </c>
      <c r="F58" s="13" t="n">
        <v>45977</v>
      </c>
      <c r="G58" s="5" t="s">
        <v>68</v>
      </c>
      <c r="H58" s="5" t="str">
        <f aca="false">IF(G58="Yes","Add to the matching household","Leave as is unless family members attend")</f>
        <v>Leave as is unless family members attend</v>
      </c>
      <c r="I58" s="15" t="s">
        <v>454</v>
      </c>
    </row>
    <row r="59" customFormat="false" ht="15" hidden="false" customHeight="false" outlineLevel="0" collapsed="false">
      <c r="A59" s="5" t="s">
        <v>564</v>
      </c>
      <c r="B59" s="5" t="s">
        <v>565</v>
      </c>
      <c r="C59" s="13" t="n">
        <v>45771</v>
      </c>
      <c r="D59" s="5" t="s">
        <v>457</v>
      </c>
      <c r="E59" s="5" t="s">
        <v>458</v>
      </c>
      <c r="F59" s="13" t="n">
        <v>45774</v>
      </c>
      <c r="G59" s="5" t="s">
        <v>76</v>
      </c>
      <c r="H59" s="5" t="str">
        <f aca="false">IF(G59="Yes","Add to the matching household","Leave as is unless family members attend")</f>
        <v>Add to the matching household</v>
      </c>
      <c r="I59" s="15" t="s">
        <v>73</v>
      </c>
    </row>
    <row r="60" customFormat="false" ht="15" hidden="false" customHeight="false" outlineLevel="0" collapsed="false">
      <c r="A60" s="5" t="s">
        <v>566</v>
      </c>
      <c r="B60" s="5" t="s">
        <v>567</v>
      </c>
      <c r="C60" s="13" t="n">
        <v>45264</v>
      </c>
      <c r="D60" s="5" t="s">
        <v>464</v>
      </c>
      <c r="E60" s="5" t="s">
        <v>458</v>
      </c>
      <c r="F60" s="13" t="n">
        <v>45298</v>
      </c>
      <c r="G60" s="5" t="s">
        <v>76</v>
      </c>
      <c r="H60" s="5" t="str">
        <f aca="false">IF(G60="Yes","Add to the matching household","Leave as is unless family members attend")</f>
        <v>Add to the matching household</v>
      </c>
      <c r="I60" s="15" t="s">
        <v>73</v>
      </c>
    </row>
    <row r="61" customFormat="false" ht="15" hidden="false" customHeight="false" outlineLevel="0" collapsed="false">
      <c r="A61" s="5" t="s">
        <v>568</v>
      </c>
      <c r="B61" s="5" t="s">
        <v>569</v>
      </c>
      <c r="C61" s="13" t="n">
        <v>43627</v>
      </c>
      <c r="D61" s="5" t="s">
        <v>570</v>
      </c>
      <c r="E61" s="5" t="s">
        <v>458</v>
      </c>
      <c r="F61" s="13" t="n">
        <v>46296</v>
      </c>
      <c r="G61" s="5" t="s">
        <v>76</v>
      </c>
      <c r="H61" s="5" t="str">
        <f aca="false">IF(G61="Yes","Add to the matching household","Leave as is unless family members attend")</f>
        <v>Add to the matching household</v>
      </c>
      <c r="I61" s="15" t="s">
        <v>73</v>
      </c>
    </row>
    <row r="62" customFormat="false" ht="15" hidden="false" customHeight="false" outlineLevel="0" collapsed="false">
      <c r="A62" s="5" t="s">
        <v>571</v>
      </c>
      <c r="B62" s="5" t="s">
        <v>572</v>
      </c>
      <c r="C62" s="13" t="n">
        <v>46009</v>
      </c>
      <c r="D62" s="5" t="s">
        <v>452</v>
      </c>
      <c r="E62" s="5" t="s">
        <v>458</v>
      </c>
      <c r="F62" s="13" t="n">
        <v>46012</v>
      </c>
      <c r="G62" s="5" t="s">
        <v>68</v>
      </c>
      <c r="H62" s="5" t="str">
        <f aca="false">IF(G62="Yes","Add to the matching household","Leave as is unless family members attend")</f>
        <v>Leave as is unless family members attend</v>
      </c>
      <c r="I62" s="15" t="s">
        <v>454</v>
      </c>
    </row>
    <row r="63" customFormat="false" ht="15" hidden="false" customHeight="false" outlineLevel="0" collapsed="false">
      <c r="A63" s="5" t="s">
        <v>573</v>
      </c>
      <c r="B63" s="5" t="s">
        <v>574</v>
      </c>
      <c r="C63" s="13" t="n">
        <v>46168</v>
      </c>
      <c r="D63" s="5" t="s">
        <v>452</v>
      </c>
      <c r="E63" s="5" t="s">
        <v>458</v>
      </c>
      <c r="F63" s="13" t="n">
        <v>46303</v>
      </c>
      <c r="G63" s="5" t="s">
        <v>76</v>
      </c>
      <c r="H63" s="5" t="str">
        <f aca="false">IF(G63="Yes","Add to the matching household","Leave as is unless family members attend")</f>
        <v>Add to the matching household</v>
      </c>
      <c r="I63" s="15" t="s">
        <v>73</v>
      </c>
    </row>
    <row r="64" customFormat="false" ht="15" hidden="false" customHeight="false" outlineLevel="0" collapsed="false">
      <c r="A64" s="5" t="s">
        <v>575</v>
      </c>
      <c r="B64" s="5" t="s">
        <v>576</v>
      </c>
      <c r="C64" s="13" t="n">
        <v>43627</v>
      </c>
      <c r="D64" s="5" t="s">
        <v>461</v>
      </c>
      <c r="E64" s="5" t="s">
        <v>458</v>
      </c>
      <c r="F64" s="13" t="n">
        <v>46298</v>
      </c>
      <c r="G64" s="5" t="s">
        <v>76</v>
      </c>
      <c r="H64" s="5" t="str">
        <f aca="false">IF(G64="Yes","Add to the matching household","Leave as is unless family members attend")</f>
        <v>Add to the matching household</v>
      </c>
      <c r="I64" s="15" t="s">
        <v>73</v>
      </c>
    </row>
    <row r="65" customFormat="false" ht="15" hidden="false" customHeight="false" outlineLevel="0" collapsed="false">
      <c r="A65" s="5" t="s">
        <v>577</v>
      </c>
      <c r="B65" s="5" t="s">
        <v>578</v>
      </c>
      <c r="C65" s="13" t="n">
        <v>46118</v>
      </c>
      <c r="D65" s="5" t="s">
        <v>457</v>
      </c>
      <c r="E65" s="5" t="s">
        <v>458</v>
      </c>
      <c r="F65" s="13" t="n">
        <v>46152</v>
      </c>
      <c r="G65" s="5" t="s">
        <v>68</v>
      </c>
      <c r="H65" s="5" t="str">
        <f aca="false">IF(G65="Yes","Add to the matching household","Leave as is unless family members attend")</f>
        <v>Leave as is unless family members attend</v>
      </c>
      <c r="I65" s="15" t="s">
        <v>454</v>
      </c>
    </row>
    <row r="66" customFormat="false" ht="15" hidden="false" customHeight="false" outlineLevel="0" collapsed="false">
      <c r="A66" s="5" t="s">
        <v>579</v>
      </c>
      <c r="B66" s="5" t="s">
        <v>580</v>
      </c>
      <c r="C66" s="13" t="n">
        <v>43627</v>
      </c>
      <c r="D66" s="5" t="s">
        <v>581</v>
      </c>
      <c r="E66" s="5" t="s">
        <v>458</v>
      </c>
      <c r="F66" s="13" t="n">
        <v>46287</v>
      </c>
      <c r="G66" s="5" t="s">
        <v>76</v>
      </c>
      <c r="H66" s="5" t="str">
        <f aca="false">IF(G66="Yes","Add to the matching household","Leave as is unless family members attend")</f>
        <v>Add to the matching household</v>
      </c>
      <c r="I66" s="15" t="s">
        <v>73</v>
      </c>
    </row>
    <row r="67" customFormat="false" ht="15" hidden="false" customHeight="false" outlineLevel="0" collapsed="false">
      <c r="A67" s="5" t="s">
        <v>582</v>
      </c>
      <c r="B67" s="5" t="s">
        <v>583</v>
      </c>
      <c r="C67" s="13" t="n">
        <v>45465</v>
      </c>
      <c r="D67" s="5" t="s">
        <v>464</v>
      </c>
      <c r="E67" s="5" t="s">
        <v>458</v>
      </c>
      <c r="F67" s="13" t="n">
        <v>45459</v>
      </c>
      <c r="G67" s="5" t="s">
        <v>68</v>
      </c>
      <c r="H67" s="5" t="str">
        <f aca="false">IF(G67="Yes","Add to the matching household","Leave as is unless family members attend")</f>
        <v>Leave as is unless family members attend</v>
      </c>
      <c r="I67" s="15" t="s">
        <v>454</v>
      </c>
    </row>
    <row r="68" customFormat="false" ht="15" hidden="false" customHeight="false" outlineLevel="0" collapsed="false">
      <c r="A68" s="5" t="s">
        <v>584</v>
      </c>
      <c r="B68" s="5" t="s">
        <v>585</v>
      </c>
      <c r="C68" s="13" t="n">
        <v>43627</v>
      </c>
      <c r="D68" s="5" t="s">
        <v>452</v>
      </c>
      <c r="E68" s="5" t="s">
        <v>458</v>
      </c>
      <c r="F68" s="13" t="n">
        <v>46299</v>
      </c>
      <c r="G68" s="5" t="s">
        <v>76</v>
      </c>
      <c r="H68" s="5" t="str">
        <f aca="false">IF(G68="Yes","Add to the matching household","Leave as is unless family members attend")</f>
        <v>Add to the matching household</v>
      </c>
      <c r="I68" s="15" t="s">
        <v>73</v>
      </c>
    </row>
    <row r="69" customFormat="false" ht="15" hidden="false" customHeight="false" outlineLevel="0" collapsed="false">
      <c r="A69" s="5" t="s">
        <v>586</v>
      </c>
      <c r="B69" s="5" t="s">
        <v>587</v>
      </c>
      <c r="C69" s="13" t="n">
        <v>45287</v>
      </c>
      <c r="D69" s="5" t="s">
        <v>464</v>
      </c>
      <c r="E69" s="5" t="s">
        <v>458</v>
      </c>
      <c r="F69" s="13" t="n">
        <v>45284</v>
      </c>
      <c r="G69" s="5" t="s">
        <v>68</v>
      </c>
      <c r="H69" s="5" t="str">
        <f aca="false">IF(G69="Yes","Add to the matching household","Leave as is unless family members attend")</f>
        <v>Leave as is unless family members attend</v>
      </c>
      <c r="I69" s="15" t="s">
        <v>454</v>
      </c>
    </row>
    <row r="70" customFormat="false" ht="15" hidden="false" customHeight="false" outlineLevel="0" collapsed="false">
      <c r="A70" s="5" t="s">
        <v>588</v>
      </c>
      <c r="B70" s="5" t="s">
        <v>589</v>
      </c>
      <c r="C70" s="13" t="n">
        <v>45384</v>
      </c>
      <c r="D70" s="5" t="s">
        <v>464</v>
      </c>
      <c r="E70" s="5" t="s">
        <v>458</v>
      </c>
      <c r="F70" s="13" t="n">
        <v>45382</v>
      </c>
      <c r="G70" s="5" t="s">
        <v>76</v>
      </c>
      <c r="H70" s="5" t="str">
        <f aca="false">IF(G70="Yes","Add to the matching household","Leave as is unless family members attend")</f>
        <v>Add to the matching household</v>
      </c>
      <c r="I70" s="15" t="s">
        <v>73</v>
      </c>
    </row>
    <row r="71" customFormat="false" ht="15" hidden="false" customHeight="false" outlineLevel="0" collapsed="false">
      <c r="A71" s="5" t="s">
        <v>590</v>
      </c>
      <c r="B71" s="5" t="s">
        <v>591</v>
      </c>
      <c r="C71" s="13" t="n">
        <v>43627</v>
      </c>
      <c r="D71" s="5" t="s">
        <v>452</v>
      </c>
      <c r="E71" s="5" t="s">
        <v>458</v>
      </c>
      <c r="F71" s="13" t="n">
        <v>46304</v>
      </c>
      <c r="G71" s="5" t="s">
        <v>76</v>
      </c>
      <c r="H71" s="5" t="str">
        <f aca="false">IF(G71="Yes","Add to the matching household","Leave as is unless family members attend")</f>
        <v>Add to the matching household</v>
      </c>
      <c r="I71" s="15" t="s">
        <v>73</v>
      </c>
    </row>
    <row r="72" customFormat="false" ht="15" hidden="false" customHeight="false" outlineLevel="0" collapsed="false">
      <c r="A72" s="5" t="s">
        <v>592</v>
      </c>
      <c r="B72" s="5" t="s">
        <v>593</v>
      </c>
      <c r="C72" s="13" t="n">
        <v>43627</v>
      </c>
      <c r="D72" s="5" t="s">
        <v>461</v>
      </c>
      <c r="E72" s="5" t="s">
        <v>458</v>
      </c>
      <c r="F72" s="13" t="n">
        <v>46299</v>
      </c>
      <c r="G72" s="5" t="s">
        <v>76</v>
      </c>
      <c r="H72" s="5" t="str">
        <f aca="false">IF(G72="Yes","Add to the matching household","Leave as is unless family members attend")</f>
        <v>Add to the matching household</v>
      </c>
      <c r="I72" s="15" t="s">
        <v>73</v>
      </c>
    </row>
    <row r="73" customFormat="false" ht="15" hidden="false" customHeight="false" outlineLevel="0" collapsed="false">
      <c r="A73" s="5" t="s">
        <v>594</v>
      </c>
      <c r="B73" s="5" t="s">
        <v>595</v>
      </c>
      <c r="C73" s="13" t="n">
        <v>45426</v>
      </c>
      <c r="D73" s="5" t="s">
        <v>464</v>
      </c>
      <c r="E73" s="5" t="s">
        <v>458</v>
      </c>
      <c r="F73" s="13" t="n">
        <v>45424</v>
      </c>
      <c r="G73" s="5" t="s">
        <v>68</v>
      </c>
      <c r="H73" s="5" t="str">
        <f aca="false">IF(G73="Yes","Add to the matching household","Leave as is unless family members attend")</f>
        <v>Leave as is unless family members attend</v>
      </c>
      <c r="I73" s="15" t="s">
        <v>454</v>
      </c>
    </row>
    <row r="74" customFormat="false" ht="15" hidden="false" customHeight="false" outlineLevel="0" collapsed="false">
      <c r="A74" s="5" t="s">
        <v>596</v>
      </c>
      <c r="B74" s="5" t="s">
        <v>597</v>
      </c>
      <c r="C74" s="13" t="n">
        <v>44918</v>
      </c>
      <c r="D74" s="5" t="s">
        <v>461</v>
      </c>
      <c r="E74" s="5" t="s">
        <v>458</v>
      </c>
      <c r="F74" s="13" t="n">
        <v>46306</v>
      </c>
      <c r="G74" s="5" t="s">
        <v>68</v>
      </c>
      <c r="H74" s="5" t="str">
        <f aca="false">IF(G74="Yes","Add to the matching household","Leave as is unless family members attend")</f>
        <v>Leave as is unless family members attend</v>
      </c>
      <c r="I74" s="15" t="s">
        <v>454</v>
      </c>
    </row>
    <row r="75" customFormat="false" ht="15" hidden="false" customHeight="false" outlineLevel="0" collapsed="false">
      <c r="A75" s="5" t="s">
        <v>598</v>
      </c>
      <c r="B75" s="5" t="s">
        <v>599</v>
      </c>
      <c r="C75" s="13" t="n">
        <v>45773</v>
      </c>
      <c r="D75" s="5" t="s">
        <v>461</v>
      </c>
      <c r="E75" s="5" t="s">
        <v>458</v>
      </c>
      <c r="F75" s="13" t="n">
        <v>46292</v>
      </c>
      <c r="G75" s="5" t="s">
        <v>76</v>
      </c>
      <c r="H75" s="5" t="str">
        <f aca="false">IF(G75="Yes","Add to the matching household","Leave as is unless family members attend")</f>
        <v>Add to the matching household</v>
      </c>
      <c r="I75" s="15" t="s">
        <v>73</v>
      </c>
    </row>
    <row r="76" customFormat="false" ht="15" hidden="false" customHeight="false" outlineLevel="0" collapsed="false">
      <c r="A76" s="5" t="s">
        <v>600</v>
      </c>
      <c r="B76" s="5" t="s">
        <v>601</v>
      </c>
      <c r="C76" s="13" t="n">
        <v>46132</v>
      </c>
      <c r="D76" s="5" t="s">
        <v>457</v>
      </c>
      <c r="E76" s="5" t="s">
        <v>458</v>
      </c>
      <c r="F76" s="13" t="n">
        <v>46131</v>
      </c>
      <c r="G76" s="5" t="s">
        <v>68</v>
      </c>
      <c r="H76" s="5" t="str">
        <f aca="false">IF(G76="Yes","Add to the matching household","Leave as is unless family members attend")</f>
        <v>Leave as is unless family members attend</v>
      </c>
      <c r="I76" s="15" t="s">
        <v>454</v>
      </c>
    </row>
    <row r="77" customFormat="false" ht="15" hidden="false" customHeight="false" outlineLevel="0" collapsed="false">
      <c r="A77" s="5" t="s">
        <v>602</v>
      </c>
      <c r="B77" s="5" t="s">
        <v>603</v>
      </c>
      <c r="C77" s="13" t="n">
        <v>43627</v>
      </c>
      <c r="D77" s="5" t="s">
        <v>461</v>
      </c>
      <c r="E77" s="5" t="s">
        <v>458</v>
      </c>
      <c r="F77" s="13" t="n">
        <v>45717</v>
      </c>
      <c r="G77" s="5" t="s">
        <v>76</v>
      </c>
      <c r="H77" s="5" t="str">
        <f aca="false">IF(G77="Yes","Add to the matching household","Leave as is unless family members attend")</f>
        <v>Add to the matching household</v>
      </c>
      <c r="I77" s="15" t="s">
        <v>73</v>
      </c>
    </row>
    <row r="78" customFormat="false" ht="15" hidden="false" customHeight="false" outlineLevel="0" collapsed="false">
      <c r="A78" s="5" t="s">
        <v>604</v>
      </c>
      <c r="B78" s="5" t="s">
        <v>605</v>
      </c>
      <c r="C78" s="13" t="n">
        <v>45419</v>
      </c>
      <c r="D78" s="5" t="s">
        <v>570</v>
      </c>
      <c r="E78" s="5" t="s">
        <v>458</v>
      </c>
      <c r="F78" s="13" t="n">
        <v>46285</v>
      </c>
      <c r="G78" s="5" t="s">
        <v>68</v>
      </c>
      <c r="H78" s="5" t="str">
        <f aca="false">IF(G78="Yes","Add to the matching household","Leave as is unless family members attend")</f>
        <v>Leave as is unless family members attend</v>
      </c>
      <c r="I78" s="15" t="s">
        <v>454</v>
      </c>
    </row>
    <row r="79" customFormat="false" ht="15" hidden="false" customHeight="false" outlineLevel="0" collapsed="false">
      <c r="A79" s="5" t="s">
        <v>606</v>
      </c>
      <c r="B79" s="5" t="s">
        <v>607</v>
      </c>
      <c r="C79" s="13" t="n">
        <v>45440</v>
      </c>
      <c r="D79" s="5" t="s">
        <v>461</v>
      </c>
      <c r="E79" s="5" t="s">
        <v>458</v>
      </c>
      <c r="F79" s="13" t="n">
        <v>46306</v>
      </c>
      <c r="G79" s="5" t="s">
        <v>76</v>
      </c>
      <c r="H79" s="5" t="str">
        <f aca="false">IF(G79="Yes","Add to the matching household","Leave as is unless family members attend")</f>
        <v>Add to the matching household</v>
      </c>
      <c r="I79" s="15" t="s">
        <v>73</v>
      </c>
    </row>
    <row r="80" customFormat="false" ht="15" hidden="false" customHeight="false" outlineLevel="0" collapsed="false">
      <c r="A80" s="5" t="s">
        <v>140</v>
      </c>
      <c r="B80" s="5" t="s">
        <v>139</v>
      </c>
      <c r="C80" s="13" t="n">
        <v>45988</v>
      </c>
      <c r="D80" s="5" t="s">
        <v>457</v>
      </c>
      <c r="E80" s="5" t="s">
        <v>458</v>
      </c>
      <c r="F80" s="13" t="n">
        <v>45988</v>
      </c>
      <c r="G80" s="5" t="s">
        <v>68</v>
      </c>
      <c r="H80" s="5" t="str">
        <f aca="false">IF(G80="Yes","Add to the matching household","Leave as is unless family members attend")</f>
        <v>Leave as is unless family members attend</v>
      </c>
      <c r="I80" s="15" t="s">
        <v>454</v>
      </c>
    </row>
    <row r="81" customFormat="false" ht="15" hidden="false" customHeight="false" outlineLevel="0" collapsed="false">
      <c r="A81" s="5" t="s">
        <v>608</v>
      </c>
      <c r="B81" s="5" t="s">
        <v>609</v>
      </c>
      <c r="C81" s="13" t="n">
        <v>46023</v>
      </c>
      <c r="D81" s="5" t="s">
        <v>457</v>
      </c>
      <c r="E81" s="5" t="s">
        <v>453</v>
      </c>
      <c r="F81" s="13" t="n">
        <v>46022</v>
      </c>
      <c r="G81" s="5" t="s">
        <v>68</v>
      </c>
      <c r="H81" s="5" t="str">
        <f aca="false">IF(G81="Yes","Add to the matching household","Leave as is unless family members attend")</f>
        <v>Leave as is unless family members attend</v>
      </c>
      <c r="I81" s="15" t="s">
        <v>454</v>
      </c>
    </row>
    <row r="82" customFormat="false" ht="15" hidden="false" customHeight="false" outlineLevel="0" collapsed="false">
      <c r="A82" s="5" t="s">
        <v>610</v>
      </c>
      <c r="B82" s="5" t="s">
        <v>611</v>
      </c>
      <c r="C82" s="13" t="n">
        <v>45979</v>
      </c>
      <c r="D82" s="5" t="s">
        <v>457</v>
      </c>
      <c r="E82" s="5" t="s">
        <v>458</v>
      </c>
      <c r="F82" s="13" t="n">
        <v>45977</v>
      </c>
      <c r="G82" s="5" t="s">
        <v>68</v>
      </c>
      <c r="H82" s="5" t="str">
        <f aca="false">IF(G82="Yes","Add to the matching household","Leave as is unless family members attend")</f>
        <v>Leave as is unless family members attend</v>
      </c>
      <c r="I82" s="15" t="s">
        <v>454</v>
      </c>
    </row>
    <row r="83" customFormat="false" ht="15" hidden="false" customHeight="false" outlineLevel="0" collapsed="false">
      <c r="A83" s="5" t="s">
        <v>612</v>
      </c>
      <c r="B83" s="5" t="s">
        <v>613</v>
      </c>
      <c r="C83" s="13" t="n">
        <v>46109</v>
      </c>
      <c r="D83" s="5"/>
      <c r="E83" s="5" t="s">
        <v>453</v>
      </c>
      <c r="F83" s="13" t="n">
        <v>46103</v>
      </c>
      <c r="G83" s="5" t="s">
        <v>68</v>
      </c>
      <c r="H83" s="5" t="str">
        <f aca="false">IF(G83="Yes","Add to the matching household","Leave as is unless family members attend")</f>
        <v>Leave as is unless family members attend</v>
      </c>
      <c r="I83" s="15" t="s">
        <v>454</v>
      </c>
    </row>
    <row r="84" customFormat="false" ht="15" hidden="false" customHeight="false" outlineLevel="0" collapsed="false">
      <c r="A84" s="5" t="s">
        <v>289</v>
      </c>
      <c r="B84" s="5" t="s">
        <v>288</v>
      </c>
      <c r="C84" s="13" t="n">
        <v>45840</v>
      </c>
      <c r="D84" s="5" t="s">
        <v>457</v>
      </c>
      <c r="E84" s="5" t="s">
        <v>458</v>
      </c>
      <c r="F84" s="13" t="n">
        <v>45840</v>
      </c>
      <c r="G84" s="5" t="s">
        <v>68</v>
      </c>
      <c r="H84" s="5" t="str">
        <f aca="false">IF(G84="Yes","Add to the matching household","Leave as is unless family members attend")</f>
        <v>Leave as is unless family members attend</v>
      </c>
      <c r="I84" s="15" t="s">
        <v>454</v>
      </c>
    </row>
    <row r="85" customFormat="false" ht="15" hidden="false" customHeight="false" outlineLevel="0" collapsed="false">
      <c r="A85" s="5" t="s">
        <v>614</v>
      </c>
      <c r="B85" s="5" t="s">
        <v>615</v>
      </c>
      <c r="C85" s="13" t="n">
        <v>45540</v>
      </c>
      <c r="D85" s="5" t="s">
        <v>464</v>
      </c>
      <c r="E85" s="5" t="s">
        <v>458</v>
      </c>
      <c r="F85" s="13" t="n">
        <v>45536</v>
      </c>
      <c r="G85" s="5" t="s">
        <v>68</v>
      </c>
      <c r="H85" s="5" t="str">
        <f aca="false">IF(G85="Yes","Add to the matching household","Leave as is unless family members attend")</f>
        <v>Leave as is unless family members attend</v>
      </c>
      <c r="I85" s="15" t="s">
        <v>454</v>
      </c>
    </row>
    <row r="86" customFormat="false" ht="15" hidden="false" customHeight="false" outlineLevel="0" collapsed="false">
      <c r="A86" s="5" t="s">
        <v>616</v>
      </c>
      <c r="B86" s="5" t="s">
        <v>617</v>
      </c>
      <c r="C86" s="13" t="n">
        <v>45769</v>
      </c>
      <c r="D86" s="5" t="s">
        <v>457</v>
      </c>
      <c r="E86" s="5" t="s">
        <v>458</v>
      </c>
      <c r="F86" s="13" t="n">
        <v>45767</v>
      </c>
      <c r="G86" s="5" t="s">
        <v>76</v>
      </c>
      <c r="H86" s="5" t="str">
        <f aca="false">IF(G86="Yes","Add to the matching household","Leave as is unless family members attend")</f>
        <v>Add to the matching household</v>
      </c>
      <c r="I86" s="15" t="s">
        <v>73</v>
      </c>
    </row>
    <row r="87" customFormat="false" ht="15" hidden="false" customHeight="false" outlineLevel="0" collapsed="false">
      <c r="A87" s="5" t="s">
        <v>618</v>
      </c>
      <c r="B87" s="5" t="s">
        <v>619</v>
      </c>
      <c r="C87" s="13" t="n">
        <v>45495</v>
      </c>
      <c r="D87" s="5" t="s">
        <v>464</v>
      </c>
      <c r="E87" s="5" t="s">
        <v>458</v>
      </c>
      <c r="F87" s="13" t="n">
        <v>45494</v>
      </c>
      <c r="G87" s="5" t="s">
        <v>68</v>
      </c>
      <c r="H87" s="5" t="str">
        <f aca="false">IF(G87="Yes","Add to the matching household","Leave as is unless family members attend")</f>
        <v>Leave as is unless family members attend</v>
      </c>
      <c r="I87" s="15" t="s">
        <v>454</v>
      </c>
    </row>
    <row r="88" customFormat="false" ht="15" hidden="false" customHeight="false" outlineLevel="0" collapsed="false">
      <c r="A88" s="5" t="s">
        <v>620</v>
      </c>
      <c r="B88" s="5" t="s">
        <v>621</v>
      </c>
      <c r="C88" s="13" t="n">
        <v>43627</v>
      </c>
      <c r="D88" s="5" t="s">
        <v>461</v>
      </c>
      <c r="E88" s="5" t="s">
        <v>458</v>
      </c>
      <c r="F88" s="13" t="n">
        <v>46296</v>
      </c>
      <c r="G88" s="5" t="s">
        <v>76</v>
      </c>
      <c r="H88" s="5" t="str">
        <f aca="false">IF(G88="Yes","Add to the matching household","Leave as is unless family members attend")</f>
        <v>Add to the matching household</v>
      </c>
      <c r="I88" s="15" t="s">
        <v>73</v>
      </c>
    </row>
    <row r="89" customFormat="false" ht="15" hidden="false" customHeight="false" outlineLevel="0" collapsed="false">
      <c r="A89" s="5" t="s">
        <v>622</v>
      </c>
      <c r="B89" s="5" t="s">
        <v>623</v>
      </c>
      <c r="C89" s="13" t="n">
        <v>45406</v>
      </c>
      <c r="D89" s="5" t="s">
        <v>464</v>
      </c>
      <c r="E89" s="5" t="s">
        <v>458</v>
      </c>
      <c r="F89" s="13" t="n">
        <v>45403</v>
      </c>
      <c r="G89" s="5" t="s">
        <v>68</v>
      </c>
      <c r="H89" s="5" t="str">
        <f aca="false">IF(G89="Yes","Add to the matching household","Leave as is unless family members attend")</f>
        <v>Leave as is unless family members attend</v>
      </c>
      <c r="I89" s="15" t="s">
        <v>454</v>
      </c>
    </row>
    <row r="90" customFormat="false" ht="15" hidden="false" customHeight="false" outlineLevel="0" collapsed="false">
      <c r="A90" s="5" t="s">
        <v>624</v>
      </c>
      <c r="B90" s="5" t="s">
        <v>625</v>
      </c>
      <c r="C90" s="13" t="n">
        <v>45481</v>
      </c>
      <c r="D90" s="5" t="s">
        <v>464</v>
      </c>
      <c r="E90" s="5" t="s">
        <v>458</v>
      </c>
      <c r="F90" s="13" t="n">
        <v>45480</v>
      </c>
      <c r="G90" s="5" t="s">
        <v>76</v>
      </c>
      <c r="H90" s="5" t="str">
        <f aca="false">IF(G90="Yes","Add to the matching household","Leave as is unless family members attend")</f>
        <v>Add to the matching household</v>
      </c>
      <c r="I90" s="15" t="s">
        <v>73</v>
      </c>
    </row>
    <row r="91" customFormat="false" ht="15" hidden="false" customHeight="false" outlineLevel="0" collapsed="false">
      <c r="A91" s="5" t="s">
        <v>626</v>
      </c>
      <c r="B91" s="5" t="s">
        <v>627</v>
      </c>
      <c r="C91" s="13" t="n">
        <v>43627</v>
      </c>
      <c r="D91" s="5" t="s">
        <v>461</v>
      </c>
      <c r="E91" s="5" t="s">
        <v>458</v>
      </c>
      <c r="F91" s="13" t="n">
        <v>46296</v>
      </c>
      <c r="G91" s="5" t="s">
        <v>76</v>
      </c>
      <c r="H91" s="5" t="str">
        <f aca="false">IF(G91="Yes","Add to the matching household","Leave as is unless family members attend")</f>
        <v>Add to the matching household</v>
      </c>
      <c r="I91" s="15" t="s">
        <v>73</v>
      </c>
    </row>
    <row r="92" customFormat="false" ht="15" hidden="false" customHeight="false" outlineLevel="0" collapsed="false">
      <c r="A92" s="5" t="s">
        <v>628</v>
      </c>
      <c r="B92" s="5" t="s">
        <v>629</v>
      </c>
      <c r="C92" s="13" t="n">
        <v>46209</v>
      </c>
      <c r="D92" s="5"/>
      <c r="E92" s="5" t="s">
        <v>458</v>
      </c>
      <c r="F92" s="13" t="n">
        <v>46208</v>
      </c>
      <c r="G92" s="5" t="s">
        <v>76</v>
      </c>
      <c r="H92" s="5" t="str">
        <f aca="false">IF(G92="Yes","Add to the matching household","Leave as is unless family members attend")</f>
        <v>Add to the matching household</v>
      </c>
      <c r="I92" s="15" t="s">
        <v>73</v>
      </c>
    </row>
    <row r="93" customFormat="false" ht="15" hidden="false" customHeight="false" outlineLevel="0" collapsed="false">
      <c r="A93" s="5" t="s">
        <v>630</v>
      </c>
      <c r="B93" s="5" t="s">
        <v>631</v>
      </c>
      <c r="C93" s="13" t="n">
        <v>46018</v>
      </c>
      <c r="D93" s="5" t="s">
        <v>461</v>
      </c>
      <c r="E93" s="5" t="s">
        <v>458</v>
      </c>
      <c r="F93" s="13" t="n">
        <v>46296</v>
      </c>
      <c r="G93" s="5" t="s">
        <v>68</v>
      </c>
      <c r="H93" s="5" t="str">
        <f aca="false">IF(G93="Yes","Add to the matching household","Leave as is unless family members attend")</f>
        <v>Leave as is unless family members attend</v>
      </c>
      <c r="I93" s="15" t="s">
        <v>454</v>
      </c>
    </row>
    <row r="94" customFormat="false" ht="15" hidden="false" customHeight="false" outlineLevel="0" collapsed="false">
      <c r="A94" s="5" t="s">
        <v>632</v>
      </c>
      <c r="B94" s="5" t="s">
        <v>633</v>
      </c>
      <c r="C94" s="13" t="n">
        <v>46069</v>
      </c>
      <c r="D94" s="5" t="s">
        <v>457</v>
      </c>
      <c r="E94" s="5" t="s">
        <v>458</v>
      </c>
      <c r="F94" s="13" t="n">
        <v>46068</v>
      </c>
      <c r="G94" s="5" t="s">
        <v>76</v>
      </c>
      <c r="H94" s="5" t="str">
        <f aca="false">IF(G94="Yes","Add to the matching household","Leave as is unless family members attend")</f>
        <v>Add to the matching household</v>
      </c>
      <c r="I94" s="15" t="s">
        <v>73</v>
      </c>
    </row>
    <row r="95" customFormat="false" ht="15" hidden="false" customHeight="false" outlineLevel="0" collapsed="false">
      <c r="A95" s="5" t="s">
        <v>634</v>
      </c>
      <c r="B95" s="5" t="s">
        <v>635</v>
      </c>
      <c r="C95" s="13" t="n">
        <v>43627</v>
      </c>
      <c r="D95" s="5" t="s">
        <v>581</v>
      </c>
      <c r="E95" s="5" t="s">
        <v>458</v>
      </c>
      <c r="F95" s="13" t="n">
        <v>46304</v>
      </c>
      <c r="G95" s="5" t="s">
        <v>76</v>
      </c>
      <c r="H95" s="5" t="str">
        <f aca="false">IF(G95="Yes","Add to the matching household","Leave as is unless family members attend")</f>
        <v>Add to the matching household</v>
      </c>
      <c r="I95" s="15" t="s">
        <v>73</v>
      </c>
    </row>
    <row r="96" customFormat="false" ht="15" hidden="false" customHeight="false" outlineLevel="0" collapsed="false">
      <c r="A96" s="5" t="s">
        <v>636</v>
      </c>
      <c r="B96" s="5" t="s">
        <v>637</v>
      </c>
      <c r="C96" s="13" t="n">
        <v>45587</v>
      </c>
      <c r="D96" s="5" t="s">
        <v>464</v>
      </c>
      <c r="E96" s="5" t="s">
        <v>458</v>
      </c>
      <c r="F96" s="13" t="n">
        <v>45599</v>
      </c>
      <c r="G96" s="5" t="s">
        <v>76</v>
      </c>
      <c r="H96" s="5" t="str">
        <f aca="false">IF(G96="Yes","Add to the matching household","Leave as is unless family members attend")</f>
        <v>Add to the matching household</v>
      </c>
      <c r="I96" s="15" t="s">
        <v>73</v>
      </c>
    </row>
    <row r="97" customFormat="false" ht="15" hidden="false" customHeight="false" outlineLevel="0" collapsed="false">
      <c r="A97" s="5" t="s">
        <v>638</v>
      </c>
      <c r="B97" s="5" t="s">
        <v>639</v>
      </c>
      <c r="C97" s="13" t="n">
        <v>46058</v>
      </c>
      <c r="D97" s="5" t="s">
        <v>457</v>
      </c>
      <c r="E97" s="5" t="s">
        <v>458</v>
      </c>
      <c r="F97" s="13" t="n">
        <v>46061</v>
      </c>
      <c r="G97" s="5" t="s">
        <v>68</v>
      </c>
      <c r="H97" s="5" t="str">
        <f aca="false">IF(G97="Yes","Add to the matching household","Leave as is unless family members attend")</f>
        <v>Leave as is unless family members attend</v>
      </c>
      <c r="I97" s="15" t="s">
        <v>454</v>
      </c>
    </row>
    <row r="98" customFormat="false" ht="15" hidden="false" customHeight="false" outlineLevel="0" collapsed="false">
      <c r="A98" s="5" t="s">
        <v>640</v>
      </c>
      <c r="B98" s="5" t="s">
        <v>641</v>
      </c>
      <c r="C98" s="13" t="n">
        <v>45446</v>
      </c>
      <c r="D98" s="5" t="s">
        <v>464</v>
      </c>
      <c r="E98" s="5" t="s">
        <v>458</v>
      </c>
      <c r="F98" s="13" t="n">
        <v>45445</v>
      </c>
      <c r="G98" s="5" t="s">
        <v>68</v>
      </c>
      <c r="H98" s="5" t="str">
        <f aca="false">IF(G98="Yes","Add to the matching household","Leave as is unless family members attend")</f>
        <v>Leave as is unless family members attend</v>
      </c>
      <c r="I98" s="15" t="s">
        <v>454</v>
      </c>
    </row>
    <row r="99" customFormat="false" ht="15" hidden="false" customHeight="false" outlineLevel="0" collapsed="false">
      <c r="A99" s="5" t="s">
        <v>642</v>
      </c>
      <c r="B99" s="5" t="s">
        <v>643</v>
      </c>
      <c r="C99" s="13" t="n">
        <v>45902</v>
      </c>
      <c r="D99" s="5" t="s">
        <v>457</v>
      </c>
      <c r="E99" s="5" t="s">
        <v>458</v>
      </c>
      <c r="F99" s="13" t="n">
        <v>45900</v>
      </c>
      <c r="G99" s="5" t="s">
        <v>68</v>
      </c>
      <c r="H99" s="5" t="str">
        <f aca="false">IF(G99="Yes","Add to the matching household","Leave as is unless family members attend")</f>
        <v>Leave as is unless family members attend</v>
      </c>
      <c r="I99" s="15" t="s">
        <v>454</v>
      </c>
    </row>
    <row r="100" customFormat="false" ht="15" hidden="false" customHeight="false" outlineLevel="0" collapsed="false">
      <c r="A100" s="5" t="s">
        <v>644</v>
      </c>
      <c r="B100" s="5" t="s">
        <v>645</v>
      </c>
      <c r="C100" s="13" t="n">
        <v>43925</v>
      </c>
      <c r="D100" s="5" t="s">
        <v>513</v>
      </c>
      <c r="E100" s="5" t="s">
        <v>458</v>
      </c>
      <c r="F100" s="13" t="n">
        <v>46299</v>
      </c>
      <c r="G100" s="5" t="s">
        <v>68</v>
      </c>
      <c r="H100" s="5" t="str">
        <f aca="false">IF(G100="Yes","Add to the matching household","Leave as is unless family members attend")</f>
        <v>Leave as is unless family members attend</v>
      </c>
      <c r="I100" s="15" t="s">
        <v>454</v>
      </c>
    </row>
    <row r="101" customFormat="false" ht="15" hidden="false" customHeight="false" outlineLevel="0" collapsed="false">
      <c r="A101" s="5" t="s">
        <v>646</v>
      </c>
      <c r="B101" s="5" t="s">
        <v>647</v>
      </c>
      <c r="C101" s="13" t="n">
        <v>45334</v>
      </c>
      <c r="D101" s="5" t="s">
        <v>464</v>
      </c>
      <c r="E101" s="5" t="s">
        <v>453</v>
      </c>
      <c r="F101" s="13" t="n">
        <v>45340</v>
      </c>
      <c r="G101" s="5" t="s">
        <v>68</v>
      </c>
      <c r="H101" s="5" t="str">
        <f aca="false">IF(G101="Yes","Add to the matching household","Leave as is unless family members attend")</f>
        <v>Leave as is unless family members attend</v>
      </c>
      <c r="I101" s="15" t="s">
        <v>454</v>
      </c>
    </row>
    <row r="102" customFormat="false" ht="15" hidden="false" customHeight="false" outlineLevel="0" collapsed="false">
      <c r="A102" s="5" t="s">
        <v>648</v>
      </c>
      <c r="B102" s="5" t="s">
        <v>649</v>
      </c>
      <c r="C102" s="13" t="n">
        <v>46021</v>
      </c>
      <c r="D102" s="5" t="s">
        <v>457</v>
      </c>
      <c r="E102" s="5" t="s">
        <v>458</v>
      </c>
      <c r="F102" s="13" t="n">
        <v>46096</v>
      </c>
      <c r="G102" s="5" t="s">
        <v>76</v>
      </c>
      <c r="H102" s="5" t="str">
        <f aca="false">IF(G102="Yes","Add to the matching household","Leave as is unless family members attend")</f>
        <v>Add to the matching household</v>
      </c>
      <c r="I102" s="15" t="s">
        <v>73</v>
      </c>
    </row>
    <row r="103" customFormat="false" ht="15" hidden="false" customHeight="false" outlineLevel="0" collapsed="false">
      <c r="A103" s="5" t="s">
        <v>650</v>
      </c>
      <c r="B103" s="5" t="s">
        <v>651</v>
      </c>
      <c r="C103" s="13" t="n">
        <v>46282</v>
      </c>
      <c r="D103" s="5" t="s">
        <v>457</v>
      </c>
      <c r="E103" s="5" t="s">
        <v>453</v>
      </c>
      <c r="F103" s="13" t="n">
        <v>46292</v>
      </c>
      <c r="G103" s="5" t="s">
        <v>76</v>
      </c>
      <c r="H103" s="5" t="str">
        <f aca="false">IF(G103="Yes","Add to the matching household","Leave as is unless family members attend")</f>
        <v>Add to the matching household</v>
      </c>
      <c r="I103" s="15" t="s">
        <v>73</v>
      </c>
    </row>
    <row r="104" customFormat="false" ht="15" hidden="false" customHeight="false" outlineLevel="0" collapsed="false">
      <c r="A104" s="5" t="s">
        <v>652</v>
      </c>
      <c r="B104" s="5" t="s">
        <v>653</v>
      </c>
      <c r="C104" s="13" t="n">
        <v>46055</v>
      </c>
      <c r="D104" s="5" t="s">
        <v>457</v>
      </c>
      <c r="E104" s="5" t="s">
        <v>458</v>
      </c>
      <c r="F104" s="13" t="n">
        <v>46054</v>
      </c>
      <c r="G104" s="5" t="s">
        <v>68</v>
      </c>
      <c r="H104" s="5" t="str">
        <f aca="false">IF(G104="Yes","Add to the matching household","Leave as is unless family members attend")</f>
        <v>Leave as is unless family members attend</v>
      </c>
      <c r="I104" s="15" t="s">
        <v>454</v>
      </c>
    </row>
    <row r="105" customFormat="false" ht="15" hidden="false" customHeight="false" outlineLevel="0" collapsed="false">
      <c r="A105" s="5" t="s">
        <v>654</v>
      </c>
      <c r="B105" s="5" t="s">
        <v>655</v>
      </c>
      <c r="C105" s="13" t="n">
        <v>43627</v>
      </c>
      <c r="D105" s="5" t="s">
        <v>461</v>
      </c>
      <c r="E105" s="5" t="s">
        <v>458</v>
      </c>
      <c r="F105" s="13" t="n">
        <v>46113</v>
      </c>
      <c r="G105" s="5" t="s">
        <v>76</v>
      </c>
      <c r="H105" s="5" t="str">
        <f aca="false">IF(G105="Yes","Add to the matching household","Leave as is unless family members attend")</f>
        <v>Add to the matching household</v>
      </c>
      <c r="I105" s="15" t="s">
        <v>73</v>
      </c>
    </row>
    <row r="106" customFormat="false" ht="15" hidden="false" customHeight="false" outlineLevel="0" collapsed="false">
      <c r="A106" s="5" t="s">
        <v>656</v>
      </c>
      <c r="B106" s="5" t="s">
        <v>657</v>
      </c>
      <c r="C106" s="13" t="n">
        <v>43883</v>
      </c>
      <c r="D106" s="5" t="s">
        <v>461</v>
      </c>
      <c r="E106" s="5" t="s">
        <v>458</v>
      </c>
      <c r="F106" s="13"/>
      <c r="G106" s="5" t="s">
        <v>68</v>
      </c>
      <c r="H106" s="5" t="str">
        <f aca="false">IF(G106="Yes","Add to the matching household","Leave as is unless family members attend")</f>
        <v>Leave as is unless family members attend</v>
      </c>
      <c r="I106" s="15" t="s">
        <v>454</v>
      </c>
    </row>
    <row r="107" customFormat="false" ht="15" hidden="false" customHeight="false" outlineLevel="0" collapsed="false">
      <c r="A107" s="5" t="s">
        <v>658</v>
      </c>
      <c r="B107" s="5" t="s">
        <v>659</v>
      </c>
      <c r="C107" s="13" t="n">
        <v>45937</v>
      </c>
      <c r="D107" s="5" t="s">
        <v>457</v>
      </c>
      <c r="E107" s="5" t="s">
        <v>458</v>
      </c>
      <c r="F107" s="13" t="n">
        <v>45942</v>
      </c>
      <c r="G107" s="5" t="s">
        <v>76</v>
      </c>
      <c r="H107" s="5" t="str">
        <f aca="false">IF(G107="Yes","Add to the matching household","Leave as is unless family members attend")</f>
        <v>Add to the matching household</v>
      </c>
      <c r="I107" s="15" t="s">
        <v>73</v>
      </c>
    </row>
    <row r="108" customFormat="false" ht="15" hidden="false" customHeight="false" outlineLevel="0" collapsed="false">
      <c r="A108" s="5" t="s">
        <v>660</v>
      </c>
      <c r="B108" s="5" t="s">
        <v>661</v>
      </c>
      <c r="C108" s="13" t="n">
        <v>46098</v>
      </c>
      <c r="D108" s="5" t="s">
        <v>457</v>
      </c>
      <c r="E108" s="5" t="s">
        <v>458</v>
      </c>
      <c r="F108" s="13" t="n">
        <v>46096</v>
      </c>
      <c r="G108" s="5" t="s">
        <v>68</v>
      </c>
      <c r="H108" s="5" t="str">
        <f aca="false">IF(G108="Yes","Add to the matching household","Leave as is unless family members attend")</f>
        <v>Leave as is unless family members attend</v>
      </c>
      <c r="I108" s="15" t="s">
        <v>454</v>
      </c>
    </row>
    <row r="109" customFormat="false" ht="15" hidden="false" customHeight="false" outlineLevel="0" collapsed="false">
      <c r="A109" s="5" t="s">
        <v>662</v>
      </c>
      <c r="B109" s="5" t="s">
        <v>663</v>
      </c>
      <c r="C109" s="13" t="n">
        <v>45535</v>
      </c>
      <c r="D109" s="5" t="s">
        <v>464</v>
      </c>
      <c r="E109" s="5" t="s">
        <v>458</v>
      </c>
      <c r="F109" s="13" t="n">
        <v>45537</v>
      </c>
      <c r="G109" s="5" t="s">
        <v>68</v>
      </c>
      <c r="H109" s="5" t="str">
        <f aca="false">IF(G109="Yes","Add to the matching household","Leave as is unless family members attend")</f>
        <v>Leave as is unless family members attend</v>
      </c>
      <c r="I109" s="15" t="s">
        <v>454</v>
      </c>
    </row>
    <row r="110" customFormat="false" ht="15" hidden="false" customHeight="false" outlineLevel="0" collapsed="false">
      <c r="A110" s="5" t="s">
        <v>664</v>
      </c>
      <c r="B110" s="5" t="s">
        <v>665</v>
      </c>
      <c r="C110" s="13" t="n">
        <v>45530</v>
      </c>
      <c r="D110" s="5" t="s">
        <v>464</v>
      </c>
      <c r="E110" s="5" t="s">
        <v>453</v>
      </c>
      <c r="F110" s="13" t="n">
        <v>45529</v>
      </c>
      <c r="G110" s="5" t="s">
        <v>76</v>
      </c>
      <c r="H110" s="5" t="str">
        <f aca="false">IF(G110="Yes","Add to the matching household","Leave as is unless family members attend")</f>
        <v>Add to the matching household</v>
      </c>
      <c r="I110" s="15" t="s">
        <v>73</v>
      </c>
    </row>
    <row r="111" customFormat="false" ht="15" hidden="false" customHeight="false" outlineLevel="0" collapsed="false">
      <c r="A111" s="5" t="s">
        <v>666</v>
      </c>
      <c r="B111" s="5" t="s">
        <v>667</v>
      </c>
      <c r="C111" s="13" t="n">
        <v>43627</v>
      </c>
      <c r="D111" s="5" t="s">
        <v>452</v>
      </c>
      <c r="E111" s="5" t="s">
        <v>458</v>
      </c>
      <c r="F111" s="13"/>
      <c r="G111" s="5" t="s">
        <v>76</v>
      </c>
      <c r="H111" s="5" t="str">
        <f aca="false">IF(G111="Yes","Add to the matching household","Leave as is unless family members attend")</f>
        <v>Add to the matching household</v>
      </c>
      <c r="I111" s="15" t="s">
        <v>73</v>
      </c>
    </row>
    <row r="112" customFormat="false" ht="15" hidden="false" customHeight="false" outlineLevel="0" collapsed="false">
      <c r="A112" s="5" t="s">
        <v>668</v>
      </c>
      <c r="B112" s="5" t="s">
        <v>669</v>
      </c>
      <c r="C112" s="13" t="n">
        <v>45395</v>
      </c>
      <c r="D112" s="5" t="s">
        <v>464</v>
      </c>
      <c r="E112" s="5" t="s">
        <v>458</v>
      </c>
      <c r="F112" s="13" t="n">
        <v>45396</v>
      </c>
      <c r="G112" s="5" t="s">
        <v>76</v>
      </c>
      <c r="H112" s="5" t="str">
        <f aca="false">IF(G112="Yes","Add to the matching household","Leave as is unless family members attend")</f>
        <v>Add to the matching household</v>
      </c>
      <c r="I112" s="15" t="s">
        <v>73</v>
      </c>
    </row>
    <row r="113" customFormat="false" ht="15" hidden="false" customHeight="false" outlineLevel="0" collapsed="false">
      <c r="A113" s="5" t="s">
        <v>290</v>
      </c>
      <c r="B113" s="5" t="s">
        <v>291</v>
      </c>
      <c r="C113" s="13" t="n">
        <v>43873</v>
      </c>
      <c r="D113" s="5" t="s">
        <v>461</v>
      </c>
      <c r="E113" s="5" t="s">
        <v>458</v>
      </c>
      <c r="F113" s="13" t="n">
        <v>46273</v>
      </c>
      <c r="G113" s="5" t="s">
        <v>68</v>
      </c>
      <c r="H113" s="5" t="str">
        <f aca="false">IF(G113="Yes","Add to the matching household","Leave as is unless family members attend")</f>
        <v>Leave as is unless family members attend</v>
      </c>
      <c r="I113" s="15" t="s">
        <v>454</v>
      </c>
    </row>
    <row r="114" customFormat="false" ht="15" hidden="false" customHeight="false" outlineLevel="0" collapsed="false">
      <c r="A114" s="5" t="s">
        <v>292</v>
      </c>
      <c r="B114" s="5" t="s">
        <v>291</v>
      </c>
      <c r="C114" s="13" t="n">
        <v>45385</v>
      </c>
      <c r="D114" s="5" t="s">
        <v>464</v>
      </c>
      <c r="E114" s="5" t="s">
        <v>458</v>
      </c>
      <c r="F114" s="13" t="n">
        <v>45385</v>
      </c>
      <c r="G114" s="5" t="s">
        <v>68</v>
      </c>
      <c r="H114" s="5" t="str">
        <f aca="false">IF(G114="Yes","Add to the matching household","Leave as is unless family members attend")</f>
        <v>Leave as is unless family members attend</v>
      </c>
      <c r="I114" s="15" t="s">
        <v>454</v>
      </c>
    </row>
    <row r="115" customFormat="false" ht="15" hidden="false" customHeight="false" outlineLevel="0" collapsed="false">
      <c r="A115" s="5" t="s">
        <v>670</v>
      </c>
      <c r="B115" s="5" t="s">
        <v>671</v>
      </c>
      <c r="C115" s="13" t="n">
        <v>45652</v>
      </c>
      <c r="D115" s="5" t="s">
        <v>464</v>
      </c>
      <c r="E115" s="5" t="s">
        <v>458</v>
      </c>
      <c r="F115" s="13" t="n">
        <v>45650</v>
      </c>
      <c r="G115" s="5" t="s">
        <v>68</v>
      </c>
      <c r="H115" s="5" t="str">
        <f aca="false">IF(G115="Yes","Add to the matching household","Leave as is unless family members attend")</f>
        <v>Leave as is unless family members attend</v>
      </c>
      <c r="I115" s="15" t="s">
        <v>454</v>
      </c>
    </row>
    <row r="116" customFormat="false" ht="15" hidden="false" customHeight="false" outlineLevel="0" collapsed="false">
      <c r="A116" s="5" t="s">
        <v>672</v>
      </c>
      <c r="B116" s="5" t="s">
        <v>673</v>
      </c>
      <c r="C116" s="13" t="n">
        <v>43627</v>
      </c>
      <c r="D116" s="5" t="s">
        <v>461</v>
      </c>
      <c r="E116" s="5" t="s">
        <v>458</v>
      </c>
      <c r="F116" s="13" t="n">
        <v>46304</v>
      </c>
      <c r="G116" s="5" t="s">
        <v>76</v>
      </c>
      <c r="H116" s="5" t="str">
        <f aca="false">IF(G116="Yes","Add to the matching household","Leave as is unless family members attend")</f>
        <v>Add to the matching household</v>
      </c>
      <c r="I116" s="15" t="s">
        <v>73</v>
      </c>
    </row>
    <row r="117" customFormat="false" ht="15" hidden="false" customHeight="false" outlineLevel="0" collapsed="false">
      <c r="A117" s="5" t="s">
        <v>674</v>
      </c>
      <c r="B117" s="5" t="s">
        <v>675</v>
      </c>
      <c r="C117" s="13" t="n">
        <v>45890</v>
      </c>
      <c r="D117" s="5" t="s">
        <v>457</v>
      </c>
      <c r="E117" s="5" t="s">
        <v>458</v>
      </c>
      <c r="F117" s="13" t="n">
        <v>45886</v>
      </c>
      <c r="G117" s="5" t="s">
        <v>68</v>
      </c>
      <c r="H117" s="5" t="str">
        <f aca="false">IF(G117="Yes","Add to the matching household","Leave as is unless family members attend")</f>
        <v>Leave as is unless family members attend</v>
      </c>
      <c r="I117" s="15" t="s">
        <v>454</v>
      </c>
    </row>
    <row r="118" customFormat="false" ht="15" hidden="false" customHeight="false" outlineLevel="0" collapsed="false">
      <c r="A118" s="5" t="s">
        <v>676</v>
      </c>
      <c r="B118" s="5" t="s">
        <v>677</v>
      </c>
      <c r="C118" s="13" t="n">
        <v>43627</v>
      </c>
      <c r="D118" s="5" t="s">
        <v>452</v>
      </c>
      <c r="E118" s="5" t="s">
        <v>458</v>
      </c>
      <c r="F118" s="13" t="n">
        <v>46297</v>
      </c>
      <c r="G118" s="5" t="s">
        <v>68</v>
      </c>
      <c r="H118" s="5" t="str">
        <f aca="false">IF(G118="Yes","Add to the matching household","Leave as is unless family members attend")</f>
        <v>Leave as is unless family members attend</v>
      </c>
      <c r="I118" s="15" t="s">
        <v>454</v>
      </c>
    </row>
    <row r="119" customFormat="false" ht="15" hidden="false" customHeight="false" outlineLevel="0" collapsed="false">
      <c r="A119" s="5" t="s">
        <v>678</v>
      </c>
      <c r="B119" s="5" t="s">
        <v>679</v>
      </c>
      <c r="C119" s="13" t="n">
        <v>43627</v>
      </c>
      <c r="D119" s="5" t="s">
        <v>461</v>
      </c>
      <c r="E119" s="5" t="s">
        <v>458</v>
      </c>
      <c r="F119" s="13" t="n">
        <v>46297</v>
      </c>
      <c r="G119" s="5" t="s">
        <v>68</v>
      </c>
      <c r="H119" s="5" t="str">
        <f aca="false">IF(G119="Yes","Add to the matching household","Leave as is unless family members attend")</f>
        <v>Leave as is unless family members attend</v>
      </c>
      <c r="I119" s="15" t="s">
        <v>454</v>
      </c>
    </row>
    <row r="120" customFormat="false" ht="15" hidden="false" customHeight="false" outlineLevel="0" collapsed="false">
      <c r="A120" s="5" t="s">
        <v>398</v>
      </c>
      <c r="B120" s="5" t="s">
        <v>397</v>
      </c>
      <c r="C120" s="13" t="n">
        <v>45915</v>
      </c>
      <c r="D120" s="5" t="s">
        <v>457</v>
      </c>
      <c r="E120" s="5" t="s">
        <v>453</v>
      </c>
      <c r="F120" s="13" t="n">
        <v>45915</v>
      </c>
      <c r="G120" s="5" t="s">
        <v>68</v>
      </c>
      <c r="H120" s="5" t="str">
        <f aca="false">IF(G120="Yes","Add to the matching household","Leave as is unless family members attend")</f>
        <v>Leave as is unless family members attend</v>
      </c>
      <c r="I120" s="15" t="s">
        <v>454</v>
      </c>
    </row>
    <row r="121" customFormat="false" ht="15" hidden="false" customHeight="false" outlineLevel="0" collapsed="false">
      <c r="A121" s="5" t="s">
        <v>680</v>
      </c>
      <c r="B121" s="5" t="s">
        <v>681</v>
      </c>
      <c r="C121" s="13" t="n">
        <v>46091</v>
      </c>
      <c r="D121" s="5" t="s">
        <v>457</v>
      </c>
      <c r="E121" s="5" t="s">
        <v>458</v>
      </c>
      <c r="F121" s="13" t="n">
        <v>46089</v>
      </c>
      <c r="G121" s="5" t="s">
        <v>68</v>
      </c>
      <c r="H121" s="5" t="str">
        <f aca="false">IF(G121="Yes","Add to the matching household","Leave as is unless family members attend")</f>
        <v>Leave as is unless family members attend</v>
      </c>
      <c r="I121" s="15" t="s">
        <v>454</v>
      </c>
    </row>
    <row r="122" customFormat="false" ht="15" hidden="false" customHeight="false" outlineLevel="0" collapsed="false">
      <c r="A122" s="5" t="s">
        <v>137</v>
      </c>
      <c r="B122" s="5" t="s">
        <v>136</v>
      </c>
      <c r="C122" s="13" t="n">
        <v>45569</v>
      </c>
      <c r="D122" s="5" t="s">
        <v>464</v>
      </c>
      <c r="E122" s="5" t="s">
        <v>458</v>
      </c>
      <c r="F122" s="13" t="n">
        <v>45569</v>
      </c>
      <c r="G122" s="5" t="s">
        <v>68</v>
      </c>
      <c r="H122" s="5" t="str">
        <f aca="false">IF(G122="Yes","Add to the matching household","Leave as is unless family members attend")</f>
        <v>Leave as is unless family members attend</v>
      </c>
      <c r="I122" s="15" t="s">
        <v>454</v>
      </c>
    </row>
    <row r="123" customFormat="false" ht="15" hidden="false" customHeight="false" outlineLevel="0" collapsed="false">
      <c r="A123" s="5" t="s">
        <v>682</v>
      </c>
      <c r="B123" s="5" t="s">
        <v>683</v>
      </c>
      <c r="C123" s="13" t="n">
        <v>46295</v>
      </c>
      <c r="D123" s="5" t="s">
        <v>457</v>
      </c>
      <c r="E123" s="5" t="s">
        <v>458</v>
      </c>
      <c r="F123" s="13" t="n">
        <v>46292</v>
      </c>
      <c r="G123" s="5" t="s">
        <v>68</v>
      </c>
      <c r="H123" s="5" t="str">
        <f aca="false">IF(G123="Yes","Add to the matching household","Leave as is unless family members attend")</f>
        <v>Leave as is unless family members attend</v>
      </c>
      <c r="I123" s="15" t="s">
        <v>454</v>
      </c>
    </row>
    <row r="124" customFormat="false" ht="15" hidden="false" customHeight="false" outlineLevel="0" collapsed="false">
      <c r="A124" s="5" t="s">
        <v>684</v>
      </c>
      <c r="B124" s="5" t="s">
        <v>685</v>
      </c>
      <c r="C124" s="13" t="n">
        <v>46142</v>
      </c>
      <c r="D124" s="5" t="s">
        <v>457</v>
      </c>
      <c r="E124" s="5" t="s">
        <v>458</v>
      </c>
      <c r="F124" s="13" t="n">
        <v>46138</v>
      </c>
      <c r="G124" s="5" t="s">
        <v>68</v>
      </c>
      <c r="H124" s="5" t="str">
        <f aca="false">IF(G124="Yes","Add to the matching household","Leave as is unless family members attend")</f>
        <v>Leave as is unless family members attend</v>
      </c>
      <c r="I124" s="15" t="s">
        <v>454</v>
      </c>
    </row>
    <row r="125" customFormat="false" ht="15" hidden="false" customHeight="false" outlineLevel="0" collapsed="false">
      <c r="A125" s="5" t="s">
        <v>686</v>
      </c>
      <c r="B125" s="5" t="s">
        <v>687</v>
      </c>
      <c r="C125" s="13" t="n">
        <v>45386</v>
      </c>
      <c r="D125" s="5" t="s">
        <v>464</v>
      </c>
      <c r="E125" s="5" t="s">
        <v>453</v>
      </c>
      <c r="F125" s="13" t="n">
        <v>45809</v>
      </c>
      <c r="G125" s="5" t="s">
        <v>68</v>
      </c>
      <c r="H125" s="5" t="str">
        <f aca="false">IF(G125="Yes","Add to the matching household","Leave as is unless family members attend")</f>
        <v>Leave as is unless family members attend</v>
      </c>
      <c r="I125" s="15" t="s">
        <v>454</v>
      </c>
    </row>
    <row r="126" customFormat="false" ht="15" hidden="false" customHeight="false" outlineLevel="0" collapsed="false">
      <c r="A126" s="5" t="s">
        <v>688</v>
      </c>
      <c r="B126" s="5" t="s">
        <v>689</v>
      </c>
      <c r="C126" s="13" t="n">
        <v>43627</v>
      </c>
      <c r="D126" s="5" t="s">
        <v>461</v>
      </c>
      <c r="E126" s="5" t="s">
        <v>458</v>
      </c>
      <c r="F126" s="13" t="n">
        <v>46305</v>
      </c>
      <c r="G126" s="5" t="s">
        <v>76</v>
      </c>
      <c r="H126" s="5" t="str">
        <f aca="false">IF(G126="Yes","Add to the matching household","Leave as is unless family members attend")</f>
        <v>Add to the matching household</v>
      </c>
      <c r="I126" s="15" t="s">
        <v>73</v>
      </c>
    </row>
    <row r="127" customFormat="false" ht="15" hidden="false" customHeight="false" outlineLevel="0" collapsed="false">
      <c r="A127" s="5" t="s">
        <v>162</v>
      </c>
      <c r="B127" s="5" t="s">
        <v>161</v>
      </c>
      <c r="C127" s="13" t="n">
        <v>45743</v>
      </c>
      <c r="D127" s="5" t="s">
        <v>457</v>
      </c>
      <c r="E127" s="5" t="s">
        <v>458</v>
      </c>
      <c r="F127" s="13" t="n">
        <v>45743</v>
      </c>
      <c r="G127" s="5" t="s">
        <v>68</v>
      </c>
      <c r="H127" s="5" t="str">
        <f aca="false">IF(G127="Yes","Add to the matching household","Leave as is unless family members attend")</f>
        <v>Leave as is unless family members attend</v>
      </c>
      <c r="I127" s="15" t="s">
        <v>454</v>
      </c>
    </row>
    <row r="128" customFormat="false" ht="15" hidden="false" customHeight="false" outlineLevel="0" collapsed="false">
      <c r="A128" s="5" t="s">
        <v>435</v>
      </c>
      <c r="B128" s="5" t="s">
        <v>436</v>
      </c>
      <c r="C128" s="13" t="n">
        <v>46282</v>
      </c>
      <c r="D128" s="5" t="s">
        <v>457</v>
      </c>
      <c r="E128" s="5" t="s">
        <v>458</v>
      </c>
      <c r="F128" s="13" t="n">
        <v>46282</v>
      </c>
      <c r="G128" s="5" t="s">
        <v>68</v>
      </c>
      <c r="H128" s="5" t="str">
        <f aca="false">IF(G128="Yes","Add to the matching household","Leave as is unless family members attend")</f>
        <v>Leave as is unless family members attend</v>
      </c>
      <c r="I128" s="15" t="s">
        <v>454</v>
      </c>
    </row>
    <row r="129" customFormat="false" ht="15" hidden="false" customHeight="false" outlineLevel="0" collapsed="false">
      <c r="A129" s="5" t="s">
        <v>690</v>
      </c>
      <c r="B129" s="5" t="s">
        <v>691</v>
      </c>
      <c r="C129" s="13" t="n">
        <v>44370</v>
      </c>
      <c r="D129" s="5" t="s">
        <v>452</v>
      </c>
      <c r="E129" s="5" t="s">
        <v>458</v>
      </c>
      <c r="F129" s="13" t="n">
        <v>46253</v>
      </c>
      <c r="G129" s="5" t="s">
        <v>68</v>
      </c>
      <c r="H129" s="5" t="str">
        <f aca="false">IF(G129="Yes","Add to the matching household","Leave as is unless family members attend")</f>
        <v>Leave as is unless family members attend</v>
      </c>
      <c r="I129" s="15" t="s">
        <v>454</v>
      </c>
    </row>
    <row r="130" customFormat="false" ht="15" hidden="false" customHeight="false" outlineLevel="0" collapsed="false">
      <c r="A130" s="5" t="s">
        <v>186</v>
      </c>
      <c r="B130" s="5" t="s">
        <v>185</v>
      </c>
      <c r="C130" s="13" t="n">
        <v>46212</v>
      </c>
      <c r="D130" s="5" t="s">
        <v>457</v>
      </c>
      <c r="E130" s="5" t="s">
        <v>458</v>
      </c>
      <c r="F130" s="13" t="n">
        <v>46212</v>
      </c>
      <c r="G130" s="5" t="s">
        <v>68</v>
      </c>
      <c r="H130" s="5" t="str">
        <f aca="false">IF(G130="Yes","Add to the matching household","Leave as is unless family members attend")</f>
        <v>Leave as is unless family members attend</v>
      </c>
      <c r="I130" s="15" t="s">
        <v>454</v>
      </c>
    </row>
    <row r="131" customFormat="false" ht="15" hidden="false" customHeight="false" outlineLevel="0" collapsed="false">
      <c r="A131" s="5" t="s">
        <v>692</v>
      </c>
      <c r="B131" s="5" t="s">
        <v>693</v>
      </c>
      <c r="C131" s="13" t="n">
        <v>45308</v>
      </c>
      <c r="D131" s="5" t="s">
        <v>464</v>
      </c>
      <c r="E131" s="5" t="s">
        <v>458</v>
      </c>
      <c r="F131" s="13" t="n">
        <v>45305</v>
      </c>
      <c r="G131" s="5" t="s">
        <v>68</v>
      </c>
      <c r="H131" s="5" t="str">
        <f aca="false">IF(G131="Yes","Add to the matching household","Leave as is unless family members attend")</f>
        <v>Leave as is unless family members attend</v>
      </c>
      <c r="I131" s="15" t="s">
        <v>454</v>
      </c>
    </row>
    <row r="132" customFormat="false" ht="15" hidden="false" customHeight="false" outlineLevel="0" collapsed="false">
      <c r="A132" s="5" t="s">
        <v>694</v>
      </c>
      <c r="B132" s="5" t="s">
        <v>695</v>
      </c>
      <c r="C132" s="13" t="n">
        <v>44536</v>
      </c>
      <c r="D132" s="5" t="s">
        <v>461</v>
      </c>
      <c r="E132" s="5" t="s">
        <v>458</v>
      </c>
      <c r="F132" s="13" t="n">
        <v>46294</v>
      </c>
      <c r="G132" s="5" t="s">
        <v>68</v>
      </c>
      <c r="H132" s="5" t="str">
        <f aca="false">IF(G132="Yes","Add to the matching household","Leave as is unless family members attend")</f>
        <v>Leave as is unless family members attend</v>
      </c>
      <c r="I132" s="15" t="s">
        <v>454</v>
      </c>
    </row>
    <row r="133" customFormat="false" ht="15" hidden="false" customHeight="false" outlineLevel="0" collapsed="false">
      <c r="A133" s="5" t="s">
        <v>696</v>
      </c>
      <c r="B133" s="5" t="s">
        <v>697</v>
      </c>
      <c r="C133" s="13" t="n">
        <v>45929</v>
      </c>
      <c r="D133" s="5" t="s">
        <v>457</v>
      </c>
      <c r="E133" s="5" t="s">
        <v>458</v>
      </c>
      <c r="F133" s="13" t="n">
        <v>45928</v>
      </c>
      <c r="G133" s="5" t="s">
        <v>68</v>
      </c>
      <c r="H133" s="5" t="str">
        <f aca="false">IF(G133="Yes","Add to the matching household","Leave as is unless family members attend")</f>
        <v>Leave as is unless family members attend</v>
      </c>
      <c r="I133" s="15" t="s">
        <v>454</v>
      </c>
    </row>
    <row r="134" customFormat="false" ht="15" hidden="false" customHeight="false" outlineLevel="0" collapsed="false">
      <c r="A134" s="5" t="s">
        <v>219</v>
      </c>
      <c r="B134" s="5" t="s">
        <v>218</v>
      </c>
      <c r="C134" s="13" t="n">
        <v>46085</v>
      </c>
      <c r="D134" s="5" t="s">
        <v>457</v>
      </c>
      <c r="E134" s="5" t="s">
        <v>458</v>
      </c>
      <c r="F134" s="13" t="n">
        <v>46085</v>
      </c>
      <c r="G134" s="5" t="s">
        <v>68</v>
      </c>
      <c r="H134" s="5" t="str">
        <f aca="false">IF(G134="Yes","Add to the matching household","Leave as is unless family members attend")</f>
        <v>Leave as is unless family members attend</v>
      </c>
      <c r="I134" s="15" t="s">
        <v>454</v>
      </c>
    </row>
    <row r="135" customFormat="false" ht="15" hidden="false" customHeight="false" outlineLevel="0" collapsed="false">
      <c r="A135" s="5" t="s">
        <v>698</v>
      </c>
      <c r="B135" s="5" t="s">
        <v>699</v>
      </c>
      <c r="C135" s="13" t="n">
        <v>45321</v>
      </c>
      <c r="D135" s="5" t="s">
        <v>464</v>
      </c>
      <c r="E135" s="5" t="s">
        <v>458</v>
      </c>
      <c r="F135" s="13" t="n">
        <v>45333</v>
      </c>
      <c r="G135" s="5" t="s">
        <v>68</v>
      </c>
      <c r="H135" s="5" t="str">
        <f aca="false">IF(G135="Yes","Add to the matching household","Leave as is unless family members attend")</f>
        <v>Leave as is unless family members attend</v>
      </c>
      <c r="I135" s="15" t="s">
        <v>454</v>
      </c>
    </row>
    <row r="136" customFormat="false" ht="15" hidden="false" customHeight="false" outlineLevel="0" collapsed="false">
      <c r="A136" s="5" t="s">
        <v>700</v>
      </c>
      <c r="B136" s="5" t="s">
        <v>701</v>
      </c>
      <c r="C136" s="13" t="n">
        <v>43627</v>
      </c>
      <c r="D136" s="5" t="s">
        <v>461</v>
      </c>
      <c r="E136" s="5" t="s">
        <v>458</v>
      </c>
      <c r="F136" s="13" t="n">
        <v>46306</v>
      </c>
      <c r="G136" s="5" t="s">
        <v>76</v>
      </c>
      <c r="H136" s="5" t="str">
        <f aca="false">IF(G136="Yes","Add to the matching household","Leave as is unless family members attend")</f>
        <v>Add to the matching household</v>
      </c>
      <c r="I136" s="15" t="s">
        <v>73</v>
      </c>
    </row>
    <row r="137" customFormat="false" ht="15" hidden="false" customHeight="false" outlineLevel="0" collapsed="false">
      <c r="A137" s="5" t="s">
        <v>702</v>
      </c>
      <c r="B137" s="5" t="s">
        <v>703</v>
      </c>
      <c r="C137" s="13" t="n">
        <v>43627</v>
      </c>
      <c r="D137" s="5" t="s">
        <v>452</v>
      </c>
      <c r="E137" s="5" t="s">
        <v>458</v>
      </c>
      <c r="F137" s="13"/>
      <c r="G137" s="5" t="s">
        <v>76</v>
      </c>
      <c r="H137" s="5" t="str">
        <f aca="false">IF(G137="Yes","Add to the matching household","Leave as is unless family members attend")</f>
        <v>Add to the matching household</v>
      </c>
      <c r="I137" s="15" t="s">
        <v>73</v>
      </c>
    </row>
    <row r="138" customFormat="false" ht="15" hidden="false" customHeight="false" outlineLevel="0" collapsed="false">
      <c r="A138" s="5" t="s">
        <v>704</v>
      </c>
      <c r="B138" s="5" t="s">
        <v>705</v>
      </c>
      <c r="C138" s="13" t="n">
        <v>43627</v>
      </c>
      <c r="D138" s="5" t="s">
        <v>461</v>
      </c>
      <c r="E138" s="5" t="s">
        <v>458</v>
      </c>
      <c r="F138" s="13" t="n">
        <v>45622</v>
      </c>
      <c r="G138" s="5" t="s">
        <v>76</v>
      </c>
      <c r="H138" s="5" t="str">
        <f aca="false">IF(G138="Yes","Add to the matching household","Leave as is unless family members attend")</f>
        <v>Add to the matching household</v>
      </c>
      <c r="I138" s="15" t="s">
        <v>73</v>
      </c>
    </row>
    <row r="139" customFormat="false" ht="15" hidden="false" customHeight="false" outlineLevel="0" collapsed="false">
      <c r="A139" s="5" t="s">
        <v>706</v>
      </c>
      <c r="B139" s="5" t="s">
        <v>707</v>
      </c>
      <c r="C139" s="13" t="n">
        <v>43627</v>
      </c>
      <c r="D139" s="5" t="s">
        <v>570</v>
      </c>
      <c r="E139" s="5" t="s">
        <v>453</v>
      </c>
      <c r="F139" s="13" t="n">
        <v>46305</v>
      </c>
      <c r="G139" s="5" t="s">
        <v>76</v>
      </c>
      <c r="H139" s="5" t="str">
        <f aca="false">IF(G139="Yes","Add to the matching household","Leave as is unless family members attend")</f>
        <v>Add to the matching household</v>
      </c>
      <c r="I139" s="15" t="s">
        <v>73</v>
      </c>
    </row>
    <row r="140" customFormat="false" ht="15" hidden="false" customHeight="false" outlineLevel="0" collapsed="false">
      <c r="A140" s="5" t="s">
        <v>422</v>
      </c>
      <c r="B140" s="5" t="s">
        <v>421</v>
      </c>
      <c r="C140" s="13" t="n">
        <v>45310</v>
      </c>
      <c r="D140" s="5" t="s">
        <v>464</v>
      </c>
      <c r="E140" s="5" t="s">
        <v>453</v>
      </c>
      <c r="F140" s="13" t="n">
        <v>45310</v>
      </c>
      <c r="G140" s="5" t="s">
        <v>68</v>
      </c>
      <c r="H140" s="5" t="str">
        <f aca="false">IF(G140="Yes","Add to the matching household","Leave as is unless family members attend")</f>
        <v>Leave as is unless family members attend</v>
      </c>
      <c r="I140" s="15" t="s">
        <v>454</v>
      </c>
    </row>
    <row r="141" customFormat="false" ht="15" hidden="false" customHeight="false" outlineLevel="0" collapsed="false">
      <c r="A141" s="5" t="s">
        <v>180</v>
      </c>
      <c r="B141" s="5" t="s">
        <v>179</v>
      </c>
      <c r="C141" s="13" t="n">
        <v>45481</v>
      </c>
      <c r="D141" s="5" t="s">
        <v>464</v>
      </c>
      <c r="E141" s="5" t="s">
        <v>458</v>
      </c>
      <c r="F141" s="13" t="n">
        <v>45481</v>
      </c>
      <c r="G141" s="5" t="s">
        <v>68</v>
      </c>
      <c r="H141" s="5" t="str">
        <f aca="false">IF(G141="Yes","Add to the matching household","Leave as is unless family members attend")</f>
        <v>Leave as is unless family members attend</v>
      </c>
      <c r="I141" s="15" t="s">
        <v>454</v>
      </c>
    </row>
    <row r="142" customFormat="false" ht="15" hidden="false" customHeight="false" outlineLevel="0" collapsed="false">
      <c r="A142" s="5" t="s">
        <v>708</v>
      </c>
      <c r="B142" s="5" t="s">
        <v>709</v>
      </c>
      <c r="C142" s="13" t="n">
        <v>45512</v>
      </c>
      <c r="D142" s="5" t="s">
        <v>464</v>
      </c>
      <c r="E142" s="5" t="s">
        <v>458</v>
      </c>
      <c r="F142" s="13" t="n">
        <v>45543</v>
      </c>
      <c r="G142" s="5" t="s">
        <v>68</v>
      </c>
      <c r="H142" s="5" t="str">
        <f aca="false">IF(G142="Yes","Add to the matching household","Leave as is unless family members attend")</f>
        <v>Leave as is unless family members attend</v>
      </c>
      <c r="I142" s="15" t="s">
        <v>454</v>
      </c>
    </row>
    <row r="143" customFormat="false" ht="15" hidden="false" customHeight="false" outlineLevel="0" collapsed="false">
      <c r="A143" s="5" t="s">
        <v>249</v>
      </c>
      <c r="B143" s="5" t="s">
        <v>248</v>
      </c>
      <c r="C143" s="13" t="n">
        <v>46134</v>
      </c>
      <c r="D143" s="5" t="s">
        <v>457</v>
      </c>
      <c r="E143" s="5" t="s">
        <v>458</v>
      </c>
      <c r="F143" s="13" t="n">
        <v>46134</v>
      </c>
      <c r="G143" s="5" t="s">
        <v>68</v>
      </c>
      <c r="H143" s="5" t="str">
        <f aca="false">IF(G143="Yes","Add to the matching household","Leave as is unless family members attend")</f>
        <v>Leave as is unless family members attend</v>
      </c>
      <c r="I143" s="15" t="s">
        <v>454</v>
      </c>
    </row>
    <row r="144" customFormat="false" ht="15" hidden="false" customHeight="false" outlineLevel="0" collapsed="false">
      <c r="A144" s="5" t="s">
        <v>710</v>
      </c>
      <c r="B144" s="5" t="s">
        <v>711</v>
      </c>
      <c r="C144" s="13" t="n">
        <v>43627</v>
      </c>
      <c r="D144" s="5" t="s">
        <v>457</v>
      </c>
      <c r="E144" s="5" t="s">
        <v>458</v>
      </c>
      <c r="F144" s="13"/>
      <c r="G144" s="5" t="s">
        <v>76</v>
      </c>
      <c r="H144" s="5" t="str">
        <f aca="false">IF(G144="Yes","Add to the matching household","Leave as is unless family members attend")</f>
        <v>Add to the matching household</v>
      </c>
      <c r="I144" s="15" t="s">
        <v>73</v>
      </c>
    </row>
    <row r="145" customFormat="false" ht="15" hidden="false" customHeight="false" outlineLevel="0" collapsed="false">
      <c r="A145" s="5" t="s">
        <v>712</v>
      </c>
      <c r="B145" s="5" t="s">
        <v>713</v>
      </c>
      <c r="C145" s="13" t="n">
        <v>43627</v>
      </c>
      <c r="D145" s="5" t="s">
        <v>461</v>
      </c>
      <c r="E145" s="5" t="s">
        <v>458</v>
      </c>
      <c r="F145" s="13"/>
      <c r="G145" s="5" t="s">
        <v>76</v>
      </c>
      <c r="H145" s="5" t="str">
        <f aca="false">IF(G145="Yes","Add to the matching household","Leave as is unless family members attend")</f>
        <v>Add to the matching household</v>
      </c>
      <c r="I145" s="15" t="s">
        <v>73</v>
      </c>
    </row>
    <row r="146" customFormat="false" ht="15" hidden="false" customHeight="false" outlineLevel="0" collapsed="false">
      <c r="A146" s="5" t="s">
        <v>714</v>
      </c>
      <c r="B146" s="5" t="s">
        <v>715</v>
      </c>
      <c r="C146" s="13" t="n">
        <v>43627</v>
      </c>
      <c r="D146" s="5" t="s">
        <v>461</v>
      </c>
      <c r="E146" s="5" t="s">
        <v>458</v>
      </c>
      <c r="F146" s="13" t="n">
        <v>46302</v>
      </c>
      <c r="G146" s="5" t="s">
        <v>76</v>
      </c>
      <c r="H146" s="5" t="str">
        <f aca="false">IF(G146="Yes","Add to the matching household","Leave as is unless family members attend")</f>
        <v>Add to the matching household</v>
      </c>
      <c r="I146" s="15" t="s">
        <v>73</v>
      </c>
    </row>
    <row r="147" customFormat="false" ht="15" hidden="false" customHeight="false" outlineLevel="0" collapsed="false">
      <c r="A147" s="5" t="s">
        <v>716</v>
      </c>
      <c r="B147" s="5" t="s">
        <v>717</v>
      </c>
      <c r="C147" s="13" t="n">
        <v>43627</v>
      </c>
      <c r="D147" s="5" t="s">
        <v>452</v>
      </c>
      <c r="E147" s="5" t="s">
        <v>458</v>
      </c>
      <c r="F147" s="13"/>
      <c r="G147" s="5" t="s">
        <v>76</v>
      </c>
      <c r="H147" s="5" t="str">
        <f aca="false">IF(G147="Yes","Add to the matching household","Leave as is unless family members attend")</f>
        <v>Add to the matching household</v>
      </c>
      <c r="I147" s="15" t="s">
        <v>73</v>
      </c>
    </row>
    <row r="148" customFormat="false" ht="15" hidden="false" customHeight="false" outlineLevel="0" collapsed="false">
      <c r="A148" s="5" t="s">
        <v>404</v>
      </c>
      <c r="B148" s="5" t="s">
        <v>403</v>
      </c>
      <c r="C148" s="13" t="n">
        <v>45635</v>
      </c>
      <c r="D148" s="5" t="s">
        <v>464</v>
      </c>
      <c r="E148" s="5" t="s">
        <v>458</v>
      </c>
      <c r="F148" s="13" t="n">
        <v>45635</v>
      </c>
      <c r="G148" s="5" t="s">
        <v>68</v>
      </c>
      <c r="H148" s="5" t="str">
        <f aca="false">IF(G148="Yes","Add to the matching household","Leave as is unless family members attend")</f>
        <v>Leave as is unless family members attend</v>
      </c>
      <c r="I148" s="15" t="s">
        <v>454</v>
      </c>
    </row>
    <row r="149" customFormat="false" ht="15" hidden="false" customHeight="false" outlineLevel="0" collapsed="false">
      <c r="A149" s="5" t="s">
        <v>718</v>
      </c>
      <c r="B149" s="5" t="s">
        <v>719</v>
      </c>
      <c r="C149" s="13" t="n">
        <v>43627</v>
      </c>
      <c r="D149" s="5" t="s">
        <v>461</v>
      </c>
      <c r="E149" s="5" t="s">
        <v>458</v>
      </c>
      <c r="F149" s="13" t="n">
        <v>46272</v>
      </c>
      <c r="G149" s="5" t="s">
        <v>76</v>
      </c>
      <c r="H149" s="5" t="str">
        <f aca="false">IF(G149="Yes","Add to the matching household","Leave as is unless family members attend")</f>
        <v>Add to the matching household</v>
      </c>
      <c r="I149" s="15" t="s">
        <v>73</v>
      </c>
    </row>
    <row r="150" customFormat="false" ht="15" hidden="false" customHeight="false" outlineLevel="0" collapsed="false">
      <c r="A150" s="5" t="s">
        <v>720</v>
      </c>
      <c r="B150" s="5" t="s">
        <v>721</v>
      </c>
      <c r="C150" s="13" t="n">
        <v>45733</v>
      </c>
      <c r="D150" s="5" t="s">
        <v>457</v>
      </c>
      <c r="E150" s="5" t="s">
        <v>458</v>
      </c>
      <c r="F150" s="13" t="n">
        <v>45732</v>
      </c>
      <c r="G150" s="5" t="s">
        <v>76</v>
      </c>
      <c r="H150" s="5" t="str">
        <f aca="false">IF(G150="Yes","Add to the matching household","Leave as is unless family members attend")</f>
        <v>Add to the matching household</v>
      </c>
      <c r="I150" s="15" t="s">
        <v>73</v>
      </c>
    </row>
    <row r="151" customFormat="false" ht="15" hidden="false" customHeight="false" outlineLevel="0" collapsed="false">
      <c r="A151" s="5" t="s">
        <v>722</v>
      </c>
      <c r="B151" s="5" t="s">
        <v>723</v>
      </c>
      <c r="C151" s="13" t="n">
        <v>45336</v>
      </c>
      <c r="D151" s="5" t="s">
        <v>452</v>
      </c>
      <c r="E151" s="5" t="s">
        <v>458</v>
      </c>
      <c r="F151" s="13" t="n">
        <v>46265</v>
      </c>
      <c r="G151" s="5" t="s">
        <v>68</v>
      </c>
      <c r="H151" s="5" t="str">
        <f aca="false">IF(G151="Yes","Add to the matching household","Leave as is unless family members attend")</f>
        <v>Leave as is unless family members attend</v>
      </c>
      <c r="I151" s="15" t="s">
        <v>454</v>
      </c>
    </row>
    <row r="152" customFormat="false" ht="15" hidden="false" customHeight="false" outlineLevel="0" collapsed="false">
      <c r="A152" s="5" t="s">
        <v>724</v>
      </c>
      <c r="B152" s="5" t="s">
        <v>725</v>
      </c>
      <c r="C152" s="13" t="n">
        <v>45201</v>
      </c>
      <c r="D152" s="5" t="s">
        <v>464</v>
      </c>
      <c r="E152" s="5" t="s">
        <v>458</v>
      </c>
      <c r="F152" s="13" t="n">
        <v>45200</v>
      </c>
      <c r="G152" s="5" t="s">
        <v>68</v>
      </c>
      <c r="H152" s="5" t="str">
        <f aca="false">IF(G152="Yes","Add to the matching household","Leave as is unless family members attend")</f>
        <v>Leave as is unless family members attend</v>
      </c>
      <c r="I152" s="15" t="s">
        <v>454</v>
      </c>
    </row>
    <row r="153" customFormat="false" ht="15" hidden="false" customHeight="false" outlineLevel="0" collapsed="false">
      <c r="A153" s="5" t="s">
        <v>726</v>
      </c>
      <c r="B153" s="5" t="s">
        <v>727</v>
      </c>
      <c r="C153" s="13" t="n">
        <v>45992</v>
      </c>
      <c r="D153" s="5" t="s">
        <v>457</v>
      </c>
      <c r="E153" s="5" t="s">
        <v>458</v>
      </c>
      <c r="F153" s="13" t="n">
        <v>46019</v>
      </c>
      <c r="G153" s="5" t="s">
        <v>68</v>
      </c>
      <c r="H153" s="5" t="str">
        <f aca="false">IF(G153="Yes","Add to the matching household","Leave as is unless family members attend")</f>
        <v>Leave as is unless family members attend</v>
      </c>
      <c r="I153" s="15" t="s">
        <v>454</v>
      </c>
    </row>
    <row r="154" customFormat="false" ht="15" hidden="false" customHeight="false" outlineLevel="0" collapsed="false">
      <c r="A154" s="5" t="s">
        <v>728</v>
      </c>
      <c r="B154" s="5" t="s">
        <v>729</v>
      </c>
      <c r="C154" s="13" t="n">
        <v>46203</v>
      </c>
      <c r="D154" s="5" t="s">
        <v>457</v>
      </c>
      <c r="E154" s="5" t="s">
        <v>458</v>
      </c>
      <c r="F154" s="13" t="n">
        <v>46264</v>
      </c>
      <c r="G154" s="5" t="s">
        <v>76</v>
      </c>
      <c r="H154" s="5" t="str">
        <f aca="false">IF(G154="Yes","Add to the matching household","Leave as is unless family members attend")</f>
        <v>Add to the matching household</v>
      </c>
      <c r="I154" s="15" t="s">
        <v>73</v>
      </c>
    </row>
    <row r="155" customFormat="false" ht="15" hidden="false" customHeight="false" outlineLevel="0" collapsed="false">
      <c r="A155" s="5" t="s">
        <v>730</v>
      </c>
      <c r="B155" s="5" t="s">
        <v>731</v>
      </c>
      <c r="C155" s="13" t="n">
        <v>45952</v>
      </c>
      <c r="D155" s="5" t="s">
        <v>457</v>
      </c>
      <c r="E155" s="5" t="s">
        <v>458</v>
      </c>
      <c r="F155" s="13" t="n">
        <v>45963</v>
      </c>
      <c r="G155" s="5" t="s">
        <v>68</v>
      </c>
      <c r="H155" s="5" t="str">
        <f aca="false">IF(G155="Yes","Add to the matching household","Leave as is unless family members attend")</f>
        <v>Leave as is unless family members attend</v>
      </c>
      <c r="I155" s="15" t="s">
        <v>454</v>
      </c>
    </row>
    <row r="156" customFormat="false" ht="15" hidden="false" customHeight="false" outlineLevel="0" collapsed="false">
      <c r="A156" s="5" t="s">
        <v>732</v>
      </c>
      <c r="B156" s="5" t="s">
        <v>733</v>
      </c>
      <c r="C156" s="13" t="n">
        <v>44971</v>
      </c>
      <c r="D156" s="5" t="s">
        <v>461</v>
      </c>
      <c r="E156" s="5" t="s">
        <v>458</v>
      </c>
      <c r="F156" s="13" t="n">
        <v>46304</v>
      </c>
      <c r="G156" s="5" t="s">
        <v>68</v>
      </c>
      <c r="H156" s="5" t="str">
        <f aca="false">IF(G156="Yes","Add to the matching household","Leave as is unless family members attend")</f>
        <v>Leave as is unless family members attend</v>
      </c>
      <c r="I156" s="15" t="s">
        <v>454</v>
      </c>
    </row>
    <row r="157" customFormat="false" ht="15" hidden="false" customHeight="false" outlineLevel="0" collapsed="false">
      <c r="A157" s="5" t="s">
        <v>734</v>
      </c>
      <c r="B157" s="5" t="s">
        <v>735</v>
      </c>
      <c r="C157" s="13" t="n">
        <v>44552</v>
      </c>
      <c r="D157" s="5" t="s">
        <v>461</v>
      </c>
      <c r="E157" s="5" t="s">
        <v>458</v>
      </c>
      <c r="F157" s="13"/>
      <c r="G157" s="5" t="s">
        <v>68</v>
      </c>
      <c r="H157" s="5" t="str">
        <f aca="false">IF(G157="Yes","Add to the matching household","Leave as is unless family members attend")</f>
        <v>Leave as is unless family members attend</v>
      </c>
      <c r="I157" s="15" t="s">
        <v>454</v>
      </c>
    </row>
    <row r="158" customFormat="false" ht="15" hidden="false" customHeight="false" outlineLevel="0" collapsed="false">
      <c r="A158" s="5" t="s">
        <v>736</v>
      </c>
      <c r="B158" s="5" t="s">
        <v>737</v>
      </c>
      <c r="C158" s="13" t="n">
        <v>43782</v>
      </c>
      <c r="D158" s="5" t="s">
        <v>452</v>
      </c>
      <c r="E158" s="5" t="s">
        <v>458</v>
      </c>
      <c r="F158" s="13"/>
      <c r="G158" s="5" t="s">
        <v>68</v>
      </c>
      <c r="H158" s="5" t="str">
        <f aca="false">IF(G158="Yes","Add to the matching household","Leave as is unless family members attend")</f>
        <v>Leave as is unless family members attend</v>
      </c>
      <c r="I158" s="15" t="s">
        <v>454</v>
      </c>
    </row>
    <row r="159" customFormat="false" ht="15" hidden="false" customHeight="false" outlineLevel="0" collapsed="false">
      <c r="A159" s="5" t="s">
        <v>738</v>
      </c>
      <c r="B159" s="5" t="s">
        <v>739</v>
      </c>
      <c r="C159" s="13" t="n">
        <v>45448</v>
      </c>
      <c r="D159" s="5" t="s">
        <v>464</v>
      </c>
      <c r="E159" s="5" t="s">
        <v>458</v>
      </c>
      <c r="F159" s="13" t="n">
        <v>45445</v>
      </c>
      <c r="G159" s="5" t="s">
        <v>68</v>
      </c>
      <c r="H159" s="5" t="str">
        <f aca="false">IF(G159="Yes","Add to the matching household","Leave as is unless family members attend")</f>
        <v>Leave as is unless family members attend</v>
      </c>
      <c r="I159" s="15" t="s">
        <v>454</v>
      </c>
    </row>
    <row r="160" customFormat="false" ht="15" hidden="false" customHeight="false" outlineLevel="0" collapsed="false">
      <c r="A160" s="5" t="s">
        <v>740</v>
      </c>
      <c r="B160" s="5" t="s">
        <v>741</v>
      </c>
      <c r="C160" s="13" t="n">
        <v>43627</v>
      </c>
      <c r="D160" s="5" t="s">
        <v>461</v>
      </c>
      <c r="E160" s="5" t="s">
        <v>458</v>
      </c>
      <c r="F160" s="13" t="n">
        <v>46174</v>
      </c>
      <c r="G160" s="5" t="s">
        <v>76</v>
      </c>
      <c r="H160" s="5" t="str">
        <f aca="false">IF(G160="Yes","Add to the matching household","Leave as is unless family members attend")</f>
        <v>Add to the matching household</v>
      </c>
      <c r="I160" s="15" t="s">
        <v>73</v>
      </c>
    </row>
    <row r="161" customFormat="false" ht="15" hidden="false" customHeight="false" outlineLevel="0" collapsed="false">
      <c r="A161" s="5" t="s">
        <v>742</v>
      </c>
      <c r="B161" s="5" t="s">
        <v>743</v>
      </c>
      <c r="C161" s="13" t="n">
        <v>46011</v>
      </c>
      <c r="D161" s="5" t="s">
        <v>457</v>
      </c>
      <c r="E161" s="5" t="s">
        <v>458</v>
      </c>
      <c r="F161" s="13" t="n">
        <v>46005</v>
      </c>
      <c r="G161" s="5" t="s">
        <v>76</v>
      </c>
      <c r="H161" s="5" t="str">
        <f aca="false">IF(G161="Yes","Add to the matching household","Leave as is unless family members attend")</f>
        <v>Add to the matching household</v>
      </c>
      <c r="I161" s="15" t="s">
        <v>73</v>
      </c>
    </row>
    <row r="162" customFormat="false" ht="15" hidden="false" customHeight="false" outlineLevel="0" collapsed="false">
      <c r="A162" s="5" t="s">
        <v>744</v>
      </c>
      <c r="B162" s="5" t="s">
        <v>745</v>
      </c>
      <c r="C162" s="13" t="n">
        <v>43627</v>
      </c>
      <c r="D162" s="5" t="s">
        <v>452</v>
      </c>
      <c r="E162" s="5" t="s">
        <v>458</v>
      </c>
      <c r="F162" s="13" t="n">
        <v>46296</v>
      </c>
      <c r="G162" s="5" t="s">
        <v>76</v>
      </c>
      <c r="H162" s="5" t="str">
        <f aca="false">IF(G162="Yes","Add to the matching household","Leave as is unless family members attend")</f>
        <v>Add to the matching household</v>
      </c>
      <c r="I162" s="15" t="s">
        <v>73</v>
      </c>
    </row>
    <row r="163" customFormat="false" ht="15" hidden="false" customHeight="false" outlineLevel="0" collapsed="false">
      <c r="A163" s="5" t="s">
        <v>746</v>
      </c>
      <c r="B163" s="5" t="s">
        <v>747</v>
      </c>
      <c r="C163" s="13" t="n">
        <v>43627</v>
      </c>
      <c r="D163" s="5" t="s">
        <v>461</v>
      </c>
      <c r="E163" s="5" t="s">
        <v>458</v>
      </c>
      <c r="F163" s="13" t="n">
        <v>46280</v>
      </c>
      <c r="G163" s="5" t="s">
        <v>76</v>
      </c>
      <c r="H163" s="5" t="str">
        <f aca="false">IF(G163="Yes","Add to the matching household","Leave as is unless family members attend")</f>
        <v>Add to the matching household</v>
      </c>
      <c r="I163" s="15" t="s">
        <v>73</v>
      </c>
    </row>
    <row r="164" customFormat="false" ht="15" hidden="false" customHeight="false" outlineLevel="0" collapsed="false">
      <c r="A164" s="5" t="s">
        <v>748</v>
      </c>
      <c r="B164" s="5" t="s">
        <v>749</v>
      </c>
      <c r="C164" s="13" t="n">
        <v>45112</v>
      </c>
      <c r="D164" s="5" t="s">
        <v>461</v>
      </c>
      <c r="E164" s="5" t="s">
        <v>458</v>
      </c>
      <c r="F164" s="13" t="n">
        <v>46300</v>
      </c>
      <c r="G164" s="5" t="s">
        <v>68</v>
      </c>
      <c r="H164" s="5" t="str">
        <f aca="false">IF(G164="Yes","Add to the matching household","Leave as is unless family members attend")</f>
        <v>Leave as is unless family members attend</v>
      </c>
      <c r="I164" s="15" t="s">
        <v>454</v>
      </c>
    </row>
    <row r="165" customFormat="false" ht="15" hidden="false" customHeight="false" outlineLevel="0" collapsed="false">
      <c r="A165" s="5" t="s">
        <v>750</v>
      </c>
      <c r="B165" s="5" t="s">
        <v>751</v>
      </c>
      <c r="C165" s="13" t="n">
        <v>43627</v>
      </c>
      <c r="D165" s="5" t="s">
        <v>461</v>
      </c>
      <c r="E165" s="5" t="s">
        <v>458</v>
      </c>
      <c r="F165" s="13" t="n">
        <v>46296</v>
      </c>
      <c r="G165" s="5" t="s">
        <v>76</v>
      </c>
      <c r="H165" s="5" t="str">
        <f aca="false">IF(G165="Yes","Add to the matching household","Leave as is unless family members attend")</f>
        <v>Add to the matching household</v>
      </c>
      <c r="I165" s="15" t="s">
        <v>73</v>
      </c>
    </row>
    <row r="166" customFormat="false" ht="15" hidden="false" customHeight="false" outlineLevel="0" collapsed="false">
      <c r="A166" s="5" t="s">
        <v>752</v>
      </c>
      <c r="B166" s="5" t="s">
        <v>753</v>
      </c>
      <c r="C166" s="13" t="n">
        <v>45642</v>
      </c>
      <c r="D166" s="5" t="s">
        <v>464</v>
      </c>
      <c r="E166" s="5" t="s">
        <v>458</v>
      </c>
      <c r="F166" s="13" t="n">
        <v>45641</v>
      </c>
      <c r="G166" s="5" t="s">
        <v>76</v>
      </c>
      <c r="H166" s="5" t="str">
        <f aca="false">IF(G166="Yes","Add to the matching household","Leave as is unless family members attend")</f>
        <v>Add to the matching household</v>
      </c>
      <c r="I166" s="15" t="s">
        <v>73</v>
      </c>
    </row>
    <row r="167" customFormat="false" ht="15" hidden="false" customHeight="false" outlineLevel="0" collapsed="false">
      <c r="A167" s="5" t="s">
        <v>754</v>
      </c>
      <c r="B167" s="5" t="s">
        <v>755</v>
      </c>
      <c r="C167" s="13" t="n">
        <v>45497</v>
      </c>
      <c r="D167" s="5" t="s">
        <v>464</v>
      </c>
      <c r="E167" s="5" t="s">
        <v>458</v>
      </c>
      <c r="F167" s="13" t="n">
        <v>45529</v>
      </c>
      <c r="G167" s="5" t="s">
        <v>68</v>
      </c>
      <c r="H167" s="5" t="str">
        <f aca="false">IF(G167="Yes","Add to the matching household","Leave as is unless family members attend")</f>
        <v>Leave as is unless family members attend</v>
      </c>
      <c r="I167" s="15" t="s">
        <v>454</v>
      </c>
    </row>
    <row r="168" customFormat="false" ht="15" hidden="false" customHeight="false" outlineLevel="0" collapsed="false">
      <c r="A168" s="5" t="s">
        <v>756</v>
      </c>
      <c r="B168" s="5" t="s">
        <v>757</v>
      </c>
      <c r="C168" s="13" t="n">
        <v>45635</v>
      </c>
      <c r="D168" s="5" t="s">
        <v>464</v>
      </c>
      <c r="E168" s="5" t="s">
        <v>458</v>
      </c>
      <c r="F168" s="13" t="n">
        <v>45641</v>
      </c>
      <c r="G168" s="5" t="s">
        <v>68</v>
      </c>
      <c r="H168" s="5" t="str">
        <f aca="false">IF(G168="Yes","Add to the matching household","Leave as is unless family members attend")</f>
        <v>Leave as is unless family members attend</v>
      </c>
      <c r="I168" s="15" t="s">
        <v>454</v>
      </c>
    </row>
    <row r="169" customFormat="false" ht="15" hidden="false" customHeight="false" outlineLevel="0" collapsed="false">
      <c r="A169" s="5" t="s">
        <v>758</v>
      </c>
      <c r="B169" s="5" t="s">
        <v>759</v>
      </c>
      <c r="C169" s="13" t="n">
        <v>45902</v>
      </c>
      <c r="D169" s="5" t="s">
        <v>760</v>
      </c>
      <c r="E169" s="5" t="s">
        <v>458</v>
      </c>
      <c r="F169" s="13" t="n">
        <v>45914</v>
      </c>
      <c r="G169" s="5" t="s">
        <v>68</v>
      </c>
      <c r="H169" s="5" t="str">
        <f aca="false">IF(G169="Yes","Add to the matching household","Leave as is unless family members attend")</f>
        <v>Leave as is unless family members attend</v>
      </c>
      <c r="I169" s="15" t="s">
        <v>454</v>
      </c>
    </row>
    <row r="170" customFormat="false" ht="15" hidden="false" customHeight="false" outlineLevel="0" collapsed="false">
      <c r="A170" s="5" t="s">
        <v>761</v>
      </c>
      <c r="B170" s="5" t="s">
        <v>762</v>
      </c>
      <c r="C170" s="13" t="n">
        <v>45461</v>
      </c>
      <c r="D170" s="5" t="s">
        <v>452</v>
      </c>
      <c r="E170" s="5" t="s">
        <v>458</v>
      </c>
      <c r="F170" s="13" t="n">
        <v>46296</v>
      </c>
      <c r="G170" s="5" t="s">
        <v>68</v>
      </c>
      <c r="H170" s="5" t="str">
        <f aca="false">IF(G170="Yes","Add to the matching household","Leave as is unless family members attend")</f>
        <v>Leave as is unless family members attend</v>
      </c>
      <c r="I170" s="15" t="s">
        <v>454</v>
      </c>
    </row>
    <row r="171" customFormat="false" ht="15" hidden="false" customHeight="false" outlineLevel="0" collapsed="false">
      <c r="A171" s="5" t="s">
        <v>763</v>
      </c>
      <c r="B171" s="5" t="s">
        <v>764</v>
      </c>
      <c r="C171" s="13" t="n">
        <v>46303</v>
      </c>
      <c r="D171" s="5" t="s">
        <v>452</v>
      </c>
      <c r="E171" s="5" t="s">
        <v>458</v>
      </c>
      <c r="F171" s="13" t="n">
        <v>46299</v>
      </c>
      <c r="G171" s="5" t="s">
        <v>68</v>
      </c>
      <c r="H171" s="5" t="str">
        <f aca="false">IF(G171="Yes","Add to the matching household","Leave as is unless family members attend")</f>
        <v>Leave as is unless family members attend</v>
      </c>
      <c r="I171" s="15" t="s">
        <v>454</v>
      </c>
    </row>
    <row r="172" customFormat="false" ht="15" hidden="false" customHeight="false" outlineLevel="0" collapsed="false">
      <c r="A172" s="5" t="s">
        <v>765</v>
      </c>
      <c r="B172" s="5" t="s">
        <v>766</v>
      </c>
      <c r="C172" s="13" t="n">
        <v>45969</v>
      </c>
      <c r="D172" s="5" t="s">
        <v>457</v>
      </c>
      <c r="E172" s="5" t="s">
        <v>458</v>
      </c>
      <c r="F172" s="13" t="n">
        <v>45998</v>
      </c>
      <c r="G172" s="5" t="s">
        <v>76</v>
      </c>
      <c r="H172" s="5" t="str">
        <f aca="false">IF(G172="Yes","Add to the matching household","Leave as is unless family members attend")</f>
        <v>Add to the matching household</v>
      </c>
      <c r="I172" s="15" t="s">
        <v>73</v>
      </c>
    </row>
    <row r="173" customFormat="false" ht="15" hidden="false" customHeight="false" outlineLevel="0" collapsed="false">
      <c r="A173" s="5" t="s">
        <v>767</v>
      </c>
      <c r="B173" s="5" t="s">
        <v>768</v>
      </c>
      <c r="C173" s="13" t="n">
        <v>45841</v>
      </c>
      <c r="D173" s="5" t="s">
        <v>457</v>
      </c>
      <c r="E173" s="5" t="s">
        <v>458</v>
      </c>
      <c r="F173" s="13" t="n">
        <v>45837</v>
      </c>
      <c r="G173" s="5" t="s">
        <v>76</v>
      </c>
      <c r="H173" s="5" t="str">
        <f aca="false">IF(G173="Yes","Add to the matching household","Leave as is unless family members attend")</f>
        <v>Add to the matching household</v>
      </c>
      <c r="I173" s="15" t="s">
        <v>73</v>
      </c>
    </row>
    <row r="174" customFormat="false" ht="15" hidden="false" customHeight="false" outlineLevel="0" collapsed="false">
      <c r="A174" s="5" t="s">
        <v>769</v>
      </c>
      <c r="B174" s="5" t="s">
        <v>770</v>
      </c>
      <c r="C174" s="13" t="n">
        <v>44851</v>
      </c>
      <c r="D174" s="5" t="s">
        <v>452</v>
      </c>
      <c r="E174" s="5" t="s">
        <v>458</v>
      </c>
      <c r="F174" s="13" t="n">
        <v>46299</v>
      </c>
      <c r="G174" s="5" t="s">
        <v>68</v>
      </c>
      <c r="H174" s="5" t="str">
        <f aca="false">IF(G174="Yes","Add to the matching household","Leave as is unless family members attend")</f>
        <v>Leave as is unless family members attend</v>
      </c>
      <c r="I174" s="15" t="s">
        <v>454</v>
      </c>
    </row>
    <row r="175" customFormat="false" ht="15" hidden="false" customHeight="false" outlineLevel="0" collapsed="false">
      <c r="A175" s="5" t="s">
        <v>283</v>
      </c>
      <c r="B175" s="5" t="s">
        <v>282</v>
      </c>
      <c r="C175" s="13" t="n">
        <v>46175</v>
      </c>
      <c r="D175" s="5" t="s">
        <v>457</v>
      </c>
      <c r="E175" s="5" t="s">
        <v>458</v>
      </c>
      <c r="F175" s="13" t="n">
        <v>46175</v>
      </c>
      <c r="G175" s="5" t="s">
        <v>68</v>
      </c>
      <c r="H175" s="5" t="str">
        <f aca="false">IF(G175="Yes","Add to the matching household","Leave as is unless family members attend")</f>
        <v>Leave as is unless family members attend</v>
      </c>
      <c r="I175" s="15" t="s">
        <v>454</v>
      </c>
    </row>
    <row r="176" customFormat="false" ht="15" hidden="false" customHeight="false" outlineLevel="0" collapsed="false">
      <c r="A176" s="5" t="s">
        <v>305</v>
      </c>
      <c r="B176" s="5" t="s">
        <v>306</v>
      </c>
      <c r="C176" s="13" t="n">
        <v>43627</v>
      </c>
      <c r="D176" s="5" t="s">
        <v>461</v>
      </c>
      <c r="E176" s="5" t="s">
        <v>458</v>
      </c>
      <c r="F176" s="13"/>
      <c r="G176" s="5" t="s">
        <v>76</v>
      </c>
      <c r="H176" s="5" t="str">
        <f aca="false">IF(G176="Yes","Add to the matching household","Leave as is unless family members attend")</f>
        <v>Add to the matching household</v>
      </c>
      <c r="I176" s="15" t="s">
        <v>73</v>
      </c>
    </row>
    <row r="177" customFormat="false" ht="15" hidden="false" customHeight="false" outlineLevel="0" collapsed="false">
      <c r="A177" s="5" t="s">
        <v>307</v>
      </c>
      <c r="B177" s="5" t="s">
        <v>306</v>
      </c>
      <c r="C177" s="13" t="n">
        <v>46213</v>
      </c>
      <c r="D177" s="5" t="s">
        <v>457</v>
      </c>
      <c r="E177" s="5" t="s">
        <v>458</v>
      </c>
      <c r="F177" s="13" t="n">
        <v>46213</v>
      </c>
      <c r="G177" s="5" t="s">
        <v>68</v>
      </c>
      <c r="H177" s="5" t="str">
        <f aca="false">IF(G177="Yes","Add to the matching household","Leave as is unless family members attend")</f>
        <v>Leave as is unless family members attend</v>
      </c>
      <c r="I177" s="15" t="s">
        <v>454</v>
      </c>
    </row>
    <row r="178" customFormat="false" ht="15" hidden="false" customHeight="false" outlineLevel="0" collapsed="false">
      <c r="A178" s="5" t="s">
        <v>771</v>
      </c>
      <c r="B178" s="5" t="s">
        <v>772</v>
      </c>
      <c r="C178" s="13" t="n">
        <v>45838</v>
      </c>
      <c r="D178" s="5" t="s">
        <v>760</v>
      </c>
      <c r="E178" s="5" t="s">
        <v>458</v>
      </c>
      <c r="F178" s="13" t="n">
        <v>46296</v>
      </c>
      <c r="G178" s="5" t="s">
        <v>76</v>
      </c>
      <c r="H178" s="5" t="str">
        <f aca="false">IF(G178="Yes","Add to the matching household","Leave as is unless family members attend")</f>
        <v>Add to the matching household</v>
      </c>
      <c r="I178" s="15" t="s">
        <v>73</v>
      </c>
    </row>
    <row r="179" customFormat="false" ht="15" hidden="false" customHeight="false" outlineLevel="0" collapsed="false">
      <c r="A179" s="5" t="s">
        <v>773</v>
      </c>
      <c r="B179" s="5" t="s">
        <v>774</v>
      </c>
      <c r="C179" s="13" t="n">
        <v>43627</v>
      </c>
      <c r="D179" s="5" t="s">
        <v>452</v>
      </c>
      <c r="E179" s="5" t="s">
        <v>458</v>
      </c>
      <c r="F179" s="13"/>
      <c r="G179" s="5" t="s">
        <v>76</v>
      </c>
      <c r="H179" s="5" t="str">
        <f aca="false">IF(G179="Yes","Add to the matching household","Leave as is unless family members attend")</f>
        <v>Add to the matching household</v>
      </c>
      <c r="I179" s="15" t="s">
        <v>73</v>
      </c>
    </row>
    <row r="180" customFormat="false" ht="15" hidden="false" customHeight="false" outlineLevel="0" collapsed="false">
      <c r="A180" s="5" t="s">
        <v>775</v>
      </c>
      <c r="B180" s="5" t="s">
        <v>776</v>
      </c>
      <c r="C180" s="13" t="n">
        <v>45817</v>
      </c>
      <c r="D180" s="5" t="s">
        <v>457</v>
      </c>
      <c r="E180" s="5" t="s">
        <v>458</v>
      </c>
      <c r="F180" s="13" t="n">
        <v>45816</v>
      </c>
      <c r="G180" s="5" t="s">
        <v>68</v>
      </c>
      <c r="H180" s="5" t="str">
        <f aca="false">IF(G180="Yes","Add to the matching household","Leave as is unless family members attend")</f>
        <v>Leave as is unless family members attend</v>
      </c>
      <c r="I180" s="15" t="s">
        <v>454</v>
      </c>
    </row>
    <row r="181" customFormat="false" ht="15" hidden="false" customHeight="false" outlineLevel="0" collapsed="false">
      <c r="A181" s="5" t="s">
        <v>777</v>
      </c>
      <c r="B181" s="5" t="s">
        <v>778</v>
      </c>
      <c r="C181" s="13" t="n">
        <v>43627</v>
      </c>
      <c r="D181" s="5" t="s">
        <v>461</v>
      </c>
      <c r="E181" s="5" t="s">
        <v>458</v>
      </c>
      <c r="F181" s="13" t="n">
        <v>46304</v>
      </c>
      <c r="G181" s="5" t="s">
        <v>76</v>
      </c>
      <c r="H181" s="5" t="str">
        <f aca="false">IF(G181="Yes","Add to the matching household","Leave as is unless family members attend")</f>
        <v>Add to the matching household</v>
      </c>
      <c r="I181" s="15" t="s">
        <v>73</v>
      </c>
    </row>
    <row r="182" customFormat="false" ht="15" hidden="false" customHeight="false" outlineLevel="0" collapsed="false">
      <c r="A182" s="5" t="s">
        <v>779</v>
      </c>
      <c r="B182" s="5" t="s">
        <v>780</v>
      </c>
      <c r="C182" s="13" t="n">
        <v>45202</v>
      </c>
      <c r="D182" s="5" t="s">
        <v>464</v>
      </c>
      <c r="E182" s="5" t="s">
        <v>458</v>
      </c>
      <c r="F182" s="13" t="n">
        <v>45263</v>
      </c>
      <c r="G182" s="5" t="s">
        <v>76</v>
      </c>
      <c r="H182" s="5" t="str">
        <f aca="false">IF(G182="Yes","Add to the matching household","Leave as is unless family members attend")</f>
        <v>Add to the matching household</v>
      </c>
      <c r="I182" s="15" t="s">
        <v>73</v>
      </c>
    </row>
    <row r="183" customFormat="false" ht="15" hidden="false" customHeight="false" outlineLevel="0" collapsed="false">
      <c r="A183" s="5" t="s">
        <v>781</v>
      </c>
      <c r="B183" s="5" t="s">
        <v>782</v>
      </c>
      <c r="C183" s="13" t="n">
        <v>43627</v>
      </c>
      <c r="D183" s="5" t="s">
        <v>461</v>
      </c>
      <c r="E183" s="5" t="s">
        <v>458</v>
      </c>
      <c r="F183" s="13" t="n">
        <v>46300</v>
      </c>
      <c r="G183" s="5" t="s">
        <v>76</v>
      </c>
      <c r="H183" s="5" t="str">
        <f aca="false">IF(G183="Yes","Add to the matching household","Leave as is unless family members attend")</f>
        <v>Add to the matching household</v>
      </c>
      <c r="I183" s="15" t="s">
        <v>73</v>
      </c>
    </row>
    <row r="184" customFormat="false" ht="15" hidden="false" customHeight="false" outlineLevel="0" collapsed="false">
      <c r="A184" s="5" t="s">
        <v>783</v>
      </c>
      <c r="B184" s="5" t="s">
        <v>784</v>
      </c>
      <c r="C184" s="13" t="n">
        <v>46221</v>
      </c>
      <c r="D184" s="5" t="s">
        <v>457</v>
      </c>
      <c r="E184" s="5" t="s">
        <v>458</v>
      </c>
      <c r="F184" s="13" t="n">
        <v>46215</v>
      </c>
      <c r="G184" s="5" t="s">
        <v>68</v>
      </c>
      <c r="H184" s="5" t="str">
        <f aca="false">IF(G184="Yes","Add to the matching household","Leave as is unless family members attend")</f>
        <v>Leave as is unless family members attend</v>
      </c>
      <c r="I184" s="15" t="s">
        <v>454</v>
      </c>
    </row>
    <row r="185" customFormat="false" ht="15" hidden="false" customHeight="false" outlineLevel="0" collapsed="false">
      <c r="A185" s="5" t="s">
        <v>785</v>
      </c>
      <c r="B185" s="5" t="s">
        <v>786</v>
      </c>
      <c r="C185" s="13" t="n">
        <v>43627</v>
      </c>
      <c r="D185" s="5" t="s">
        <v>452</v>
      </c>
      <c r="E185" s="5" t="s">
        <v>458</v>
      </c>
      <c r="F185" s="13" t="n">
        <v>45718</v>
      </c>
      <c r="G185" s="5" t="s">
        <v>76</v>
      </c>
      <c r="H185" s="5" t="str">
        <f aca="false">IF(G185="Yes","Add to the matching household","Leave as is unless family members attend")</f>
        <v>Add to the matching household</v>
      </c>
      <c r="I185" s="15" t="s">
        <v>73</v>
      </c>
    </row>
    <row r="186" customFormat="false" ht="15" hidden="false" customHeight="false" outlineLevel="0" collapsed="false">
      <c r="A186" s="5" t="s">
        <v>787</v>
      </c>
      <c r="B186" s="5" t="s">
        <v>788</v>
      </c>
      <c r="C186" s="13" t="n">
        <v>46112</v>
      </c>
      <c r="D186" s="5" t="s">
        <v>457</v>
      </c>
      <c r="E186" s="5" t="s">
        <v>458</v>
      </c>
      <c r="F186" s="13" t="n">
        <v>46303</v>
      </c>
      <c r="G186" s="5" t="s">
        <v>68</v>
      </c>
      <c r="H186" s="5" t="str">
        <f aca="false">IF(G186="Yes","Add to the matching household","Leave as is unless family members attend")</f>
        <v>Leave as is unless family members attend</v>
      </c>
      <c r="I186" s="15" t="s">
        <v>454</v>
      </c>
    </row>
    <row r="187" customFormat="false" ht="15" hidden="false" customHeight="false" outlineLevel="0" collapsed="false">
      <c r="A187" s="5" t="s">
        <v>789</v>
      </c>
      <c r="B187" s="5" t="s">
        <v>790</v>
      </c>
      <c r="C187" s="13" t="n">
        <v>44429</v>
      </c>
      <c r="D187" s="5" t="s">
        <v>760</v>
      </c>
      <c r="E187" s="5" t="s">
        <v>458</v>
      </c>
      <c r="F187" s="13" t="n">
        <v>46247</v>
      </c>
      <c r="G187" s="5" t="s">
        <v>68</v>
      </c>
      <c r="H187" s="5" t="str">
        <f aca="false">IF(G187="Yes","Add to the matching household","Leave as is unless family members attend")</f>
        <v>Leave as is unless family members attend</v>
      </c>
      <c r="I187" s="15" t="s">
        <v>454</v>
      </c>
    </row>
    <row r="188" customFormat="false" ht="15" hidden="false" customHeight="false" outlineLevel="0" collapsed="false">
      <c r="A188" s="5" t="s">
        <v>791</v>
      </c>
      <c r="B188" s="5" t="s">
        <v>792</v>
      </c>
      <c r="C188" s="13" t="n">
        <v>43627</v>
      </c>
      <c r="D188" s="5" t="s">
        <v>461</v>
      </c>
      <c r="E188" s="5" t="s">
        <v>458</v>
      </c>
      <c r="F188" s="13" t="n">
        <v>46303</v>
      </c>
      <c r="G188" s="5" t="s">
        <v>76</v>
      </c>
      <c r="H188" s="5" t="str">
        <f aca="false">IF(G188="Yes","Add to the matching household","Leave as is unless family members attend")</f>
        <v>Add to the matching household</v>
      </c>
      <c r="I188" s="15" t="s">
        <v>73</v>
      </c>
    </row>
    <row r="189" customFormat="false" ht="15" hidden="false" customHeight="false" outlineLevel="0" collapsed="false">
      <c r="A189" s="5" t="s">
        <v>793</v>
      </c>
      <c r="B189" s="5" t="s">
        <v>794</v>
      </c>
      <c r="C189" s="13" t="n">
        <v>46125</v>
      </c>
      <c r="D189" s="5" t="s">
        <v>457</v>
      </c>
      <c r="E189" s="5" t="s">
        <v>458</v>
      </c>
      <c r="F189" s="13" t="n">
        <v>46124</v>
      </c>
      <c r="G189" s="5" t="s">
        <v>76</v>
      </c>
      <c r="H189" s="5" t="str">
        <f aca="false">IF(G189="Yes","Add to the matching household","Leave as is unless family members attend")</f>
        <v>Add to the matching household</v>
      </c>
      <c r="I189" s="15" t="s">
        <v>73</v>
      </c>
    </row>
    <row r="190" customFormat="false" ht="15" hidden="false" customHeight="false" outlineLevel="0" collapsed="false">
      <c r="A190" s="5" t="s">
        <v>795</v>
      </c>
      <c r="B190" s="5" t="s">
        <v>796</v>
      </c>
      <c r="C190" s="13" t="n">
        <v>45909</v>
      </c>
      <c r="D190" s="5" t="s">
        <v>457</v>
      </c>
      <c r="E190" s="5" t="s">
        <v>458</v>
      </c>
      <c r="F190" s="13" t="n">
        <v>45914</v>
      </c>
      <c r="G190" s="5" t="s">
        <v>68</v>
      </c>
      <c r="H190" s="5" t="str">
        <f aca="false">IF(G190="Yes","Add to the matching household","Leave as is unless family members attend")</f>
        <v>Leave as is unless family members attend</v>
      </c>
      <c r="I190" s="15" t="s">
        <v>454</v>
      </c>
    </row>
    <row r="191" customFormat="false" ht="15" hidden="false" customHeight="false" outlineLevel="0" collapsed="false">
      <c r="A191" s="5" t="s">
        <v>797</v>
      </c>
      <c r="B191" s="5" t="s">
        <v>798</v>
      </c>
      <c r="C191" s="13" t="n">
        <v>43627</v>
      </c>
      <c r="D191" s="5" t="s">
        <v>452</v>
      </c>
      <c r="E191" s="5" t="s">
        <v>458</v>
      </c>
      <c r="F191" s="13" t="n">
        <v>46299</v>
      </c>
      <c r="G191" s="5" t="s">
        <v>76</v>
      </c>
      <c r="H191" s="5" t="str">
        <f aca="false">IF(G191="Yes","Add to the matching household","Leave as is unless family members attend")</f>
        <v>Add to the matching household</v>
      </c>
      <c r="I191" s="15" t="s">
        <v>73</v>
      </c>
    </row>
    <row r="192" customFormat="false" ht="15" hidden="false" customHeight="false" outlineLevel="0" collapsed="false">
      <c r="A192" s="5" t="s">
        <v>799</v>
      </c>
      <c r="B192" s="5" t="s">
        <v>800</v>
      </c>
      <c r="C192" s="13" t="n">
        <v>45365</v>
      </c>
      <c r="D192" s="5" t="s">
        <v>452</v>
      </c>
      <c r="E192" s="5" t="s">
        <v>458</v>
      </c>
      <c r="F192" s="13" t="n">
        <v>46302</v>
      </c>
      <c r="G192" s="5" t="s">
        <v>68</v>
      </c>
      <c r="H192" s="5" t="str">
        <f aca="false">IF(G192="Yes","Add to the matching household","Leave as is unless family members attend")</f>
        <v>Leave as is unless family members attend</v>
      </c>
      <c r="I192" s="15" t="s">
        <v>454</v>
      </c>
    </row>
    <row r="193" customFormat="false" ht="15" hidden="false" customHeight="false" outlineLevel="0" collapsed="false">
      <c r="A193" s="5" t="s">
        <v>801</v>
      </c>
      <c r="B193" s="5" t="s">
        <v>802</v>
      </c>
      <c r="C193" s="13" t="n">
        <v>46259</v>
      </c>
      <c r="D193" s="5" t="s">
        <v>457</v>
      </c>
      <c r="E193" s="5" t="s">
        <v>458</v>
      </c>
      <c r="F193" s="13" t="n">
        <v>46257</v>
      </c>
      <c r="G193" s="5" t="s">
        <v>68</v>
      </c>
      <c r="H193" s="5" t="str">
        <f aca="false">IF(G193="Yes","Add to the matching household","Leave as is unless family members attend")</f>
        <v>Leave as is unless family members attend</v>
      </c>
      <c r="I193" s="15" t="s">
        <v>454</v>
      </c>
    </row>
    <row r="194" customFormat="false" ht="15" hidden="false" customHeight="false" outlineLevel="0" collapsed="false">
      <c r="A194" s="5" t="s">
        <v>803</v>
      </c>
      <c r="B194" s="5" t="s">
        <v>804</v>
      </c>
      <c r="C194" s="13" t="n">
        <v>45208</v>
      </c>
      <c r="D194" s="5" t="s">
        <v>464</v>
      </c>
      <c r="E194" s="5" t="s">
        <v>458</v>
      </c>
      <c r="F194" s="13" t="n">
        <v>45214</v>
      </c>
      <c r="G194" s="5" t="s">
        <v>68</v>
      </c>
      <c r="H194" s="5" t="str">
        <f aca="false">IF(G194="Yes","Add to the matching household","Leave as is unless family members attend")</f>
        <v>Leave as is unless family members attend</v>
      </c>
      <c r="I194" s="15" t="s">
        <v>454</v>
      </c>
    </row>
    <row r="195" customFormat="false" ht="15" hidden="false" customHeight="false" outlineLevel="0" collapsed="false">
      <c r="A195" s="5" t="s">
        <v>805</v>
      </c>
      <c r="B195" s="5" t="s">
        <v>806</v>
      </c>
      <c r="C195" s="13" t="n">
        <v>45833</v>
      </c>
      <c r="D195" s="5" t="s">
        <v>457</v>
      </c>
      <c r="E195" s="5" t="s">
        <v>458</v>
      </c>
      <c r="F195" s="13" t="n">
        <v>45837</v>
      </c>
      <c r="G195" s="5" t="s">
        <v>68</v>
      </c>
      <c r="H195" s="5" t="str">
        <f aca="false">IF(G195="Yes","Add to the matching household","Leave as is unless family members attend")</f>
        <v>Leave as is unless family members attend</v>
      </c>
      <c r="I195" s="15" t="s">
        <v>454</v>
      </c>
    </row>
    <row r="196" customFormat="false" ht="15" hidden="false" customHeight="false" outlineLevel="0" collapsed="false">
      <c r="A196" s="5" t="s">
        <v>807</v>
      </c>
      <c r="B196" s="5" t="s">
        <v>808</v>
      </c>
      <c r="C196" s="13" t="n">
        <v>45292</v>
      </c>
      <c r="D196" s="5" t="s">
        <v>464</v>
      </c>
      <c r="E196" s="5" t="s">
        <v>458</v>
      </c>
      <c r="F196" s="13" t="n">
        <v>45298</v>
      </c>
      <c r="G196" s="5" t="s">
        <v>68</v>
      </c>
      <c r="H196" s="5" t="str">
        <f aca="false">IF(G196="Yes","Add to the matching household","Leave as is unless family members attend")</f>
        <v>Leave as is unless family members attend</v>
      </c>
      <c r="I196" s="15" t="s">
        <v>454</v>
      </c>
    </row>
    <row r="197" customFormat="false" ht="15" hidden="false" customHeight="false" outlineLevel="0" collapsed="false">
      <c r="A197" s="5" t="s">
        <v>809</v>
      </c>
      <c r="B197" s="5" t="s">
        <v>810</v>
      </c>
      <c r="C197" s="13" t="n">
        <v>43627</v>
      </c>
      <c r="D197" s="5" t="s">
        <v>461</v>
      </c>
      <c r="E197" s="5" t="s">
        <v>458</v>
      </c>
      <c r="F197" s="13" t="n">
        <v>46296</v>
      </c>
      <c r="G197" s="5" t="s">
        <v>76</v>
      </c>
      <c r="H197" s="5" t="str">
        <f aca="false">IF(G197="Yes","Add to the matching household","Leave as is unless family members attend")</f>
        <v>Add to the matching household</v>
      </c>
      <c r="I197" s="15" t="s">
        <v>73</v>
      </c>
    </row>
    <row r="198" customFormat="false" ht="15" hidden="false" customHeight="false" outlineLevel="0" collapsed="false">
      <c r="A198" s="5" t="s">
        <v>811</v>
      </c>
      <c r="B198" s="5" t="s">
        <v>812</v>
      </c>
      <c r="C198" s="13" t="n">
        <v>43627</v>
      </c>
      <c r="D198" s="5" t="s">
        <v>461</v>
      </c>
      <c r="E198" s="5" t="s">
        <v>458</v>
      </c>
      <c r="F198" s="13" t="n">
        <v>46299</v>
      </c>
      <c r="G198" s="5" t="s">
        <v>76</v>
      </c>
      <c r="H198" s="5" t="str">
        <f aca="false">IF(G198="Yes","Add to the matching household","Leave as is unless family members attend")</f>
        <v>Add to the matching household</v>
      </c>
      <c r="I198" s="15" t="s">
        <v>73</v>
      </c>
    </row>
    <row r="199" customFormat="false" ht="15" hidden="false" customHeight="false" outlineLevel="0" collapsed="false">
      <c r="A199" s="5" t="s">
        <v>813</v>
      </c>
      <c r="B199" s="5" t="s">
        <v>814</v>
      </c>
      <c r="C199" s="13" t="n">
        <v>45474</v>
      </c>
      <c r="D199" s="5" t="s">
        <v>464</v>
      </c>
      <c r="E199" s="5" t="s">
        <v>453</v>
      </c>
      <c r="F199" s="13" t="n">
        <v>45473</v>
      </c>
      <c r="G199" s="5" t="s">
        <v>68</v>
      </c>
      <c r="H199" s="5" t="str">
        <f aca="false">IF(G199="Yes","Add to the matching household","Leave as is unless family members attend")</f>
        <v>Leave as is unless family members attend</v>
      </c>
      <c r="I199" s="15" t="s">
        <v>454</v>
      </c>
    </row>
    <row r="200" customFormat="false" ht="15" hidden="false" customHeight="false" outlineLevel="0" collapsed="false">
      <c r="A200" s="5" t="s">
        <v>815</v>
      </c>
      <c r="B200" s="5" t="s">
        <v>816</v>
      </c>
      <c r="C200" s="13" t="n">
        <v>44284</v>
      </c>
      <c r="D200" s="5" t="s">
        <v>461</v>
      </c>
      <c r="E200" s="5" t="s">
        <v>458</v>
      </c>
      <c r="F200" s="13" t="n">
        <v>46306</v>
      </c>
      <c r="G200" s="5" t="s">
        <v>68</v>
      </c>
      <c r="H200" s="5" t="str">
        <f aca="false">IF(G200="Yes","Add to the matching household","Leave as is unless family members attend")</f>
        <v>Leave as is unless family members attend</v>
      </c>
      <c r="I200" s="15" t="s">
        <v>454</v>
      </c>
    </row>
    <row r="201" customFormat="false" ht="15" hidden="false" customHeight="false" outlineLevel="0" collapsed="false">
      <c r="A201" s="5" t="s">
        <v>817</v>
      </c>
      <c r="B201" s="5" t="s">
        <v>818</v>
      </c>
      <c r="C201" s="13" t="n">
        <v>45621</v>
      </c>
      <c r="D201" s="5" t="s">
        <v>464</v>
      </c>
      <c r="E201" s="5" t="s">
        <v>458</v>
      </c>
      <c r="F201" s="13" t="n">
        <v>45620</v>
      </c>
      <c r="G201" s="5" t="s">
        <v>68</v>
      </c>
      <c r="H201" s="5" t="str">
        <f aca="false">IF(G201="Yes","Add to the matching household","Leave as is unless family members attend")</f>
        <v>Leave as is unless family members attend</v>
      </c>
      <c r="I201" s="15" t="s">
        <v>454</v>
      </c>
    </row>
    <row r="202" customFormat="false" ht="15" hidden="false" customHeight="false" outlineLevel="0" collapsed="false">
      <c r="A202" s="5" t="s">
        <v>268</v>
      </c>
      <c r="B202" s="5" t="s">
        <v>267</v>
      </c>
      <c r="C202" s="13" t="n">
        <v>45351</v>
      </c>
      <c r="D202" s="5" t="s">
        <v>464</v>
      </c>
      <c r="E202" s="5" t="s">
        <v>458</v>
      </c>
      <c r="F202" s="13" t="n">
        <v>45351</v>
      </c>
      <c r="G202" s="5" t="s">
        <v>68</v>
      </c>
      <c r="H202" s="5" t="str">
        <f aca="false">IF(G202="Yes","Add to the matching household","Leave as is unless family members attend")</f>
        <v>Leave as is unless family members attend</v>
      </c>
      <c r="I202" s="15" t="s">
        <v>454</v>
      </c>
    </row>
    <row r="203" customFormat="false" ht="15" hidden="false" customHeight="false" outlineLevel="0" collapsed="false">
      <c r="A203" s="5" t="s">
        <v>819</v>
      </c>
      <c r="B203" s="5" t="s">
        <v>820</v>
      </c>
      <c r="C203" s="13" t="n">
        <v>43627</v>
      </c>
      <c r="D203" s="5" t="s">
        <v>452</v>
      </c>
      <c r="E203" s="5" t="s">
        <v>458</v>
      </c>
      <c r="F203" s="13" t="n">
        <v>46306</v>
      </c>
      <c r="G203" s="5" t="s">
        <v>76</v>
      </c>
      <c r="H203" s="5" t="str">
        <f aca="false">IF(G203="Yes","Add to the matching household","Leave as is unless family members attend")</f>
        <v>Add to the matching household</v>
      </c>
      <c r="I203" s="15" t="s">
        <v>73</v>
      </c>
    </row>
    <row r="204" customFormat="false" ht="15" hidden="false" customHeight="false" outlineLevel="0" collapsed="false">
      <c r="A204" s="5" t="s">
        <v>821</v>
      </c>
      <c r="B204" s="5" t="s">
        <v>822</v>
      </c>
      <c r="C204" s="13" t="n">
        <v>46244</v>
      </c>
      <c r="D204" s="5" t="s">
        <v>457</v>
      </c>
      <c r="E204" s="5" t="s">
        <v>458</v>
      </c>
      <c r="F204" s="13" t="n">
        <v>46243</v>
      </c>
      <c r="G204" s="5" t="s">
        <v>68</v>
      </c>
      <c r="H204" s="5" t="str">
        <f aca="false">IF(G204="Yes","Add to the matching household","Leave as is unless family members attend")</f>
        <v>Leave as is unless family members attend</v>
      </c>
      <c r="I204" s="15" t="s">
        <v>454</v>
      </c>
    </row>
    <row r="205" customFormat="false" ht="15" hidden="false" customHeight="false" outlineLevel="0" collapsed="false">
      <c r="A205" s="5" t="s">
        <v>823</v>
      </c>
      <c r="B205" s="5" t="s">
        <v>824</v>
      </c>
      <c r="C205" s="13" t="n">
        <v>46023</v>
      </c>
      <c r="D205" s="5" t="s">
        <v>457</v>
      </c>
      <c r="E205" s="5" t="s">
        <v>458</v>
      </c>
      <c r="F205" s="13" t="n">
        <v>46015</v>
      </c>
      <c r="G205" s="5" t="s">
        <v>68</v>
      </c>
      <c r="H205" s="5" t="str">
        <f aca="false">IF(G205="Yes","Add to the matching household","Leave as is unless family members attend")</f>
        <v>Leave as is unless family members attend</v>
      </c>
      <c r="I205" s="15" t="s">
        <v>454</v>
      </c>
    </row>
    <row r="206" customFormat="false" ht="15" hidden="false" customHeight="false" outlineLevel="0" collapsed="false">
      <c r="A206" s="5" t="s">
        <v>825</v>
      </c>
      <c r="B206" s="5" t="s">
        <v>826</v>
      </c>
      <c r="C206" s="13" t="n">
        <v>43627</v>
      </c>
      <c r="D206" s="5" t="s">
        <v>452</v>
      </c>
      <c r="E206" s="5" t="s">
        <v>458</v>
      </c>
      <c r="F206" s="13" t="n">
        <v>46296</v>
      </c>
      <c r="G206" s="5" t="s">
        <v>76</v>
      </c>
      <c r="H206" s="5" t="str">
        <f aca="false">IF(G206="Yes","Add to the matching household","Leave as is unless family members attend")</f>
        <v>Add to the matching household</v>
      </c>
      <c r="I206" s="15" t="s">
        <v>73</v>
      </c>
    </row>
    <row r="207" customFormat="false" ht="15" hidden="false" customHeight="false" outlineLevel="0" collapsed="false">
      <c r="A207" s="5" t="s">
        <v>827</v>
      </c>
      <c r="B207" s="5" t="s">
        <v>828</v>
      </c>
      <c r="C207" s="13" t="n">
        <v>45671</v>
      </c>
      <c r="D207" s="5" t="s">
        <v>464</v>
      </c>
      <c r="E207" s="5" t="s">
        <v>458</v>
      </c>
      <c r="F207" s="13" t="n">
        <v>45676</v>
      </c>
      <c r="G207" s="5" t="s">
        <v>76</v>
      </c>
      <c r="H207" s="5" t="str">
        <f aca="false">IF(G207="Yes","Add to the matching household","Leave as is unless family members attend")</f>
        <v>Add to the matching household</v>
      </c>
      <c r="I207" s="15" t="s">
        <v>73</v>
      </c>
    </row>
    <row r="208" customFormat="false" ht="15" hidden="false" customHeight="false" outlineLevel="0" collapsed="false">
      <c r="A208" s="5" t="s">
        <v>829</v>
      </c>
      <c r="B208" s="5" t="s">
        <v>830</v>
      </c>
      <c r="C208" s="13" t="n">
        <v>46018</v>
      </c>
      <c r="D208" s="5" t="s">
        <v>457</v>
      </c>
      <c r="E208" s="5" t="s">
        <v>458</v>
      </c>
      <c r="F208" s="13" t="n">
        <v>46015</v>
      </c>
      <c r="G208" s="5" t="s">
        <v>68</v>
      </c>
      <c r="H208" s="5" t="str">
        <f aca="false">IF(G208="Yes","Add to the matching household","Leave as is unless family members attend")</f>
        <v>Leave as is unless family members attend</v>
      </c>
      <c r="I208" s="15" t="s">
        <v>454</v>
      </c>
    </row>
    <row r="209" customFormat="false" ht="15" hidden="false" customHeight="false" outlineLevel="0" collapsed="false">
      <c r="A209" s="5" t="s">
        <v>831</v>
      </c>
      <c r="B209" s="5" t="s">
        <v>832</v>
      </c>
      <c r="C209" s="13" t="n">
        <v>45388</v>
      </c>
      <c r="D209" s="5" t="s">
        <v>464</v>
      </c>
      <c r="E209" s="5" t="s">
        <v>458</v>
      </c>
      <c r="F209" s="13" t="n">
        <v>45382</v>
      </c>
      <c r="G209" s="5" t="s">
        <v>68</v>
      </c>
      <c r="H209" s="5" t="str">
        <f aca="false">IF(G209="Yes","Add to the matching household","Leave as is unless family members attend")</f>
        <v>Leave as is unless family members attend</v>
      </c>
      <c r="I209" s="15" t="s">
        <v>454</v>
      </c>
    </row>
    <row r="210" customFormat="false" ht="15" hidden="false" customHeight="false" outlineLevel="0" collapsed="false">
      <c r="A210" s="5" t="s">
        <v>833</v>
      </c>
      <c r="B210" s="5" t="s">
        <v>834</v>
      </c>
      <c r="C210" s="13" t="n">
        <v>43627</v>
      </c>
      <c r="D210" s="5" t="s">
        <v>457</v>
      </c>
      <c r="E210" s="5" t="s">
        <v>458</v>
      </c>
      <c r="F210" s="13"/>
      <c r="G210" s="5" t="s">
        <v>76</v>
      </c>
      <c r="H210" s="5" t="str">
        <f aca="false">IF(G210="Yes","Add to the matching household","Leave as is unless family members attend")</f>
        <v>Add to the matching household</v>
      </c>
      <c r="I210" s="15" t="s">
        <v>73</v>
      </c>
    </row>
    <row r="211" customFormat="false" ht="15" hidden="false" customHeight="false" outlineLevel="0" collapsed="false">
      <c r="A211" s="5" t="s">
        <v>835</v>
      </c>
      <c r="B211" s="5" t="s">
        <v>836</v>
      </c>
      <c r="C211" s="13" t="n">
        <v>45566</v>
      </c>
      <c r="D211" s="5" t="s">
        <v>464</v>
      </c>
      <c r="E211" s="5" t="s">
        <v>458</v>
      </c>
      <c r="F211" s="13" t="n">
        <v>45564</v>
      </c>
      <c r="G211" s="5" t="s">
        <v>68</v>
      </c>
      <c r="H211" s="5" t="str">
        <f aca="false">IF(G211="Yes","Add to the matching household","Leave as is unless family members attend")</f>
        <v>Leave as is unless family members attend</v>
      </c>
      <c r="I211" s="15" t="s">
        <v>454</v>
      </c>
    </row>
    <row r="212" customFormat="false" ht="15" hidden="false" customHeight="false" outlineLevel="0" collapsed="false">
      <c r="A212" s="5" t="s">
        <v>837</v>
      </c>
      <c r="B212" s="5" t="s">
        <v>838</v>
      </c>
      <c r="C212" s="13" t="n">
        <v>45419</v>
      </c>
      <c r="D212" s="5"/>
      <c r="E212" s="5" t="s">
        <v>458</v>
      </c>
      <c r="F212" s="13" t="n">
        <v>46300</v>
      </c>
      <c r="G212" s="5" t="s">
        <v>68</v>
      </c>
      <c r="H212" s="5" t="str">
        <f aca="false">IF(G212="Yes","Add to the matching household","Leave as is unless family members attend")</f>
        <v>Leave as is unless family members attend</v>
      </c>
      <c r="I212" s="15" t="s">
        <v>454</v>
      </c>
    </row>
    <row r="213" customFormat="false" ht="15" hidden="false" customHeight="false" outlineLevel="0" collapsed="false">
      <c r="A213" s="5" t="s">
        <v>839</v>
      </c>
      <c r="B213" s="5" t="s">
        <v>840</v>
      </c>
      <c r="C213" s="13" t="n">
        <v>45362</v>
      </c>
      <c r="D213" s="5" t="s">
        <v>464</v>
      </c>
      <c r="E213" s="5" t="s">
        <v>458</v>
      </c>
      <c r="F213" s="13" t="n">
        <v>45361</v>
      </c>
      <c r="G213" s="5" t="s">
        <v>68</v>
      </c>
      <c r="H213" s="5" t="str">
        <f aca="false">IF(G213="Yes","Add to the matching household","Leave as is unless family members attend")</f>
        <v>Leave as is unless family members attend</v>
      </c>
      <c r="I213" s="15" t="s">
        <v>454</v>
      </c>
    </row>
    <row r="214" customFormat="false" ht="15" hidden="false" customHeight="false" outlineLevel="0" collapsed="false">
      <c r="A214" s="5" t="s">
        <v>841</v>
      </c>
      <c r="B214" s="5" t="s">
        <v>842</v>
      </c>
      <c r="C214" s="13" t="n">
        <v>43627</v>
      </c>
      <c r="D214" s="5" t="s">
        <v>461</v>
      </c>
      <c r="E214" s="5" t="s">
        <v>458</v>
      </c>
      <c r="F214" s="13" t="n">
        <v>46301</v>
      </c>
      <c r="G214" s="5" t="s">
        <v>76</v>
      </c>
      <c r="H214" s="5" t="str">
        <f aca="false">IF(G214="Yes","Add to the matching household","Leave as is unless family members attend")</f>
        <v>Add to the matching household</v>
      </c>
      <c r="I214" s="15" t="s">
        <v>73</v>
      </c>
    </row>
    <row r="215" customFormat="false" ht="15" hidden="false" customHeight="false" outlineLevel="0" collapsed="false">
      <c r="A215" s="5" t="s">
        <v>843</v>
      </c>
      <c r="B215" s="5" t="s">
        <v>844</v>
      </c>
      <c r="C215" s="13" t="n">
        <v>45972</v>
      </c>
      <c r="D215" s="5" t="s">
        <v>457</v>
      </c>
      <c r="E215" s="5" t="s">
        <v>453</v>
      </c>
      <c r="F215" s="13" t="n">
        <v>45970</v>
      </c>
      <c r="G215" s="5" t="s">
        <v>68</v>
      </c>
      <c r="H215" s="5" t="str">
        <f aca="false">IF(G215="Yes","Add to the matching household","Leave as is unless family members attend")</f>
        <v>Leave as is unless family members attend</v>
      </c>
      <c r="I215" s="15" t="s">
        <v>454</v>
      </c>
    </row>
    <row r="216" customFormat="false" ht="15" hidden="false" customHeight="false" outlineLevel="0" collapsed="false">
      <c r="A216" s="5" t="s">
        <v>845</v>
      </c>
      <c r="B216" s="5" t="s">
        <v>846</v>
      </c>
      <c r="C216" s="13" t="n">
        <v>46017</v>
      </c>
      <c r="D216" s="5" t="s">
        <v>457</v>
      </c>
      <c r="E216" s="5" t="s">
        <v>458</v>
      </c>
      <c r="F216" s="13" t="n">
        <v>46015</v>
      </c>
      <c r="G216" s="5" t="s">
        <v>76</v>
      </c>
      <c r="H216" s="5" t="str">
        <f aca="false">IF(G216="Yes","Add to the matching household","Leave as is unless family members attend")</f>
        <v>Add to the matching household</v>
      </c>
      <c r="I216" s="15" t="s">
        <v>73</v>
      </c>
    </row>
    <row r="217" customFormat="false" ht="15" hidden="false" customHeight="false" outlineLevel="0" collapsed="false">
      <c r="A217" s="5" t="s">
        <v>847</v>
      </c>
      <c r="B217" s="5" t="s">
        <v>848</v>
      </c>
      <c r="C217" s="13" t="n">
        <v>43627</v>
      </c>
      <c r="D217" s="5" t="s">
        <v>452</v>
      </c>
      <c r="E217" s="5" t="s">
        <v>458</v>
      </c>
      <c r="F217" s="13" t="n">
        <v>46249</v>
      </c>
      <c r="G217" s="5" t="s">
        <v>76</v>
      </c>
      <c r="H217" s="5" t="str">
        <f aca="false">IF(G217="Yes","Add to the matching household","Leave as is unless family members attend")</f>
        <v>Add to the matching household</v>
      </c>
      <c r="I217" s="15" t="s">
        <v>73</v>
      </c>
    </row>
    <row r="218" customFormat="false" ht="15" hidden="false" customHeight="false" outlineLevel="0" collapsed="false">
      <c r="A218" s="5" t="s">
        <v>849</v>
      </c>
      <c r="B218" s="5" t="s">
        <v>850</v>
      </c>
      <c r="C218" s="13" t="n">
        <v>46261</v>
      </c>
      <c r="D218" s="5" t="s">
        <v>457</v>
      </c>
      <c r="E218" s="5" t="s">
        <v>453</v>
      </c>
      <c r="F218" s="13" t="n">
        <v>46257</v>
      </c>
      <c r="G218" s="5" t="s">
        <v>68</v>
      </c>
      <c r="H218" s="5" t="str">
        <f aca="false">IF(G218="Yes","Add to the matching household","Leave as is unless family members attend")</f>
        <v>Leave as is unless family members attend</v>
      </c>
      <c r="I218" s="15" t="s">
        <v>454</v>
      </c>
    </row>
    <row r="219" customFormat="false" ht="15" hidden="false" customHeight="false" outlineLevel="0" collapsed="false">
      <c r="A219" s="5" t="s">
        <v>851</v>
      </c>
      <c r="B219" s="5" t="s">
        <v>852</v>
      </c>
      <c r="C219" s="13" t="n">
        <v>46212</v>
      </c>
      <c r="D219" s="5" t="s">
        <v>457</v>
      </c>
      <c r="E219" s="5" t="s">
        <v>458</v>
      </c>
      <c r="F219" s="13" t="n">
        <v>46208</v>
      </c>
      <c r="G219" s="5" t="s">
        <v>76</v>
      </c>
      <c r="H219" s="5" t="str">
        <f aca="false">IF(G219="Yes","Add to the matching household","Leave as is unless family members attend")</f>
        <v>Add to the matching household</v>
      </c>
      <c r="I219" s="15" t="s">
        <v>73</v>
      </c>
    </row>
    <row r="220" customFormat="false" ht="15" hidden="false" customHeight="false" outlineLevel="0" collapsed="false">
      <c r="A220" s="5" t="s">
        <v>853</v>
      </c>
      <c r="B220" s="5" t="s">
        <v>854</v>
      </c>
      <c r="C220" s="13" t="n">
        <v>44188</v>
      </c>
      <c r="D220" s="5" t="s">
        <v>452</v>
      </c>
      <c r="E220" s="5" t="s">
        <v>458</v>
      </c>
      <c r="F220" s="13" t="n">
        <v>46304</v>
      </c>
      <c r="G220" s="5" t="s">
        <v>68</v>
      </c>
      <c r="H220" s="5" t="str">
        <f aca="false">IF(G220="Yes","Add to the matching household","Leave as is unless family members attend")</f>
        <v>Leave as is unless family members attend</v>
      </c>
      <c r="I220" s="15" t="s">
        <v>454</v>
      </c>
    </row>
    <row r="221" customFormat="false" ht="15" hidden="false" customHeight="false" outlineLevel="0" collapsed="false">
      <c r="A221" s="5" t="s">
        <v>855</v>
      </c>
      <c r="B221" s="5" t="s">
        <v>856</v>
      </c>
      <c r="C221" s="13" t="n">
        <v>43627</v>
      </c>
      <c r="D221" s="5" t="s">
        <v>452</v>
      </c>
      <c r="E221" s="5" t="s">
        <v>458</v>
      </c>
      <c r="F221" s="13"/>
      <c r="G221" s="5" t="s">
        <v>76</v>
      </c>
      <c r="H221" s="5" t="str">
        <f aca="false">IF(G221="Yes","Add to the matching household","Leave as is unless family members attend")</f>
        <v>Add to the matching household</v>
      </c>
      <c r="I221" s="15" t="s">
        <v>73</v>
      </c>
    </row>
    <row r="222" customFormat="false" ht="15" hidden="false" customHeight="false" outlineLevel="0" collapsed="false">
      <c r="A222" s="5" t="s">
        <v>857</v>
      </c>
      <c r="B222" s="5" t="s">
        <v>858</v>
      </c>
      <c r="C222" s="13" t="n">
        <v>43627</v>
      </c>
      <c r="D222" s="5" t="s">
        <v>452</v>
      </c>
      <c r="E222" s="5" t="s">
        <v>458</v>
      </c>
      <c r="F222" s="13" t="n">
        <v>46290</v>
      </c>
      <c r="G222" s="5" t="s">
        <v>76</v>
      </c>
      <c r="H222" s="5" t="str">
        <f aca="false">IF(G222="Yes","Add to the matching household","Leave as is unless family members attend")</f>
        <v>Add to the matching household</v>
      </c>
      <c r="I222" s="15" t="s">
        <v>73</v>
      </c>
    </row>
    <row r="223" customFormat="false" ht="15" hidden="false" customHeight="false" outlineLevel="0" collapsed="false">
      <c r="A223" s="5" t="s">
        <v>859</v>
      </c>
      <c r="B223" s="5" t="s">
        <v>860</v>
      </c>
      <c r="C223" s="13" t="n">
        <v>45291</v>
      </c>
      <c r="D223" s="5" t="s">
        <v>464</v>
      </c>
      <c r="E223" s="5" t="s">
        <v>458</v>
      </c>
      <c r="F223" s="13" t="n">
        <v>45284</v>
      </c>
      <c r="G223" s="5" t="s">
        <v>68</v>
      </c>
      <c r="H223" s="5" t="str">
        <f aca="false">IF(G223="Yes","Add to the matching household","Leave as is unless family members attend")</f>
        <v>Leave as is unless family members attend</v>
      </c>
      <c r="I223" s="15" t="s">
        <v>454</v>
      </c>
    </row>
    <row r="224" customFormat="false" ht="15" hidden="false" customHeight="false" outlineLevel="0" collapsed="false">
      <c r="A224" s="5" t="s">
        <v>861</v>
      </c>
      <c r="B224" s="5" t="s">
        <v>862</v>
      </c>
      <c r="C224" s="13" t="n">
        <v>45857</v>
      </c>
      <c r="D224" s="5" t="s">
        <v>452</v>
      </c>
      <c r="E224" s="5" t="s">
        <v>458</v>
      </c>
      <c r="F224" s="13" t="n">
        <v>46306</v>
      </c>
      <c r="G224" s="5" t="s">
        <v>76</v>
      </c>
      <c r="H224" s="5" t="str">
        <f aca="false">IF(G224="Yes","Add to the matching household","Leave as is unless family members attend")</f>
        <v>Add to the matching household</v>
      </c>
      <c r="I224" s="15" t="s">
        <v>73</v>
      </c>
    </row>
    <row r="225" customFormat="false" ht="15" hidden="false" customHeight="false" outlineLevel="0" collapsed="false">
      <c r="A225" s="5" t="s">
        <v>863</v>
      </c>
      <c r="B225" s="5" t="s">
        <v>864</v>
      </c>
      <c r="C225" s="13" t="n">
        <v>46240</v>
      </c>
      <c r="D225" s="5" t="s">
        <v>457</v>
      </c>
      <c r="E225" s="5" t="s">
        <v>458</v>
      </c>
      <c r="F225" s="13" t="n">
        <v>46299</v>
      </c>
      <c r="G225" s="5" t="s">
        <v>68</v>
      </c>
      <c r="H225" s="5" t="str">
        <f aca="false">IF(G225="Yes","Add to the matching household","Leave as is unless family members attend")</f>
        <v>Leave as is unless family members attend</v>
      </c>
      <c r="I225" s="15" t="s">
        <v>454</v>
      </c>
    </row>
    <row r="226" customFormat="false" ht="15" hidden="false" customHeight="false" outlineLevel="0" collapsed="false">
      <c r="A226" s="5" t="s">
        <v>865</v>
      </c>
      <c r="B226" s="5" t="s">
        <v>866</v>
      </c>
      <c r="C226" s="13" t="n">
        <v>43627</v>
      </c>
      <c r="D226" s="5" t="s">
        <v>461</v>
      </c>
      <c r="E226" s="5" t="s">
        <v>458</v>
      </c>
      <c r="F226" s="13" t="n">
        <v>46296</v>
      </c>
      <c r="G226" s="5" t="s">
        <v>76</v>
      </c>
      <c r="H226" s="5" t="str">
        <f aca="false">IF(G226="Yes","Add to the matching household","Leave as is unless family members attend")</f>
        <v>Add to the matching household</v>
      </c>
      <c r="I226" s="15" t="s">
        <v>73</v>
      </c>
    </row>
    <row r="227" customFormat="false" ht="15" hidden="false" customHeight="false" outlineLevel="0" collapsed="false">
      <c r="A227" s="5" t="s">
        <v>867</v>
      </c>
      <c r="B227" s="5" t="s">
        <v>868</v>
      </c>
      <c r="C227" s="13" t="n">
        <v>43627</v>
      </c>
      <c r="D227" s="5" t="s">
        <v>452</v>
      </c>
      <c r="E227" s="5" t="s">
        <v>458</v>
      </c>
      <c r="F227" s="13"/>
      <c r="G227" s="5" t="s">
        <v>76</v>
      </c>
      <c r="H227" s="5" t="str">
        <f aca="false">IF(G227="Yes","Add to the matching household","Leave as is unless family members attend")</f>
        <v>Add to the matching household</v>
      </c>
      <c r="I227" s="15" t="s">
        <v>73</v>
      </c>
    </row>
    <row r="228" customFormat="false" ht="15" hidden="false" customHeight="false" outlineLevel="0" collapsed="false">
      <c r="A228" s="5" t="s">
        <v>869</v>
      </c>
      <c r="B228" s="5" t="s">
        <v>870</v>
      </c>
      <c r="C228" s="13" t="n">
        <v>46182</v>
      </c>
      <c r="D228" s="5" t="s">
        <v>457</v>
      </c>
      <c r="E228" s="5" t="s">
        <v>458</v>
      </c>
      <c r="F228" s="13" t="n">
        <v>46180</v>
      </c>
      <c r="G228" s="5" t="s">
        <v>68</v>
      </c>
      <c r="H228" s="5" t="str">
        <f aca="false">IF(G228="Yes","Add to the matching household","Leave as is unless family members attend")</f>
        <v>Leave as is unless family members attend</v>
      </c>
      <c r="I228" s="15" t="s">
        <v>454</v>
      </c>
    </row>
    <row r="229" customFormat="false" ht="15" hidden="false" customHeight="false" outlineLevel="0" collapsed="false">
      <c r="A229" s="5" t="s">
        <v>871</v>
      </c>
      <c r="B229" s="5" t="s">
        <v>872</v>
      </c>
      <c r="C229" s="13" t="n">
        <v>45721</v>
      </c>
      <c r="D229" s="5" t="s">
        <v>461</v>
      </c>
      <c r="E229" s="5" t="s">
        <v>458</v>
      </c>
      <c r="F229" s="13" t="n">
        <v>46296</v>
      </c>
      <c r="G229" s="5" t="s">
        <v>68</v>
      </c>
      <c r="H229" s="5" t="str">
        <f aca="false">IF(G229="Yes","Add to the matching household","Leave as is unless family members attend")</f>
        <v>Leave as is unless family members attend</v>
      </c>
      <c r="I229" s="15" t="s">
        <v>454</v>
      </c>
    </row>
    <row r="230" customFormat="false" ht="15" hidden="false" customHeight="false" outlineLevel="0" collapsed="false">
      <c r="A230" s="5" t="s">
        <v>873</v>
      </c>
      <c r="B230" s="5" t="s">
        <v>874</v>
      </c>
      <c r="C230" s="13" t="n">
        <v>43627</v>
      </c>
      <c r="D230" s="5" t="s">
        <v>461</v>
      </c>
      <c r="E230" s="5" t="s">
        <v>458</v>
      </c>
      <c r="F230" s="13" t="n">
        <v>46305</v>
      </c>
      <c r="G230" s="5" t="s">
        <v>76</v>
      </c>
      <c r="H230" s="5" t="str">
        <f aca="false">IF(G230="Yes","Add to the matching household","Leave as is unless family members attend")</f>
        <v>Add to the matching household</v>
      </c>
      <c r="I230" s="15" t="s">
        <v>73</v>
      </c>
    </row>
    <row r="231" customFormat="false" ht="15" hidden="false" customHeight="false" outlineLevel="0" collapsed="false">
      <c r="A231" s="5" t="s">
        <v>328</v>
      </c>
      <c r="B231" s="5" t="s">
        <v>327</v>
      </c>
      <c r="C231" s="13" t="n">
        <v>45881</v>
      </c>
      <c r="D231" s="5" t="s">
        <v>457</v>
      </c>
      <c r="E231" s="5" t="s">
        <v>458</v>
      </c>
      <c r="F231" s="13" t="n">
        <v>45881</v>
      </c>
      <c r="G231" s="5" t="s">
        <v>68</v>
      </c>
      <c r="H231" s="5" t="str">
        <f aca="false">IF(G231="Yes","Add to the matching household","Leave as is unless family members attend")</f>
        <v>Leave as is unless family members attend</v>
      </c>
      <c r="I231" s="15" t="s">
        <v>454</v>
      </c>
    </row>
    <row r="232" customFormat="false" ht="15" hidden="false" customHeight="false" outlineLevel="0" collapsed="false">
      <c r="A232" s="5" t="s">
        <v>875</v>
      </c>
      <c r="B232" s="5" t="s">
        <v>876</v>
      </c>
      <c r="C232" s="13" t="n">
        <v>45890</v>
      </c>
      <c r="D232" s="5" t="s">
        <v>461</v>
      </c>
      <c r="E232" s="5" t="s">
        <v>458</v>
      </c>
      <c r="F232" s="13" t="n">
        <v>46306</v>
      </c>
      <c r="G232" s="5" t="s">
        <v>68</v>
      </c>
      <c r="H232" s="5" t="str">
        <f aca="false">IF(G232="Yes","Add to the matching household","Leave as is unless family members attend")</f>
        <v>Leave as is unless family members attend</v>
      </c>
      <c r="I232" s="15" t="s">
        <v>454</v>
      </c>
    </row>
    <row r="233" customFormat="false" ht="15" hidden="false" customHeight="false" outlineLevel="0" collapsed="false">
      <c r="A233" s="5" t="s">
        <v>877</v>
      </c>
      <c r="B233" s="5" t="s">
        <v>878</v>
      </c>
      <c r="C233" s="13" t="n">
        <v>43627</v>
      </c>
      <c r="D233" s="5" t="s">
        <v>461</v>
      </c>
      <c r="E233" s="5" t="s">
        <v>458</v>
      </c>
      <c r="F233" s="13" t="n">
        <v>46296</v>
      </c>
      <c r="G233" s="5" t="s">
        <v>76</v>
      </c>
      <c r="H233" s="5" t="str">
        <f aca="false">IF(G233="Yes","Add to the matching household","Leave as is unless family members attend")</f>
        <v>Add to the matching household</v>
      </c>
      <c r="I233" s="15" t="s">
        <v>73</v>
      </c>
    </row>
    <row r="234" customFormat="false" ht="15" hidden="false" customHeight="false" outlineLevel="0" collapsed="false">
      <c r="A234" s="5" t="s">
        <v>879</v>
      </c>
      <c r="B234" s="5" t="s">
        <v>880</v>
      </c>
      <c r="C234" s="13" t="n">
        <v>45488</v>
      </c>
      <c r="D234" s="5" t="s">
        <v>461</v>
      </c>
      <c r="E234" s="5" t="s">
        <v>458</v>
      </c>
      <c r="F234" s="13" t="n">
        <v>45805</v>
      </c>
      <c r="G234" s="5" t="s">
        <v>68</v>
      </c>
      <c r="H234" s="5" t="str">
        <f aca="false">IF(G234="Yes","Add to the matching household","Leave as is unless family members attend")</f>
        <v>Leave as is unless family members attend</v>
      </c>
      <c r="I234" s="15" t="s">
        <v>454</v>
      </c>
    </row>
    <row r="235" customFormat="false" ht="15" hidden="false" customHeight="false" outlineLevel="0" collapsed="false">
      <c r="A235" s="5" t="s">
        <v>243</v>
      </c>
      <c r="B235" s="5" t="s">
        <v>242</v>
      </c>
      <c r="C235" s="13" t="n">
        <v>45913</v>
      </c>
      <c r="D235" s="5" t="s">
        <v>881</v>
      </c>
      <c r="E235" s="5" t="s">
        <v>458</v>
      </c>
      <c r="F235" s="13" t="n">
        <v>45913</v>
      </c>
      <c r="G235" s="5" t="s">
        <v>68</v>
      </c>
      <c r="H235" s="5" t="str">
        <f aca="false">IF(G235="Yes","Add to the matching household","Leave as is unless family members attend")</f>
        <v>Leave as is unless family members attend</v>
      </c>
      <c r="I235" s="15" t="s">
        <v>454</v>
      </c>
    </row>
    <row r="236" customFormat="false" ht="15" hidden="false" customHeight="false" outlineLevel="0" collapsed="false">
      <c r="A236" s="5" t="s">
        <v>882</v>
      </c>
      <c r="B236" s="5" t="s">
        <v>883</v>
      </c>
      <c r="C236" s="13" t="n">
        <v>46148</v>
      </c>
      <c r="D236" s="5" t="s">
        <v>457</v>
      </c>
      <c r="E236" s="5" t="s">
        <v>458</v>
      </c>
      <c r="F236" s="13" t="n">
        <v>46145</v>
      </c>
      <c r="G236" s="5" t="s">
        <v>68</v>
      </c>
      <c r="H236" s="5" t="str">
        <f aca="false">IF(G236="Yes","Add to the matching household","Leave as is unless family members attend")</f>
        <v>Leave as is unless family members attend</v>
      </c>
      <c r="I236" s="15" t="s">
        <v>454</v>
      </c>
    </row>
    <row r="237" customFormat="false" ht="15" hidden="false" customHeight="false" outlineLevel="0" collapsed="false">
      <c r="A237" s="5" t="s">
        <v>884</v>
      </c>
      <c r="B237" s="5" t="s">
        <v>885</v>
      </c>
      <c r="C237" s="13" t="n">
        <v>43627</v>
      </c>
      <c r="D237" s="5" t="s">
        <v>461</v>
      </c>
      <c r="E237" s="5" t="s">
        <v>458</v>
      </c>
      <c r="F237" s="13" t="n">
        <v>46296</v>
      </c>
      <c r="G237" s="5" t="s">
        <v>76</v>
      </c>
      <c r="H237" s="5" t="str">
        <f aca="false">IF(G237="Yes","Add to the matching household","Leave as is unless family members attend")</f>
        <v>Add to the matching household</v>
      </c>
      <c r="I237" s="15" t="s">
        <v>73</v>
      </c>
    </row>
    <row r="238" customFormat="false" ht="15" hidden="false" customHeight="false" outlineLevel="0" collapsed="false">
      <c r="A238" s="5" t="s">
        <v>370</v>
      </c>
      <c r="B238" s="5" t="s">
        <v>369</v>
      </c>
      <c r="C238" s="13" t="n">
        <v>45321</v>
      </c>
      <c r="D238" s="5" t="s">
        <v>464</v>
      </c>
      <c r="E238" s="5" t="s">
        <v>458</v>
      </c>
      <c r="F238" s="13" t="n">
        <v>45321</v>
      </c>
      <c r="G238" s="5" t="s">
        <v>68</v>
      </c>
      <c r="H238" s="5" t="str">
        <f aca="false">IF(G238="Yes","Add to the matching household","Leave as is unless family members attend")</f>
        <v>Leave as is unless family members attend</v>
      </c>
      <c r="I238" s="15" t="s">
        <v>454</v>
      </c>
    </row>
    <row r="239" customFormat="false" ht="15" hidden="false" customHeight="false" outlineLevel="0" collapsed="false">
      <c r="A239" s="5" t="s">
        <v>886</v>
      </c>
      <c r="B239" s="5" t="s">
        <v>887</v>
      </c>
      <c r="C239" s="13" t="n">
        <v>46272</v>
      </c>
      <c r="D239" s="5" t="s">
        <v>452</v>
      </c>
      <c r="E239" s="5" t="s">
        <v>458</v>
      </c>
      <c r="F239" s="13" t="n">
        <v>46278</v>
      </c>
      <c r="G239" s="5" t="s">
        <v>68</v>
      </c>
      <c r="H239" s="5" t="str">
        <f aca="false">IF(G239="Yes","Add to the matching household","Leave as is unless family members attend")</f>
        <v>Leave as is unless family members attend</v>
      </c>
      <c r="I239" s="15" t="s">
        <v>454</v>
      </c>
    </row>
    <row r="240" customFormat="false" ht="15" hidden="false" customHeight="false" outlineLevel="0" collapsed="false">
      <c r="A240" s="5" t="s">
        <v>192</v>
      </c>
      <c r="B240" s="5" t="s">
        <v>191</v>
      </c>
      <c r="C240" s="13" t="n">
        <v>45713</v>
      </c>
      <c r="D240" s="5" t="s">
        <v>464</v>
      </c>
      <c r="E240" s="5" t="s">
        <v>458</v>
      </c>
      <c r="F240" s="13" t="n">
        <v>45713</v>
      </c>
      <c r="G240" s="5" t="s">
        <v>68</v>
      </c>
      <c r="H240" s="5" t="str">
        <f aca="false">IF(G240="Yes","Add to the matching household","Leave as is unless family members attend")</f>
        <v>Leave as is unless family members attend</v>
      </c>
      <c r="I240" s="15" t="s">
        <v>454</v>
      </c>
    </row>
    <row r="241" customFormat="false" ht="15" hidden="false" customHeight="false" outlineLevel="0" collapsed="false">
      <c r="A241" s="5" t="s">
        <v>888</v>
      </c>
      <c r="B241" s="5" t="s">
        <v>889</v>
      </c>
      <c r="C241" s="13" t="n">
        <v>43627</v>
      </c>
      <c r="D241" s="5" t="s">
        <v>890</v>
      </c>
      <c r="E241" s="5" t="s">
        <v>458</v>
      </c>
      <c r="F241" s="13"/>
      <c r="G241" s="5" t="s">
        <v>76</v>
      </c>
      <c r="H241" s="5" t="str">
        <f aca="false">IF(G241="Yes","Add to the matching household","Leave as is unless family members attend")</f>
        <v>Add to the matching household</v>
      </c>
      <c r="I241" s="15" t="s">
        <v>73</v>
      </c>
    </row>
    <row r="242" customFormat="false" ht="15" hidden="false" customHeight="false" outlineLevel="0" collapsed="false">
      <c r="A242" s="5" t="s">
        <v>891</v>
      </c>
      <c r="B242" s="5" t="s">
        <v>892</v>
      </c>
      <c r="C242" s="13" t="n">
        <v>46036</v>
      </c>
      <c r="D242" s="5" t="s">
        <v>457</v>
      </c>
      <c r="E242" s="5" t="s">
        <v>458</v>
      </c>
      <c r="F242" s="13" t="n">
        <v>46033</v>
      </c>
      <c r="G242" s="5" t="s">
        <v>68</v>
      </c>
      <c r="H242" s="5" t="str">
        <f aca="false">IF(G242="Yes","Add to the matching household","Leave as is unless family members attend")</f>
        <v>Leave as is unless family members attend</v>
      </c>
      <c r="I242" s="15" t="s">
        <v>454</v>
      </c>
    </row>
    <row r="243" customFormat="false" ht="15" hidden="false" customHeight="false" outlineLevel="0" collapsed="false">
      <c r="A243" s="5" t="s">
        <v>893</v>
      </c>
      <c r="B243" s="5" t="s">
        <v>894</v>
      </c>
      <c r="C243" s="13" t="n">
        <v>46282</v>
      </c>
      <c r="D243" s="5" t="s">
        <v>457</v>
      </c>
      <c r="E243" s="5" t="s">
        <v>458</v>
      </c>
      <c r="F243" s="13" t="n">
        <v>46278</v>
      </c>
      <c r="G243" s="5" t="s">
        <v>68</v>
      </c>
      <c r="H243" s="5" t="str">
        <f aca="false">IF(G243="Yes","Add to the matching household","Leave as is unless family members attend")</f>
        <v>Leave as is unless family members attend</v>
      </c>
      <c r="I243" s="15" t="s">
        <v>454</v>
      </c>
    </row>
    <row r="244" customFormat="false" ht="15" hidden="false" customHeight="false" outlineLevel="0" collapsed="false">
      <c r="A244" s="5" t="s">
        <v>895</v>
      </c>
      <c r="B244" s="5" t="s">
        <v>896</v>
      </c>
      <c r="C244" s="13" t="n">
        <v>45999</v>
      </c>
      <c r="D244" s="5" t="s">
        <v>457</v>
      </c>
      <c r="E244" s="5" t="s">
        <v>453</v>
      </c>
      <c r="F244" s="13" t="n">
        <v>45998</v>
      </c>
      <c r="G244" s="5" t="s">
        <v>68</v>
      </c>
      <c r="H244" s="5" t="str">
        <f aca="false">IF(G244="Yes","Add to the matching household","Leave as is unless family members attend")</f>
        <v>Leave as is unless family members attend</v>
      </c>
      <c r="I244" s="15" t="s">
        <v>454</v>
      </c>
    </row>
    <row r="245" customFormat="false" ht="15" hidden="false" customHeight="false" outlineLevel="0" collapsed="false">
      <c r="A245" s="5" t="s">
        <v>897</v>
      </c>
      <c r="B245" s="5" t="s">
        <v>896</v>
      </c>
      <c r="C245" s="13" t="n">
        <v>45655</v>
      </c>
      <c r="D245" s="5" t="s">
        <v>464</v>
      </c>
      <c r="E245" s="5" t="s">
        <v>458</v>
      </c>
      <c r="F245" s="13" t="n">
        <v>45650</v>
      </c>
      <c r="G245" s="5" t="s">
        <v>68</v>
      </c>
      <c r="H245" s="5" t="str">
        <f aca="false">IF(G245="Yes","Add to the matching household","Leave as is unless family members attend")</f>
        <v>Leave as is unless family members attend</v>
      </c>
      <c r="I245" s="15" t="s">
        <v>454</v>
      </c>
    </row>
    <row r="246" customFormat="false" ht="15" hidden="false" customHeight="false" outlineLevel="0" collapsed="false">
      <c r="A246" s="5" t="s">
        <v>898</v>
      </c>
      <c r="B246" s="5" t="s">
        <v>899</v>
      </c>
      <c r="C246" s="13" t="n">
        <v>46119</v>
      </c>
      <c r="D246" s="5" t="s">
        <v>457</v>
      </c>
      <c r="E246" s="5" t="s">
        <v>458</v>
      </c>
      <c r="F246" s="13" t="n">
        <v>46117</v>
      </c>
      <c r="G246" s="5" t="s">
        <v>68</v>
      </c>
      <c r="H246" s="5" t="str">
        <f aca="false">IF(G246="Yes","Add to the matching household","Leave as is unless family members attend")</f>
        <v>Leave as is unless family members attend</v>
      </c>
      <c r="I246" s="15" t="s">
        <v>454</v>
      </c>
    </row>
    <row r="247" customFormat="false" ht="15" hidden="false" customHeight="false" outlineLevel="0" collapsed="false">
      <c r="A247" s="5" t="s">
        <v>900</v>
      </c>
      <c r="B247" s="5" t="s">
        <v>901</v>
      </c>
      <c r="C247" s="13" t="n">
        <v>45969</v>
      </c>
      <c r="D247" s="5" t="s">
        <v>457</v>
      </c>
      <c r="E247" s="5" t="s">
        <v>458</v>
      </c>
      <c r="F247" s="13" t="n">
        <v>45963</v>
      </c>
      <c r="G247" s="5" t="s">
        <v>68</v>
      </c>
      <c r="H247" s="5" t="str">
        <f aca="false">IF(G247="Yes","Add to the matching household","Leave as is unless family members attend")</f>
        <v>Leave as is unless family members attend</v>
      </c>
      <c r="I247" s="15" t="s">
        <v>454</v>
      </c>
    </row>
    <row r="248" customFormat="false" ht="15" hidden="false" customHeight="false" outlineLevel="0" collapsed="false">
      <c r="A248" s="5" t="s">
        <v>902</v>
      </c>
      <c r="B248" s="5" t="s">
        <v>903</v>
      </c>
      <c r="C248" s="13" t="n">
        <v>44709</v>
      </c>
      <c r="D248" s="5" t="s">
        <v>461</v>
      </c>
      <c r="E248" s="5" t="s">
        <v>458</v>
      </c>
      <c r="F248" s="13" t="n">
        <v>46299</v>
      </c>
      <c r="G248" s="5" t="s">
        <v>68</v>
      </c>
      <c r="H248" s="5" t="str">
        <f aca="false">IF(G248="Yes","Add to the matching household","Leave as is unless family members attend")</f>
        <v>Leave as is unless family members attend</v>
      </c>
      <c r="I248" s="15" t="s">
        <v>454</v>
      </c>
    </row>
    <row r="249" customFormat="false" ht="15" hidden="false" customHeight="false" outlineLevel="0" collapsed="false">
      <c r="A249" s="5" t="s">
        <v>904</v>
      </c>
      <c r="B249" s="5" t="s">
        <v>905</v>
      </c>
      <c r="C249" s="13" t="n">
        <v>46284</v>
      </c>
      <c r="D249" s="5" t="s">
        <v>457</v>
      </c>
      <c r="E249" s="5" t="s">
        <v>458</v>
      </c>
      <c r="F249" s="13" t="n">
        <v>46278</v>
      </c>
      <c r="G249" s="5" t="s">
        <v>68</v>
      </c>
      <c r="H249" s="5" t="str">
        <f aca="false">IF(G249="Yes","Add to the matching household","Leave as is unless family members attend")</f>
        <v>Leave as is unless family members attend</v>
      </c>
      <c r="I249" s="15" t="s">
        <v>454</v>
      </c>
    </row>
    <row r="250" customFormat="false" ht="15" hidden="false" customHeight="false" outlineLevel="0" collapsed="false">
      <c r="A250" s="5" t="s">
        <v>410</v>
      </c>
      <c r="B250" s="5" t="s">
        <v>409</v>
      </c>
      <c r="C250" s="13" t="n">
        <v>45963</v>
      </c>
      <c r="D250" s="5" t="s">
        <v>457</v>
      </c>
      <c r="E250" s="5" t="s">
        <v>458</v>
      </c>
      <c r="F250" s="13" t="n">
        <v>45963</v>
      </c>
      <c r="G250" s="5" t="s">
        <v>68</v>
      </c>
      <c r="H250" s="5" t="str">
        <f aca="false">IF(G250="Yes","Add to the matching household","Leave as is unless family members attend")</f>
        <v>Leave as is unless family members attend</v>
      </c>
      <c r="I250" s="15" t="s">
        <v>454</v>
      </c>
    </row>
    <row r="251" customFormat="false" ht="15" hidden="false" customHeight="false" outlineLevel="0" collapsed="false">
      <c r="A251" s="5" t="s">
        <v>906</v>
      </c>
      <c r="B251" s="5" t="s">
        <v>907</v>
      </c>
      <c r="C251" s="13" t="n">
        <v>45656</v>
      </c>
      <c r="D251" s="5" t="s">
        <v>464</v>
      </c>
      <c r="E251" s="5" t="s">
        <v>458</v>
      </c>
      <c r="F251" s="13" t="n">
        <v>45655</v>
      </c>
      <c r="G251" s="5" t="s">
        <v>68</v>
      </c>
      <c r="H251" s="5" t="str">
        <f aca="false">IF(G251="Yes","Add to the matching household","Leave as is unless family members attend")</f>
        <v>Leave as is unless family members attend</v>
      </c>
      <c r="I251" s="15" t="s">
        <v>454</v>
      </c>
    </row>
    <row r="252" customFormat="false" ht="15" hidden="false" customHeight="false" outlineLevel="0" collapsed="false">
      <c r="A252" s="5" t="s">
        <v>908</v>
      </c>
      <c r="B252" s="5" t="s">
        <v>909</v>
      </c>
      <c r="C252" s="13" t="n">
        <v>45580</v>
      </c>
      <c r="D252" s="5" t="s">
        <v>464</v>
      </c>
      <c r="E252" s="5" t="s">
        <v>458</v>
      </c>
      <c r="F252" s="13" t="n">
        <v>45599</v>
      </c>
      <c r="G252" s="5" t="s">
        <v>68</v>
      </c>
      <c r="H252" s="5" t="str">
        <f aca="false">IF(G252="Yes","Add to the matching household","Leave as is unless family members attend")</f>
        <v>Leave as is unless family members attend</v>
      </c>
      <c r="I252" s="15" t="s">
        <v>454</v>
      </c>
    </row>
    <row r="253" customFormat="false" ht="15" hidden="false" customHeight="false" outlineLevel="0" collapsed="false">
      <c r="A253" s="5" t="s">
        <v>910</v>
      </c>
      <c r="B253" s="5" t="s">
        <v>911</v>
      </c>
      <c r="C253" s="13" t="n">
        <v>43627</v>
      </c>
      <c r="D253" s="5" t="s">
        <v>452</v>
      </c>
      <c r="E253" s="5" t="s">
        <v>458</v>
      </c>
      <c r="F253" s="13" t="n">
        <v>46250</v>
      </c>
      <c r="G253" s="5" t="s">
        <v>76</v>
      </c>
      <c r="H253" s="5" t="str">
        <f aca="false">IF(G253="Yes","Add to the matching household","Leave as is unless family members attend")</f>
        <v>Add to the matching household</v>
      </c>
      <c r="I253" s="15" t="s">
        <v>73</v>
      </c>
    </row>
    <row r="254" customFormat="false" ht="15" hidden="false" customHeight="false" outlineLevel="0" collapsed="false">
      <c r="A254" s="5" t="s">
        <v>912</v>
      </c>
      <c r="B254" s="5" t="s">
        <v>913</v>
      </c>
      <c r="C254" s="13" t="n">
        <v>45962</v>
      </c>
      <c r="D254" s="5" t="s">
        <v>457</v>
      </c>
      <c r="E254" s="5" t="s">
        <v>458</v>
      </c>
      <c r="F254" s="13" t="n">
        <v>45956</v>
      </c>
      <c r="G254" s="5" t="s">
        <v>68</v>
      </c>
      <c r="H254" s="5" t="str">
        <f aca="false">IF(G254="Yes","Add to the matching household","Leave as is unless family members attend")</f>
        <v>Leave as is unless family members attend</v>
      </c>
      <c r="I254" s="15" t="s">
        <v>454</v>
      </c>
    </row>
    <row r="255" customFormat="false" ht="15" hidden="false" customHeight="false" outlineLevel="0" collapsed="false">
      <c r="A255" s="5" t="s">
        <v>914</v>
      </c>
      <c r="B255" s="5" t="s">
        <v>915</v>
      </c>
      <c r="C255" s="13" t="n">
        <v>45769</v>
      </c>
      <c r="D255" s="5" t="s">
        <v>457</v>
      </c>
      <c r="E255" s="5" t="s">
        <v>458</v>
      </c>
      <c r="F255" s="13" t="n">
        <v>45774</v>
      </c>
      <c r="G255" s="5" t="s">
        <v>68</v>
      </c>
      <c r="H255" s="5" t="str">
        <f aca="false">IF(G255="Yes","Add to the matching household","Leave as is unless family members attend")</f>
        <v>Leave as is unless family members attend</v>
      </c>
      <c r="I255" s="15" t="s">
        <v>454</v>
      </c>
    </row>
    <row r="256" customFormat="false" ht="15" hidden="false" customHeight="false" outlineLevel="0" collapsed="false">
      <c r="A256" s="5" t="s">
        <v>916</v>
      </c>
      <c r="B256" s="5" t="s">
        <v>917</v>
      </c>
      <c r="C256" s="13" t="n">
        <v>45580</v>
      </c>
      <c r="D256" s="5" t="s">
        <v>464</v>
      </c>
      <c r="E256" s="5" t="s">
        <v>458</v>
      </c>
      <c r="F256" s="13" t="n">
        <v>45578</v>
      </c>
      <c r="G256" s="5" t="s">
        <v>68</v>
      </c>
      <c r="H256" s="5" t="str">
        <f aca="false">IF(G256="Yes","Add to the matching household","Leave as is unless family members attend")</f>
        <v>Leave as is unless family members attend</v>
      </c>
      <c r="I256" s="15" t="s">
        <v>454</v>
      </c>
    </row>
    <row r="257" customFormat="false" ht="15" hidden="false" customHeight="false" outlineLevel="0" collapsed="false">
      <c r="A257" s="5" t="s">
        <v>918</v>
      </c>
      <c r="B257" s="5" t="s">
        <v>919</v>
      </c>
      <c r="C257" s="13" t="n">
        <v>45420</v>
      </c>
      <c r="D257" s="5" t="s">
        <v>464</v>
      </c>
      <c r="E257" s="5" t="s">
        <v>458</v>
      </c>
      <c r="F257" s="13" t="n">
        <v>45417</v>
      </c>
      <c r="G257" s="5" t="s">
        <v>68</v>
      </c>
      <c r="H257" s="5" t="str">
        <f aca="false">IF(G257="Yes","Add to the matching household","Leave as is unless family members attend")</f>
        <v>Leave as is unless family members attend</v>
      </c>
      <c r="I257" s="15" t="s">
        <v>454</v>
      </c>
    </row>
    <row r="258" customFormat="false" ht="15" hidden="false" customHeight="false" outlineLevel="0" collapsed="false">
      <c r="A258" s="5" t="s">
        <v>920</v>
      </c>
      <c r="B258" s="5" t="s">
        <v>921</v>
      </c>
      <c r="C258" s="13" t="n">
        <v>45390</v>
      </c>
      <c r="D258" s="5" t="s">
        <v>464</v>
      </c>
      <c r="E258" s="5" t="s">
        <v>453</v>
      </c>
      <c r="F258" s="13" t="n">
        <v>45389</v>
      </c>
      <c r="G258" s="5" t="s">
        <v>68</v>
      </c>
      <c r="H258" s="5" t="str">
        <f aca="false">IF(G258="Yes","Add to the matching household","Leave as is unless family members attend")</f>
        <v>Leave as is unless family members attend</v>
      </c>
      <c r="I258" s="15" t="s">
        <v>454</v>
      </c>
    </row>
    <row r="259" customFormat="false" ht="15" hidden="false" customHeight="false" outlineLevel="0" collapsed="false">
      <c r="A259" s="5" t="s">
        <v>922</v>
      </c>
      <c r="B259" s="5" t="s">
        <v>923</v>
      </c>
      <c r="C259" s="13" t="n">
        <v>46287</v>
      </c>
      <c r="D259" s="5" t="s">
        <v>457</v>
      </c>
      <c r="E259" s="5" t="s">
        <v>458</v>
      </c>
      <c r="F259" s="13" t="n">
        <v>46285</v>
      </c>
      <c r="G259" s="5" t="s">
        <v>68</v>
      </c>
      <c r="H259" s="5" t="str">
        <f aca="false">IF(G259="Yes","Add to the matching household","Leave as is unless family members attend")</f>
        <v>Leave as is unless family members attend</v>
      </c>
      <c r="I259" s="15" t="s">
        <v>454</v>
      </c>
    </row>
    <row r="260" customFormat="false" ht="15" hidden="false" customHeight="false" outlineLevel="0" collapsed="false">
      <c r="A260" s="5" t="s">
        <v>924</v>
      </c>
      <c r="B260" s="5" t="s">
        <v>925</v>
      </c>
      <c r="C260" s="13" t="n">
        <v>45279</v>
      </c>
      <c r="D260" s="5" t="s">
        <v>461</v>
      </c>
      <c r="E260" s="5" t="s">
        <v>458</v>
      </c>
      <c r="F260" s="13" t="n">
        <v>46301</v>
      </c>
      <c r="G260" s="5" t="s">
        <v>76</v>
      </c>
      <c r="H260" s="5" t="str">
        <f aca="false">IF(G260="Yes","Add to the matching household","Leave as is unless family members attend")</f>
        <v>Add to the matching household</v>
      </c>
      <c r="I260" s="15" t="s">
        <v>73</v>
      </c>
    </row>
    <row r="261" customFormat="false" ht="15" hidden="false" customHeight="false" outlineLevel="0" collapsed="false">
      <c r="A261" s="5" t="s">
        <v>926</v>
      </c>
      <c r="B261" s="5" t="s">
        <v>927</v>
      </c>
      <c r="C261" s="13" t="n">
        <v>43627</v>
      </c>
      <c r="D261" s="5" t="s">
        <v>461</v>
      </c>
      <c r="E261" s="5" t="s">
        <v>458</v>
      </c>
      <c r="F261" s="13" t="n">
        <v>46296</v>
      </c>
      <c r="G261" s="5" t="s">
        <v>76</v>
      </c>
      <c r="H261" s="5" t="str">
        <f aca="false">IF(G261="Yes","Add to the matching household","Leave as is unless family members attend")</f>
        <v>Add to the matching household</v>
      </c>
      <c r="I261" s="15" t="s">
        <v>73</v>
      </c>
    </row>
    <row r="262" customFormat="false" ht="15" hidden="false" customHeight="false" outlineLevel="0" collapsed="false">
      <c r="A262" s="5" t="s">
        <v>928</v>
      </c>
      <c r="B262" s="5" t="s">
        <v>929</v>
      </c>
      <c r="C262" s="13" t="n">
        <v>45460</v>
      </c>
      <c r="D262" s="5"/>
      <c r="E262" s="5" t="s">
        <v>458</v>
      </c>
      <c r="F262" s="13" t="n">
        <v>45466</v>
      </c>
      <c r="G262" s="5" t="s">
        <v>68</v>
      </c>
      <c r="H262" s="5" t="str">
        <f aca="false">IF(G262="Yes","Add to the matching household","Leave as is unless family members attend")</f>
        <v>Leave as is unless family members attend</v>
      </c>
      <c r="I262" s="15" t="s">
        <v>454</v>
      </c>
    </row>
    <row r="263" customFormat="false" ht="15" hidden="false" customHeight="false" outlineLevel="0" collapsed="false">
      <c r="A263" s="5" t="s">
        <v>930</v>
      </c>
      <c r="B263" s="5" t="s">
        <v>931</v>
      </c>
      <c r="C263" s="13" t="n">
        <v>45951</v>
      </c>
      <c r="D263" s="5" t="s">
        <v>457</v>
      </c>
      <c r="E263" s="5" t="s">
        <v>458</v>
      </c>
      <c r="F263" s="13" t="n">
        <v>45963</v>
      </c>
      <c r="G263" s="5" t="s">
        <v>76</v>
      </c>
      <c r="H263" s="5" t="str">
        <f aca="false">IF(G263="Yes","Add to the matching household","Leave as is unless family members attend")</f>
        <v>Add to the matching household</v>
      </c>
      <c r="I263" s="15" t="s">
        <v>73</v>
      </c>
    </row>
    <row r="264" customFormat="false" ht="15" hidden="false" customHeight="false" outlineLevel="0" collapsed="false">
      <c r="A264" s="5" t="s">
        <v>932</v>
      </c>
      <c r="B264" s="5" t="s">
        <v>933</v>
      </c>
      <c r="C264" s="13" t="n">
        <v>43627</v>
      </c>
      <c r="D264" s="5"/>
      <c r="E264" s="5" t="s">
        <v>458</v>
      </c>
      <c r="F264" s="13"/>
      <c r="G264" s="5" t="s">
        <v>76</v>
      </c>
      <c r="H264" s="5" t="str">
        <f aca="false">IF(G264="Yes","Add to the matching household","Leave as is unless family members attend")</f>
        <v>Add to the matching household</v>
      </c>
      <c r="I264" s="15" t="s">
        <v>73</v>
      </c>
    </row>
    <row r="265" customFormat="false" ht="15" hidden="false" customHeight="false" outlineLevel="0" collapsed="false">
      <c r="A265" s="5" t="s">
        <v>934</v>
      </c>
      <c r="B265" s="5" t="s">
        <v>935</v>
      </c>
      <c r="C265" s="13" t="n">
        <v>43811</v>
      </c>
      <c r="D265" s="5" t="s">
        <v>461</v>
      </c>
      <c r="E265" s="5" t="s">
        <v>458</v>
      </c>
      <c r="F265" s="13"/>
      <c r="G265" s="5" t="s">
        <v>68</v>
      </c>
      <c r="H265" s="5" t="str">
        <f aca="false">IF(G265="Yes","Add to the matching household","Leave as is unless family members attend")</f>
        <v>Leave as is unless family members attend</v>
      </c>
      <c r="I265" s="15" t="s">
        <v>454</v>
      </c>
    </row>
    <row r="266" customFormat="false" ht="15" hidden="false" customHeight="false" outlineLevel="0" collapsed="false">
      <c r="A266" s="5" t="s">
        <v>936</v>
      </c>
      <c r="B266" s="5" t="s">
        <v>937</v>
      </c>
      <c r="C266" s="13" t="n">
        <v>46035</v>
      </c>
      <c r="D266" s="5" t="s">
        <v>457</v>
      </c>
      <c r="E266" s="5" t="s">
        <v>458</v>
      </c>
      <c r="F266" s="13" t="n">
        <v>46033</v>
      </c>
      <c r="G266" s="5" t="s">
        <v>68</v>
      </c>
      <c r="H266" s="5" t="str">
        <f aca="false">IF(G266="Yes","Add to the matching household","Leave as is unless family members attend")</f>
        <v>Leave as is unless family members attend</v>
      </c>
      <c r="I266" s="15" t="s">
        <v>454</v>
      </c>
    </row>
    <row r="267" customFormat="false" ht="15" hidden="false" customHeight="false" outlineLevel="0" collapsed="false">
      <c r="A267" s="5" t="s">
        <v>938</v>
      </c>
      <c r="B267" s="5" t="s">
        <v>939</v>
      </c>
      <c r="C267" s="13" t="n">
        <v>45829</v>
      </c>
      <c r="D267" s="5" t="s">
        <v>457</v>
      </c>
      <c r="E267" s="5" t="s">
        <v>458</v>
      </c>
      <c r="F267" s="13" t="n">
        <v>45823</v>
      </c>
      <c r="G267" s="5" t="s">
        <v>68</v>
      </c>
      <c r="H267" s="5" t="str">
        <f aca="false">IF(G267="Yes","Add to the matching household","Leave as is unless family members attend")</f>
        <v>Leave as is unless family members attend</v>
      </c>
      <c r="I267" s="15" t="s">
        <v>454</v>
      </c>
    </row>
    <row r="268" customFormat="false" ht="15" hidden="false" customHeight="false" outlineLevel="0" collapsed="false">
      <c r="A268" s="5" t="s">
        <v>940</v>
      </c>
      <c r="B268" s="5" t="s">
        <v>941</v>
      </c>
      <c r="C268" s="13" t="n">
        <v>45229</v>
      </c>
      <c r="D268" s="5" t="s">
        <v>464</v>
      </c>
      <c r="E268" s="5" t="s">
        <v>458</v>
      </c>
      <c r="F268" s="13" t="n">
        <v>45228</v>
      </c>
      <c r="G268" s="5" t="s">
        <v>68</v>
      </c>
      <c r="H268" s="5" t="str">
        <f aca="false">IF(G268="Yes","Add to the matching household","Leave as is unless family members attend")</f>
        <v>Leave as is unless family members attend</v>
      </c>
      <c r="I268" s="15" t="s">
        <v>454</v>
      </c>
    </row>
    <row r="269" customFormat="false" ht="15" hidden="false" customHeight="false" outlineLevel="0" collapsed="false">
      <c r="A269" s="5" t="s">
        <v>942</v>
      </c>
      <c r="B269" s="5" t="s">
        <v>943</v>
      </c>
      <c r="C269" s="13" t="n">
        <v>43627</v>
      </c>
      <c r="D269" s="5" t="s">
        <v>513</v>
      </c>
      <c r="E269" s="5" t="s">
        <v>458</v>
      </c>
      <c r="F269" s="13" t="n">
        <v>46306</v>
      </c>
      <c r="G269" s="5" t="s">
        <v>76</v>
      </c>
      <c r="H269" s="5" t="str">
        <f aca="false">IF(G269="Yes","Add to the matching household","Leave as is unless family members attend")</f>
        <v>Add to the matching household</v>
      </c>
      <c r="I269" s="15" t="s">
        <v>73</v>
      </c>
    </row>
    <row r="270" customFormat="false" ht="15" hidden="false" customHeight="false" outlineLevel="0" collapsed="false">
      <c r="A270" s="5" t="s">
        <v>944</v>
      </c>
      <c r="B270" s="5" t="s">
        <v>945</v>
      </c>
      <c r="C270" s="13" t="n">
        <v>45734</v>
      </c>
      <c r="D270" s="5" t="s">
        <v>457</v>
      </c>
      <c r="E270" s="5" t="s">
        <v>458</v>
      </c>
      <c r="F270" s="13" t="n">
        <v>46303</v>
      </c>
      <c r="G270" s="5" t="s">
        <v>76</v>
      </c>
      <c r="H270" s="5" t="str">
        <f aca="false">IF(G270="Yes","Add to the matching household","Leave as is unless family members attend")</f>
        <v>Add to the matching household</v>
      </c>
      <c r="I270" s="15" t="s">
        <v>73</v>
      </c>
    </row>
    <row r="271" customFormat="false" ht="15" hidden="false" customHeight="false" outlineLevel="0" collapsed="false">
      <c r="A271" s="5" t="s">
        <v>946</v>
      </c>
      <c r="B271" s="5" t="s">
        <v>947</v>
      </c>
      <c r="C271" s="13" t="n">
        <v>45671</v>
      </c>
      <c r="D271" s="5" t="s">
        <v>464</v>
      </c>
      <c r="E271" s="5" t="s">
        <v>458</v>
      </c>
      <c r="F271" s="13" t="n">
        <v>45676</v>
      </c>
      <c r="G271" s="5" t="s">
        <v>68</v>
      </c>
      <c r="H271" s="5" t="str">
        <f aca="false">IF(G271="Yes","Add to the matching household","Leave as is unless family members attend")</f>
        <v>Leave as is unless family members attend</v>
      </c>
      <c r="I271" s="15" t="s">
        <v>454</v>
      </c>
    </row>
    <row r="272" customFormat="false" ht="15" hidden="false" customHeight="false" outlineLevel="0" collapsed="false">
      <c r="A272" s="5" t="s">
        <v>948</v>
      </c>
      <c r="B272" s="5" t="s">
        <v>949</v>
      </c>
      <c r="C272" s="13" t="n">
        <v>45322</v>
      </c>
      <c r="D272" s="5" t="s">
        <v>464</v>
      </c>
      <c r="E272" s="5" t="s">
        <v>458</v>
      </c>
      <c r="F272" s="13" t="n">
        <v>45319</v>
      </c>
      <c r="G272" s="5" t="s">
        <v>68</v>
      </c>
      <c r="H272" s="5" t="str">
        <f aca="false">IF(G272="Yes","Add to the matching household","Leave as is unless family members attend")</f>
        <v>Leave as is unless family members attend</v>
      </c>
      <c r="I272" s="15" t="s">
        <v>454</v>
      </c>
    </row>
    <row r="273" customFormat="false" ht="15" hidden="false" customHeight="false" outlineLevel="0" collapsed="false">
      <c r="A273" s="5" t="s">
        <v>950</v>
      </c>
      <c r="B273" s="5" t="s">
        <v>951</v>
      </c>
      <c r="C273" s="13" t="n">
        <v>45412</v>
      </c>
      <c r="D273" s="5" t="s">
        <v>464</v>
      </c>
      <c r="E273" s="5" t="s">
        <v>458</v>
      </c>
      <c r="F273" s="13" t="n">
        <v>45410</v>
      </c>
      <c r="G273" s="5" t="s">
        <v>68</v>
      </c>
      <c r="H273" s="5" t="str">
        <f aca="false">IF(G273="Yes","Add to the matching household","Leave as is unless family members attend")</f>
        <v>Leave as is unless family members attend</v>
      </c>
      <c r="I273" s="15" t="s">
        <v>454</v>
      </c>
    </row>
    <row r="274" customFormat="false" ht="15" hidden="false" customHeight="false" outlineLevel="0" collapsed="false">
      <c r="A274" s="5" t="s">
        <v>304</v>
      </c>
      <c r="B274" s="5" t="s">
        <v>303</v>
      </c>
      <c r="C274" s="13" t="n">
        <v>46174</v>
      </c>
      <c r="D274" s="5" t="s">
        <v>457</v>
      </c>
      <c r="E274" s="5" t="s">
        <v>458</v>
      </c>
      <c r="F274" s="13" t="n">
        <v>46174</v>
      </c>
      <c r="G274" s="5" t="s">
        <v>68</v>
      </c>
      <c r="H274" s="5" t="str">
        <f aca="false">IF(G274="Yes","Add to the matching household","Leave as is unless family members attend")</f>
        <v>Leave as is unless family members attend</v>
      </c>
      <c r="I274" s="15" t="s">
        <v>454</v>
      </c>
    </row>
    <row r="275" customFormat="false" ht="15" hidden="false" customHeight="false" outlineLevel="0" collapsed="false">
      <c r="A275" s="5" t="s">
        <v>952</v>
      </c>
      <c r="B275" s="5" t="s">
        <v>953</v>
      </c>
      <c r="C275" s="13" t="n">
        <v>43627</v>
      </c>
      <c r="D275" s="5" t="s">
        <v>461</v>
      </c>
      <c r="E275" s="5" t="s">
        <v>458</v>
      </c>
      <c r="F275" s="13" t="n">
        <v>46302</v>
      </c>
      <c r="G275" s="5" t="s">
        <v>76</v>
      </c>
      <c r="H275" s="5" t="str">
        <f aca="false">IF(G275="Yes","Add to the matching household","Leave as is unless family members attend")</f>
        <v>Add to the matching household</v>
      </c>
      <c r="I275" s="15" t="s">
        <v>73</v>
      </c>
    </row>
    <row r="276" customFormat="false" ht="15" hidden="false" customHeight="false" outlineLevel="0" collapsed="false">
      <c r="A276" s="5" t="s">
        <v>954</v>
      </c>
      <c r="B276" s="5" t="s">
        <v>955</v>
      </c>
      <c r="C276" s="13" t="n">
        <v>45925</v>
      </c>
      <c r="D276" s="5" t="s">
        <v>457</v>
      </c>
      <c r="E276" s="5" t="s">
        <v>453</v>
      </c>
      <c r="F276" s="13" t="n">
        <v>45921</v>
      </c>
      <c r="G276" s="5" t="s">
        <v>68</v>
      </c>
      <c r="H276" s="5" t="str">
        <f aca="false">IF(G276="Yes","Add to the matching household","Leave as is unless family members attend")</f>
        <v>Leave as is unless family members attend</v>
      </c>
      <c r="I276" s="15" t="s">
        <v>454</v>
      </c>
    </row>
    <row r="277" customFormat="false" ht="15" hidden="false" customHeight="false" outlineLevel="0" collapsed="false">
      <c r="A277" s="5" t="s">
        <v>956</v>
      </c>
      <c r="B277" s="5" t="s">
        <v>957</v>
      </c>
      <c r="C277" s="13" t="n">
        <v>46307</v>
      </c>
      <c r="D277" s="5" t="s">
        <v>452</v>
      </c>
      <c r="E277" s="5" t="s">
        <v>458</v>
      </c>
      <c r="F277" s="13" t="n">
        <v>46306</v>
      </c>
      <c r="G277" s="5" t="s">
        <v>68</v>
      </c>
      <c r="H277" s="5" t="str">
        <f aca="false">IF(G277="Yes","Add to the matching household","Leave as is unless family members attend")</f>
        <v>Leave as is unless family members attend</v>
      </c>
      <c r="I277" s="15" t="s">
        <v>454</v>
      </c>
    </row>
    <row r="278" customFormat="false" ht="15" hidden="false" customHeight="false" outlineLevel="0" collapsed="false">
      <c r="A278" s="5" t="s">
        <v>958</v>
      </c>
      <c r="B278" s="5" t="s">
        <v>959</v>
      </c>
      <c r="C278" s="13" t="n">
        <v>45880</v>
      </c>
      <c r="D278" s="5" t="s">
        <v>457</v>
      </c>
      <c r="E278" s="5" t="s">
        <v>458</v>
      </c>
      <c r="F278" s="13" t="n">
        <v>45879</v>
      </c>
      <c r="G278" s="5" t="s">
        <v>76</v>
      </c>
      <c r="H278" s="5" t="str">
        <f aca="false">IF(G278="Yes","Add to the matching household","Leave as is unless family members attend")</f>
        <v>Add to the matching household</v>
      </c>
      <c r="I278" s="15" t="s">
        <v>73</v>
      </c>
    </row>
    <row r="279" customFormat="false" ht="15" hidden="false" customHeight="false" outlineLevel="0" collapsed="false">
      <c r="A279" s="5" t="s">
        <v>960</v>
      </c>
      <c r="B279" s="5" t="s">
        <v>961</v>
      </c>
      <c r="C279" s="13" t="n">
        <v>46175</v>
      </c>
      <c r="D279" s="5" t="s">
        <v>452</v>
      </c>
      <c r="E279" s="5" t="s">
        <v>453</v>
      </c>
      <c r="F279" s="13" t="n">
        <v>46187</v>
      </c>
      <c r="G279" s="5" t="s">
        <v>76</v>
      </c>
      <c r="H279" s="5" t="str">
        <f aca="false">IF(G279="Yes","Add to the matching household","Leave as is unless family members attend")</f>
        <v>Add to the matching household</v>
      </c>
      <c r="I279" s="15" t="s">
        <v>73</v>
      </c>
    </row>
    <row r="280" customFormat="false" ht="15" hidden="false" customHeight="false" outlineLevel="0" collapsed="false">
      <c r="A280" s="5" t="s">
        <v>962</v>
      </c>
      <c r="B280" s="5" t="s">
        <v>963</v>
      </c>
      <c r="C280" s="13" t="n">
        <v>45355</v>
      </c>
      <c r="D280" s="5" t="s">
        <v>464</v>
      </c>
      <c r="E280" s="5" t="s">
        <v>458</v>
      </c>
      <c r="F280" s="13" t="n">
        <v>45382</v>
      </c>
      <c r="G280" s="5" t="s">
        <v>76</v>
      </c>
      <c r="H280" s="5" t="str">
        <f aca="false">IF(G280="Yes","Add to the matching household","Leave as is unless family members attend")</f>
        <v>Add to the matching household</v>
      </c>
      <c r="I280" s="15" t="s">
        <v>73</v>
      </c>
    </row>
    <row r="281" customFormat="false" ht="15" hidden="false" customHeight="false" outlineLevel="0" collapsed="false">
      <c r="A281" s="5" t="s">
        <v>964</v>
      </c>
      <c r="B281" s="5" t="s">
        <v>965</v>
      </c>
      <c r="C281" s="13" t="n">
        <v>45449</v>
      </c>
      <c r="D281" s="5" t="s">
        <v>464</v>
      </c>
      <c r="E281" s="5" t="s">
        <v>458</v>
      </c>
      <c r="F281" s="13" t="n">
        <v>45473</v>
      </c>
      <c r="G281" s="5" t="s">
        <v>68</v>
      </c>
      <c r="H281" s="5" t="str">
        <f aca="false">IF(G281="Yes","Add to the matching household","Leave as is unless family members attend")</f>
        <v>Leave as is unless family members attend</v>
      </c>
      <c r="I281" s="15" t="s">
        <v>454</v>
      </c>
    </row>
    <row r="282" customFormat="false" ht="15" hidden="false" customHeight="false" outlineLevel="0" collapsed="false">
      <c r="A282" s="5" t="s">
        <v>966</v>
      </c>
      <c r="B282" s="5" t="s">
        <v>967</v>
      </c>
      <c r="C282" s="13" t="n">
        <v>45908</v>
      </c>
      <c r="D282" s="5" t="s">
        <v>457</v>
      </c>
      <c r="E282" s="5" t="s">
        <v>458</v>
      </c>
      <c r="F282" s="13" t="n">
        <v>45907</v>
      </c>
      <c r="G282" s="5" t="s">
        <v>68</v>
      </c>
      <c r="H282" s="5" t="str">
        <f aca="false">IF(G282="Yes","Add to the matching household","Leave as is unless family members attend")</f>
        <v>Leave as is unless family members attend</v>
      </c>
      <c r="I282" s="15" t="s">
        <v>454</v>
      </c>
    </row>
    <row r="283" customFormat="false" ht="15" hidden="false" customHeight="false" outlineLevel="0" collapsed="false">
      <c r="A283" s="5" t="s">
        <v>968</v>
      </c>
      <c r="B283" s="5" t="s">
        <v>969</v>
      </c>
      <c r="C283" s="13" t="n">
        <v>43627</v>
      </c>
      <c r="D283" s="5" t="s">
        <v>461</v>
      </c>
      <c r="E283" s="5" t="s">
        <v>458</v>
      </c>
      <c r="F283" s="13" t="n">
        <v>46303</v>
      </c>
      <c r="G283" s="5" t="s">
        <v>76</v>
      </c>
      <c r="H283" s="5" t="str">
        <f aca="false">IF(G283="Yes","Add to the matching household","Leave as is unless family members attend")</f>
        <v>Add to the matching household</v>
      </c>
      <c r="I283" s="15" t="s">
        <v>73</v>
      </c>
    </row>
    <row r="284" customFormat="false" ht="15" hidden="false" customHeight="false" outlineLevel="0" collapsed="false">
      <c r="A284" s="5" t="s">
        <v>970</v>
      </c>
      <c r="B284" s="5" t="s">
        <v>971</v>
      </c>
      <c r="C284" s="13" t="n">
        <v>46146</v>
      </c>
      <c r="D284" s="5" t="s">
        <v>457</v>
      </c>
      <c r="E284" s="5" t="s">
        <v>458</v>
      </c>
      <c r="F284" s="13" t="n">
        <v>46145</v>
      </c>
      <c r="G284" s="5" t="s">
        <v>76</v>
      </c>
      <c r="H284" s="5" t="str">
        <f aca="false">IF(G284="Yes","Add to the matching household","Leave as is unless family members attend")</f>
        <v>Add to the matching household</v>
      </c>
      <c r="I284" s="15" t="s">
        <v>73</v>
      </c>
    </row>
    <row r="285" customFormat="false" ht="15" hidden="false" customHeight="false" outlineLevel="0" collapsed="false">
      <c r="A285" s="5" t="s">
        <v>972</v>
      </c>
      <c r="B285" s="5" t="s">
        <v>973</v>
      </c>
      <c r="C285" s="13" t="n">
        <v>43627</v>
      </c>
      <c r="D285" s="5" t="s">
        <v>461</v>
      </c>
      <c r="E285" s="5" t="s">
        <v>458</v>
      </c>
      <c r="F285" s="13" t="n">
        <v>46303</v>
      </c>
      <c r="G285" s="5" t="s">
        <v>76</v>
      </c>
      <c r="H285" s="5" t="str">
        <f aca="false">IF(G285="Yes","Add to the matching household","Leave as is unless family members attend")</f>
        <v>Add to the matching household</v>
      </c>
      <c r="I285" s="15" t="s">
        <v>73</v>
      </c>
    </row>
    <row r="286" customFormat="false" ht="15" hidden="false" customHeight="false" outlineLevel="0" collapsed="false">
      <c r="A286" s="5" t="s">
        <v>974</v>
      </c>
      <c r="B286" s="5" t="s">
        <v>975</v>
      </c>
      <c r="C286" s="13" t="n">
        <v>45217</v>
      </c>
      <c r="D286" s="5" t="s">
        <v>464</v>
      </c>
      <c r="E286" s="5" t="s">
        <v>458</v>
      </c>
      <c r="F286" s="13" t="n">
        <v>45221</v>
      </c>
      <c r="G286" s="5" t="s">
        <v>68</v>
      </c>
      <c r="H286" s="5" t="str">
        <f aca="false">IF(G286="Yes","Add to the matching household","Leave as is unless family members attend")</f>
        <v>Leave as is unless family members attend</v>
      </c>
      <c r="I286" s="15" t="s">
        <v>454</v>
      </c>
    </row>
    <row r="287" customFormat="false" ht="15" hidden="false" customHeight="false" outlineLevel="0" collapsed="false">
      <c r="A287" s="5" t="s">
        <v>976</v>
      </c>
      <c r="B287" s="5" t="s">
        <v>977</v>
      </c>
      <c r="C287" s="13" t="n">
        <v>43627</v>
      </c>
      <c r="D287" s="5" t="s">
        <v>457</v>
      </c>
      <c r="E287" s="5" t="s">
        <v>458</v>
      </c>
      <c r="F287" s="13"/>
      <c r="G287" s="5" t="s">
        <v>76</v>
      </c>
      <c r="H287" s="5" t="str">
        <f aca="false">IF(G287="Yes","Add to the matching household","Leave as is unless family members attend")</f>
        <v>Add to the matching household</v>
      </c>
      <c r="I287" s="15" t="s">
        <v>73</v>
      </c>
    </row>
    <row r="288" customFormat="false" ht="15" hidden="false" customHeight="false" outlineLevel="0" collapsed="false">
      <c r="A288" s="5" t="s">
        <v>978</v>
      </c>
      <c r="B288" s="5" t="s">
        <v>979</v>
      </c>
      <c r="C288" s="13" t="n">
        <v>45790</v>
      </c>
      <c r="D288" s="5" t="s">
        <v>457</v>
      </c>
      <c r="E288" s="5" t="s">
        <v>453</v>
      </c>
      <c r="F288" s="13" t="n">
        <v>45788</v>
      </c>
      <c r="G288" s="5" t="s">
        <v>68</v>
      </c>
      <c r="H288" s="5" t="str">
        <f aca="false">IF(G288="Yes","Add to the matching household","Leave as is unless family members attend")</f>
        <v>Leave as is unless family members attend</v>
      </c>
      <c r="I288" s="15" t="s">
        <v>454</v>
      </c>
    </row>
    <row r="289" customFormat="false" ht="15" hidden="false" customHeight="false" outlineLevel="0" collapsed="false">
      <c r="A289" s="5" t="s">
        <v>980</v>
      </c>
      <c r="B289" s="5" t="s">
        <v>981</v>
      </c>
      <c r="C289" s="13" t="n">
        <v>46119</v>
      </c>
      <c r="D289" s="5" t="s">
        <v>457</v>
      </c>
      <c r="E289" s="5" t="s">
        <v>458</v>
      </c>
      <c r="F289" s="13" t="n">
        <v>46131</v>
      </c>
      <c r="G289" s="5" t="s">
        <v>68</v>
      </c>
      <c r="H289" s="5" t="str">
        <f aca="false">IF(G289="Yes","Add to the matching household","Leave as is unless family members attend")</f>
        <v>Leave as is unless family members attend</v>
      </c>
      <c r="I289" s="15" t="s">
        <v>454</v>
      </c>
    </row>
    <row r="290" customFormat="false" ht="15" hidden="false" customHeight="false" outlineLevel="0" collapsed="false">
      <c r="A290" s="5" t="s">
        <v>982</v>
      </c>
      <c r="B290" s="5" t="s">
        <v>983</v>
      </c>
      <c r="C290" s="13" t="n">
        <v>45652</v>
      </c>
      <c r="D290" s="5" t="s">
        <v>464</v>
      </c>
      <c r="E290" s="5" t="s">
        <v>458</v>
      </c>
      <c r="F290" s="13" t="n">
        <v>45650</v>
      </c>
      <c r="G290" s="5" t="s">
        <v>76</v>
      </c>
      <c r="H290" s="5" t="str">
        <f aca="false">IF(G290="Yes","Add to the matching household","Leave as is unless family members attend")</f>
        <v>Add to the matching household</v>
      </c>
      <c r="I290" s="15" t="s">
        <v>73</v>
      </c>
    </row>
    <row r="291" customFormat="false" ht="15" hidden="false" customHeight="false" outlineLevel="0" collapsed="false">
      <c r="A291" s="5" t="s">
        <v>984</v>
      </c>
      <c r="B291" s="5" t="s">
        <v>985</v>
      </c>
      <c r="C291" s="13" t="n">
        <v>45631</v>
      </c>
      <c r="D291" s="5" t="s">
        <v>464</v>
      </c>
      <c r="E291" s="5" t="s">
        <v>458</v>
      </c>
      <c r="F291" s="13" t="n">
        <v>45655</v>
      </c>
      <c r="G291" s="5" t="s">
        <v>68</v>
      </c>
      <c r="H291" s="5" t="str">
        <f aca="false">IF(G291="Yes","Add to the matching household","Leave as is unless family members attend")</f>
        <v>Leave as is unless family members attend</v>
      </c>
      <c r="I291" s="15" t="s">
        <v>454</v>
      </c>
    </row>
    <row r="292" customFormat="false" ht="15" hidden="false" customHeight="false" outlineLevel="0" collapsed="false">
      <c r="A292" s="5" t="s">
        <v>986</v>
      </c>
      <c r="B292" s="5" t="s">
        <v>987</v>
      </c>
      <c r="C292" s="13" t="n">
        <v>43627</v>
      </c>
      <c r="D292" s="5" t="s">
        <v>452</v>
      </c>
      <c r="E292" s="5" t="s">
        <v>453</v>
      </c>
      <c r="F292" s="13" t="n">
        <v>46296</v>
      </c>
      <c r="G292" s="5" t="s">
        <v>76</v>
      </c>
      <c r="H292" s="5" t="str">
        <f aca="false">IF(G292="Yes","Add to the matching household","Leave as is unless family members attend")</f>
        <v>Add to the matching household</v>
      </c>
      <c r="I292" s="15" t="s">
        <v>73</v>
      </c>
    </row>
    <row r="293" customFormat="false" ht="15" hidden="false" customHeight="false" outlineLevel="0" collapsed="false">
      <c r="A293" s="5" t="s">
        <v>988</v>
      </c>
      <c r="B293" s="5" t="s">
        <v>989</v>
      </c>
      <c r="C293" s="13" t="n">
        <v>45864</v>
      </c>
      <c r="D293" s="5" t="s">
        <v>457</v>
      </c>
      <c r="E293" s="5" t="s">
        <v>453</v>
      </c>
      <c r="F293" s="13" t="n">
        <v>45858</v>
      </c>
      <c r="G293" s="5" t="s">
        <v>76</v>
      </c>
      <c r="H293" s="5" t="str">
        <f aca="false">IF(G293="Yes","Add to the matching household","Leave as is unless family members attend")</f>
        <v>Add to the matching household</v>
      </c>
      <c r="I293" s="15" t="s">
        <v>73</v>
      </c>
    </row>
    <row r="294" customFormat="false" ht="15" hidden="false" customHeight="false" outlineLevel="0" collapsed="false">
      <c r="A294" s="5" t="s">
        <v>125</v>
      </c>
      <c r="B294" s="5" t="s">
        <v>124</v>
      </c>
      <c r="C294" s="13" t="n">
        <v>45638</v>
      </c>
      <c r="D294" s="5" t="s">
        <v>464</v>
      </c>
      <c r="E294" s="5" t="s">
        <v>458</v>
      </c>
      <c r="F294" s="13" t="n">
        <v>45638</v>
      </c>
      <c r="G294" s="5" t="s">
        <v>68</v>
      </c>
      <c r="H294" s="5" t="str">
        <f aca="false">IF(G294="Yes","Add to the matching household","Leave as is unless family members attend")</f>
        <v>Leave as is unless family members attend</v>
      </c>
      <c r="I294" s="15" t="s">
        <v>454</v>
      </c>
    </row>
    <row r="295" customFormat="false" ht="15" hidden="false" customHeight="false" outlineLevel="0" collapsed="false">
      <c r="A295" s="5" t="s">
        <v>990</v>
      </c>
      <c r="B295" s="5" t="s">
        <v>991</v>
      </c>
      <c r="C295" s="13" t="n">
        <v>45267</v>
      </c>
      <c r="D295" s="5" t="s">
        <v>464</v>
      </c>
      <c r="E295" s="5" t="s">
        <v>458</v>
      </c>
      <c r="F295" s="13" t="n">
        <v>45263</v>
      </c>
      <c r="G295" s="5" t="s">
        <v>68</v>
      </c>
      <c r="H295" s="5" t="str">
        <f aca="false">IF(G295="Yes","Add to the matching household","Leave as is unless family members attend")</f>
        <v>Leave as is unless family members attend</v>
      </c>
      <c r="I295" s="15" t="s">
        <v>454</v>
      </c>
    </row>
    <row r="296" customFormat="false" ht="15" hidden="false" customHeight="false" outlineLevel="0" collapsed="false">
      <c r="A296" s="5" t="s">
        <v>246</v>
      </c>
      <c r="B296" s="5" t="s">
        <v>245</v>
      </c>
      <c r="C296" s="13" t="n">
        <v>46064</v>
      </c>
      <c r="D296" s="5" t="s">
        <v>457</v>
      </c>
      <c r="E296" s="5" t="s">
        <v>458</v>
      </c>
      <c r="F296" s="13" t="n">
        <v>46064</v>
      </c>
      <c r="G296" s="5" t="s">
        <v>68</v>
      </c>
      <c r="H296" s="5" t="str">
        <f aca="false">IF(G296="Yes","Add to the matching household","Leave as is unless family members attend")</f>
        <v>Leave as is unless family members attend</v>
      </c>
      <c r="I296" s="15" t="s">
        <v>454</v>
      </c>
    </row>
    <row r="297" customFormat="false" ht="15" hidden="false" customHeight="false" outlineLevel="0" collapsed="false">
      <c r="A297" s="5" t="s">
        <v>992</v>
      </c>
      <c r="B297" s="5" t="s">
        <v>993</v>
      </c>
      <c r="C297" s="13" t="n">
        <v>43627</v>
      </c>
      <c r="D297" s="5" t="s">
        <v>461</v>
      </c>
      <c r="E297" s="5" t="s">
        <v>458</v>
      </c>
      <c r="F297" s="13" t="n">
        <v>46285</v>
      </c>
      <c r="G297" s="5" t="s">
        <v>76</v>
      </c>
      <c r="H297" s="5" t="str">
        <f aca="false">IF(G297="Yes","Add to the matching household","Leave as is unless family members attend")</f>
        <v>Add to the matching household</v>
      </c>
      <c r="I297" s="15" t="s">
        <v>73</v>
      </c>
    </row>
    <row r="298" customFormat="false" ht="15" hidden="false" customHeight="false" outlineLevel="0" collapsed="false">
      <c r="A298" s="5" t="s">
        <v>994</v>
      </c>
      <c r="B298" s="5" t="s">
        <v>995</v>
      </c>
      <c r="C298" s="13" t="n">
        <v>43627</v>
      </c>
      <c r="D298" s="5" t="s">
        <v>452</v>
      </c>
      <c r="E298" s="5" t="s">
        <v>458</v>
      </c>
      <c r="F298" s="13" t="n">
        <v>46247</v>
      </c>
      <c r="G298" s="5" t="s">
        <v>76</v>
      </c>
      <c r="H298" s="5" t="str">
        <f aca="false">IF(G298="Yes","Add to the matching household","Leave as is unless family members attend")</f>
        <v>Add to the matching household</v>
      </c>
      <c r="I298" s="15" t="s">
        <v>73</v>
      </c>
    </row>
    <row r="299" customFormat="false" ht="15" hidden="false" customHeight="false" outlineLevel="0" collapsed="false">
      <c r="A299" s="5" t="s">
        <v>996</v>
      </c>
      <c r="B299" s="5" t="s">
        <v>997</v>
      </c>
      <c r="C299" s="13" t="n">
        <v>43627</v>
      </c>
      <c r="D299" s="5" t="s">
        <v>457</v>
      </c>
      <c r="E299" s="5" t="s">
        <v>458</v>
      </c>
      <c r="F299" s="13"/>
      <c r="G299" s="5" t="s">
        <v>76</v>
      </c>
      <c r="H299" s="5" t="str">
        <f aca="false">IF(G299="Yes","Add to the matching household","Leave as is unless family members attend")</f>
        <v>Add to the matching household</v>
      </c>
      <c r="I299" s="15" t="s">
        <v>73</v>
      </c>
    </row>
    <row r="300" customFormat="false" ht="15" hidden="false" customHeight="false" outlineLevel="0" collapsed="false">
      <c r="A300" s="5" t="s">
        <v>998</v>
      </c>
      <c r="B300" s="5" t="s">
        <v>997</v>
      </c>
      <c r="C300" s="13" t="n">
        <v>45655</v>
      </c>
      <c r="D300" s="5"/>
      <c r="E300" s="5" t="s">
        <v>458</v>
      </c>
      <c r="F300" s="13" t="n">
        <v>45650</v>
      </c>
      <c r="G300" s="5" t="s">
        <v>68</v>
      </c>
      <c r="H300" s="5" t="str">
        <f aca="false">IF(G300="Yes","Add to the matching household","Leave as is unless family members attend")</f>
        <v>Leave as is unless family members attend</v>
      </c>
      <c r="I300" s="15" t="s">
        <v>454</v>
      </c>
    </row>
    <row r="301" customFormat="false" ht="15" hidden="false" customHeight="false" outlineLevel="0" collapsed="false">
      <c r="A301" s="5" t="s">
        <v>432</v>
      </c>
      <c r="B301" s="5" t="s">
        <v>431</v>
      </c>
      <c r="C301" s="13" t="n">
        <v>45490</v>
      </c>
      <c r="D301" s="5" t="s">
        <v>464</v>
      </c>
      <c r="E301" s="5" t="s">
        <v>458</v>
      </c>
      <c r="F301" s="13" t="n">
        <v>45490</v>
      </c>
      <c r="G301" s="5" t="s">
        <v>68</v>
      </c>
      <c r="H301" s="5" t="str">
        <f aca="false">IF(G301="Yes","Add to the matching household","Leave as is unless family members attend")</f>
        <v>Leave as is unless family members attend</v>
      </c>
      <c r="I301" s="15" t="s">
        <v>454</v>
      </c>
    </row>
    <row r="302" customFormat="false" ht="15" hidden="false" customHeight="false" outlineLevel="0" collapsed="false">
      <c r="A302" s="5" t="s">
        <v>999</v>
      </c>
      <c r="B302" s="5" t="s">
        <v>1000</v>
      </c>
      <c r="C302" s="13" t="n">
        <v>45656</v>
      </c>
      <c r="D302" s="5" t="s">
        <v>464</v>
      </c>
      <c r="E302" s="5" t="s">
        <v>458</v>
      </c>
      <c r="F302" s="13" t="n">
        <v>45650</v>
      </c>
      <c r="G302" s="5" t="s">
        <v>68</v>
      </c>
      <c r="H302" s="5" t="str">
        <f aca="false">IF(G302="Yes","Add to the matching household","Leave as is unless family members attend")</f>
        <v>Leave as is unless family members attend</v>
      </c>
      <c r="I302" s="15" t="s">
        <v>454</v>
      </c>
    </row>
    <row r="303" customFormat="false" ht="15" hidden="false" customHeight="false" outlineLevel="0" collapsed="false">
      <c r="A303" s="5" t="s">
        <v>1001</v>
      </c>
      <c r="B303" s="5" t="s">
        <v>1002</v>
      </c>
      <c r="C303" s="13" t="n">
        <v>43627</v>
      </c>
      <c r="D303" s="5" t="s">
        <v>452</v>
      </c>
      <c r="E303" s="5" t="s">
        <v>458</v>
      </c>
      <c r="F303" s="13" t="n">
        <v>46304</v>
      </c>
      <c r="G303" s="5" t="s">
        <v>76</v>
      </c>
      <c r="H303" s="5" t="str">
        <f aca="false">IF(G303="Yes","Add to the matching household","Leave as is unless family members attend")</f>
        <v>Add to the matching household</v>
      </c>
      <c r="I303" s="15" t="s">
        <v>73</v>
      </c>
    </row>
    <row r="304" customFormat="false" ht="15" hidden="false" customHeight="false" outlineLevel="0" collapsed="false">
      <c r="A304" s="5" t="s">
        <v>1003</v>
      </c>
      <c r="B304" s="5" t="s">
        <v>1004</v>
      </c>
      <c r="C304" s="13" t="n">
        <v>45776</v>
      </c>
      <c r="D304" s="5" t="s">
        <v>457</v>
      </c>
      <c r="E304" s="5" t="s">
        <v>453</v>
      </c>
      <c r="F304" s="13" t="n">
        <v>45774</v>
      </c>
      <c r="G304" s="5" t="s">
        <v>68</v>
      </c>
      <c r="H304" s="5" t="str">
        <f aca="false">IF(G304="Yes","Add to the matching household","Leave as is unless family members attend")</f>
        <v>Leave as is unless family members attend</v>
      </c>
      <c r="I304" s="15" t="s">
        <v>454</v>
      </c>
    </row>
    <row r="305" customFormat="false" ht="15" hidden="false" customHeight="false" outlineLevel="0" collapsed="false">
      <c r="A305" s="5" t="s">
        <v>252</v>
      </c>
      <c r="B305" s="5" t="s">
        <v>251</v>
      </c>
      <c r="C305" s="13" t="n">
        <v>45321</v>
      </c>
      <c r="D305" s="5" t="s">
        <v>464</v>
      </c>
      <c r="E305" s="5" t="s">
        <v>453</v>
      </c>
      <c r="F305" s="13" t="n">
        <v>45321</v>
      </c>
      <c r="G305" s="5" t="s">
        <v>68</v>
      </c>
      <c r="H305" s="5" t="str">
        <f aca="false">IF(G305="Yes","Add to the matching household","Leave as is unless family members attend")</f>
        <v>Leave as is unless family members attend</v>
      </c>
      <c r="I305" s="15" t="s">
        <v>454</v>
      </c>
    </row>
    <row r="306" customFormat="false" ht="15" hidden="false" customHeight="false" outlineLevel="0" collapsed="false">
      <c r="A306" s="5" t="s">
        <v>1005</v>
      </c>
      <c r="B306" s="5" t="s">
        <v>1006</v>
      </c>
      <c r="C306" s="13" t="n">
        <v>45747</v>
      </c>
      <c r="D306" s="5" t="s">
        <v>457</v>
      </c>
      <c r="E306" s="5" t="s">
        <v>458</v>
      </c>
      <c r="F306" s="13" t="n">
        <v>45746</v>
      </c>
      <c r="G306" s="5" t="s">
        <v>68</v>
      </c>
      <c r="H306" s="5" t="str">
        <f aca="false">IF(G306="Yes","Add to the matching household","Leave as is unless family members attend")</f>
        <v>Leave as is unless family members attend</v>
      </c>
      <c r="I306" s="15" t="s">
        <v>454</v>
      </c>
    </row>
    <row r="307" customFormat="false" ht="15" hidden="false" customHeight="false" outlineLevel="0" collapsed="false">
      <c r="A307" s="5" t="s">
        <v>1007</v>
      </c>
      <c r="B307" s="5" t="s">
        <v>1008</v>
      </c>
      <c r="C307" s="13" t="n">
        <v>46218</v>
      </c>
      <c r="D307" s="5" t="s">
        <v>457</v>
      </c>
      <c r="E307" s="5" t="s">
        <v>453</v>
      </c>
      <c r="F307" s="13" t="n">
        <v>46229</v>
      </c>
      <c r="G307" s="5" t="s">
        <v>76</v>
      </c>
      <c r="H307" s="5" t="str">
        <f aca="false">IF(G307="Yes","Add to the matching household","Leave as is unless family members attend")</f>
        <v>Add to the matching household</v>
      </c>
      <c r="I307" s="15" t="s">
        <v>73</v>
      </c>
    </row>
    <row r="308" customFormat="false" ht="15" hidden="false" customHeight="false" outlineLevel="0" collapsed="false">
      <c r="A308" s="5" t="s">
        <v>1009</v>
      </c>
      <c r="B308" s="5" t="s">
        <v>1010</v>
      </c>
      <c r="C308" s="13" t="n">
        <v>46020</v>
      </c>
      <c r="D308" s="5" t="s">
        <v>457</v>
      </c>
      <c r="E308" s="5" t="s">
        <v>458</v>
      </c>
      <c r="F308" s="13" t="n">
        <v>46054</v>
      </c>
      <c r="G308" s="5" t="s">
        <v>68</v>
      </c>
      <c r="H308" s="5" t="str">
        <f aca="false">IF(G308="Yes","Add to the matching household","Leave as is unless family members attend")</f>
        <v>Leave as is unless family members attend</v>
      </c>
      <c r="I308" s="15" t="s">
        <v>454</v>
      </c>
    </row>
    <row r="309" customFormat="false" ht="15" hidden="false" customHeight="false" outlineLevel="0" collapsed="false">
      <c r="A309" s="5" t="s">
        <v>1011</v>
      </c>
      <c r="B309" s="5" t="s">
        <v>1012</v>
      </c>
      <c r="C309" s="13" t="n">
        <v>43627</v>
      </c>
      <c r="D309" s="5" t="s">
        <v>461</v>
      </c>
      <c r="E309" s="5" t="s">
        <v>458</v>
      </c>
      <c r="F309" s="13" t="n">
        <v>46304</v>
      </c>
      <c r="G309" s="5" t="s">
        <v>76</v>
      </c>
      <c r="H309" s="5" t="str">
        <f aca="false">IF(G309="Yes","Add to the matching household","Leave as is unless family members attend")</f>
        <v>Add to the matching household</v>
      </c>
      <c r="I309" s="15" t="s">
        <v>73</v>
      </c>
    </row>
    <row r="310" customFormat="false" ht="15" hidden="false" customHeight="false" outlineLevel="0" collapsed="false">
      <c r="A310" s="5" t="s">
        <v>1013</v>
      </c>
      <c r="B310" s="5" t="s">
        <v>1014</v>
      </c>
      <c r="C310" s="13" t="n">
        <v>45500</v>
      </c>
      <c r="D310" s="5" t="s">
        <v>464</v>
      </c>
      <c r="E310" s="5" t="s">
        <v>453</v>
      </c>
      <c r="F310" s="13" t="n">
        <v>45494</v>
      </c>
      <c r="G310" s="5" t="s">
        <v>68</v>
      </c>
      <c r="H310" s="5" t="str">
        <f aca="false">IF(G310="Yes","Add to the matching household","Leave as is unless family members attend")</f>
        <v>Leave as is unless family members attend</v>
      </c>
      <c r="I310" s="15" t="s">
        <v>454</v>
      </c>
    </row>
    <row r="311" customFormat="false" ht="15" hidden="false" customHeight="false" outlineLevel="0" collapsed="false">
      <c r="A311" s="5" t="s">
        <v>1015</v>
      </c>
      <c r="B311" s="5" t="s">
        <v>1016</v>
      </c>
      <c r="C311" s="13" t="n">
        <v>46170</v>
      </c>
      <c r="D311" s="5" t="s">
        <v>457</v>
      </c>
      <c r="E311" s="5" t="s">
        <v>458</v>
      </c>
      <c r="F311" s="13" t="n">
        <v>46166</v>
      </c>
      <c r="G311" s="5" t="s">
        <v>68</v>
      </c>
      <c r="H311" s="5" t="str">
        <f aca="false">IF(G311="Yes","Add to the matching household","Leave as is unless family members attend")</f>
        <v>Leave as is unless family members attend</v>
      </c>
      <c r="I311" s="15" t="s">
        <v>454</v>
      </c>
    </row>
    <row r="312" customFormat="false" ht="15" hidden="false" customHeight="false" outlineLevel="0" collapsed="false">
      <c r="A312" s="5" t="s">
        <v>1017</v>
      </c>
      <c r="B312" s="5" t="s">
        <v>1018</v>
      </c>
      <c r="C312" s="13" t="n">
        <v>46128</v>
      </c>
      <c r="D312" s="5" t="s">
        <v>457</v>
      </c>
      <c r="E312" s="5" t="s">
        <v>458</v>
      </c>
      <c r="F312" s="13" t="n">
        <v>46124</v>
      </c>
      <c r="G312" s="5" t="s">
        <v>68</v>
      </c>
      <c r="H312" s="5" t="str">
        <f aca="false">IF(G312="Yes","Add to the matching household","Leave as is unless family members attend")</f>
        <v>Leave as is unless family members attend</v>
      </c>
      <c r="I312" s="15" t="s">
        <v>454</v>
      </c>
    </row>
    <row r="313" customFormat="false" ht="15" hidden="false" customHeight="false" outlineLevel="0" collapsed="false">
      <c r="A313" s="5" t="s">
        <v>1019</v>
      </c>
      <c r="B313" s="5" t="s">
        <v>1020</v>
      </c>
      <c r="C313" s="13" t="n">
        <v>43627</v>
      </c>
      <c r="D313" s="5" t="s">
        <v>461</v>
      </c>
      <c r="E313" s="5" t="s">
        <v>458</v>
      </c>
      <c r="F313" s="13"/>
      <c r="G313" s="5" t="s">
        <v>76</v>
      </c>
      <c r="H313" s="5" t="str">
        <f aca="false">IF(G313="Yes","Add to the matching household","Leave as is unless family members attend")</f>
        <v>Add to the matching household</v>
      </c>
      <c r="I313" s="15" t="s">
        <v>73</v>
      </c>
    </row>
    <row r="314" customFormat="false" ht="15" hidden="false" customHeight="false" outlineLevel="0" collapsed="false">
      <c r="A314" s="5" t="s">
        <v>1021</v>
      </c>
      <c r="B314" s="5" t="s">
        <v>1022</v>
      </c>
      <c r="C314" s="13" t="n">
        <v>43627</v>
      </c>
      <c r="D314" s="5" t="s">
        <v>461</v>
      </c>
      <c r="E314" s="5" t="s">
        <v>458</v>
      </c>
      <c r="F314" s="13" t="n">
        <v>46299</v>
      </c>
      <c r="G314" s="5" t="s">
        <v>76</v>
      </c>
      <c r="H314" s="5" t="str">
        <f aca="false">IF(G314="Yes","Add to the matching household","Leave as is unless family members attend")</f>
        <v>Add to the matching household</v>
      </c>
      <c r="I314" s="15" t="s">
        <v>73</v>
      </c>
    </row>
    <row r="315" customFormat="false" ht="15" hidden="false" customHeight="false" outlineLevel="0" collapsed="false">
      <c r="A315" s="5" t="s">
        <v>1023</v>
      </c>
      <c r="B315" s="5" t="s">
        <v>1024</v>
      </c>
      <c r="C315" s="13" t="n">
        <v>43712</v>
      </c>
      <c r="D315" s="5" t="s">
        <v>452</v>
      </c>
      <c r="E315" s="5" t="s">
        <v>458</v>
      </c>
      <c r="F315" s="13"/>
      <c r="G315" s="5" t="s">
        <v>68</v>
      </c>
      <c r="H315" s="5" t="str">
        <f aca="false">IF(G315="Yes","Add to the matching household","Leave as is unless family members attend")</f>
        <v>Leave as is unless family members attend</v>
      </c>
      <c r="I315" s="15" t="s">
        <v>454</v>
      </c>
    </row>
    <row r="316" customFormat="false" ht="15" hidden="false" customHeight="false" outlineLevel="0" collapsed="false">
      <c r="A316" s="5" t="s">
        <v>1025</v>
      </c>
      <c r="B316" s="5" t="s">
        <v>1026</v>
      </c>
      <c r="C316" s="13" t="n">
        <v>43627</v>
      </c>
      <c r="D316" s="5" t="s">
        <v>457</v>
      </c>
      <c r="E316" s="5" t="s">
        <v>458</v>
      </c>
      <c r="F316" s="13"/>
      <c r="G316" s="5" t="s">
        <v>76</v>
      </c>
      <c r="H316" s="5" t="str">
        <f aca="false">IF(G316="Yes","Add to the matching household","Leave as is unless family members attend")</f>
        <v>Add to the matching household</v>
      </c>
      <c r="I316" s="15" t="s">
        <v>73</v>
      </c>
    </row>
    <row r="317" customFormat="false" ht="15" hidden="false" customHeight="false" outlineLevel="0" collapsed="false">
      <c r="A317" s="5" t="s">
        <v>1027</v>
      </c>
      <c r="B317" s="5" t="s">
        <v>1028</v>
      </c>
      <c r="C317" s="13" t="n">
        <v>46022</v>
      </c>
      <c r="D317" s="5" t="s">
        <v>457</v>
      </c>
      <c r="E317" s="5" t="s">
        <v>458</v>
      </c>
      <c r="F317" s="13" t="n">
        <v>46015</v>
      </c>
      <c r="G317" s="5" t="s">
        <v>76</v>
      </c>
      <c r="H317" s="5" t="str">
        <f aca="false">IF(G317="Yes","Add to the matching household","Leave as is unless family members attend")</f>
        <v>Add to the matching household</v>
      </c>
      <c r="I317" s="15" t="s">
        <v>73</v>
      </c>
    </row>
    <row r="318" customFormat="false" ht="15" hidden="false" customHeight="false" outlineLevel="0" collapsed="false">
      <c r="A318" s="5" t="s">
        <v>1029</v>
      </c>
      <c r="B318" s="5" t="s">
        <v>1030</v>
      </c>
      <c r="C318" s="13" t="n">
        <v>45768</v>
      </c>
      <c r="D318" s="5" t="s">
        <v>457</v>
      </c>
      <c r="E318" s="5" t="s">
        <v>458</v>
      </c>
      <c r="F318" s="13" t="n">
        <v>45767</v>
      </c>
      <c r="G318" s="5" t="s">
        <v>76</v>
      </c>
      <c r="H318" s="5" t="str">
        <f aca="false">IF(G318="Yes","Add to the matching household","Leave as is unless family members attend")</f>
        <v>Add to the matching household</v>
      </c>
      <c r="I318" s="15" t="s">
        <v>73</v>
      </c>
    </row>
    <row r="319" customFormat="false" ht="15" hidden="false" customHeight="false" outlineLevel="0" collapsed="false">
      <c r="A319" s="5" t="s">
        <v>1031</v>
      </c>
      <c r="B319" s="5" t="s">
        <v>1032</v>
      </c>
      <c r="C319" s="13" t="n">
        <v>46016</v>
      </c>
      <c r="D319" s="5" t="s">
        <v>457</v>
      </c>
      <c r="E319" s="5" t="s">
        <v>458</v>
      </c>
      <c r="F319" s="13" t="n">
        <v>46012</v>
      </c>
      <c r="G319" s="5" t="s">
        <v>68</v>
      </c>
      <c r="H319" s="5" t="str">
        <f aca="false">IF(G319="Yes","Add to the matching household","Leave as is unless family members attend")</f>
        <v>Leave as is unless family members attend</v>
      </c>
      <c r="I319" s="15" t="s">
        <v>454</v>
      </c>
    </row>
    <row r="320" customFormat="false" ht="15" hidden="false" customHeight="false" outlineLevel="0" collapsed="false">
      <c r="A320" s="5" t="s">
        <v>1033</v>
      </c>
      <c r="B320" s="5" t="s">
        <v>1034</v>
      </c>
      <c r="C320" s="13" t="n">
        <v>45794</v>
      </c>
      <c r="D320" s="5" t="s">
        <v>457</v>
      </c>
      <c r="E320" s="5" t="s">
        <v>458</v>
      </c>
      <c r="F320" s="13" t="n">
        <v>45816</v>
      </c>
      <c r="G320" s="5" t="s">
        <v>68</v>
      </c>
      <c r="H320" s="5" t="str">
        <f aca="false">IF(G320="Yes","Add to the matching household","Leave as is unless family members attend")</f>
        <v>Leave as is unless family members attend</v>
      </c>
      <c r="I320" s="15" t="s">
        <v>454</v>
      </c>
    </row>
    <row r="321" customFormat="false" ht="15" hidden="false" customHeight="false" outlineLevel="0" collapsed="false">
      <c r="A321" s="5" t="s">
        <v>1035</v>
      </c>
      <c r="B321" s="5" t="s">
        <v>1036</v>
      </c>
      <c r="C321" s="13" t="n">
        <v>46221</v>
      </c>
      <c r="D321" s="5" t="s">
        <v>457</v>
      </c>
      <c r="E321" s="5" t="s">
        <v>453</v>
      </c>
      <c r="F321" s="13" t="n">
        <v>46215</v>
      </c>
      <c r="G321" s="5" t="s">
        <v>68</v>
      </c>
      <c r="H321" s="5" t="str">
        <f aca="false">IF(G321="Yes","Add to the matching household","Leave as is unless family members attend")</f>
        <v>Leave as is unless family members attend</v>
      </c>
      <c r="I321" s="15" t="s">
        <v>454</v>
      </c>
    </row>
    <row r="322" customFormat="false" ht="15" hidden="false" customHeight="false" outlineLevel="0" collapsed="false">
      <c r="A322" s="5" t="s">
        <v>1037</v>
      </c>
      <c r="B322" s="5" t="s">
        <v>1038</v>
      </c>
      <c r="C322" s="13" t="n">
        <v>45532</v>
      </c>
      <c r="D322" s="5" t="s">
        <v>464</v>
      </c>
      <c r="E322" s="5" t="s">
        <v>453</v>
      </c>
      <c r="F322" s="13" t="n">
        <v>45564</v>
      </c>
      <c r="G322" s="5" t="s">
        <v>68</v>
      </c>
      <c r="H322" s="5" t="str">
        <f aca="false">IF(G322="Yes","Add to the matching household","Leave as is unless family members attend")</f>
        <v>Leave as is unless family members attend</v>
      </c>
      <c r="I322" s="15" t="s">
        <v>454</v>
      </c>
    </row>
    <row r="323" customFormat="false" ht="15" hidden="false" customHeight="false" outlineLevel="0" collapsed="false">
      <c r="A323" s="5" t="s">
        <v>1039</v>
      </c>
      <c r="B323" s="5" t="s">
        <v>1040</v>
      </c>
      <c r="C323" s="13" t="n">
        <v>46260</v>
      </c>
      <c r="D323" s="5" t="s">
        <v>457</v>
      </c>
      <c r="E323" s="5" t="s">
        <v>458</v>
      </c>
      <c r="F323" s="13" t="n">
        <v>46292</v>
      </c>
      <c r="G323" s="5" t="s">
        <v>68</v>
      </c>
      <c r="H323" s="5" t="str">
        <f aca="false">IF(G323="Yes","Add to the matching household","Leave as is unless family members attend")</f>
        <v>Leave as is unless family members attend</v>
      </c>
      <c r="I323" s="15" t="s">
        <v>454</v>
      </c>
    </row>
    <row r="324" customFormat="false" ht="15" hidden="false" customHeight="false" outlineLevel="0" collapsed="false">
      <c r="A324" s="5" t="s">
        <v>1041</v>
      </c>
      <c r="B324" s="5" t="s">
        <v>1042</v>
      </c>
      <c r="C324" s="13" t="n">
        <v>45311</v>
      </c>
      <c r="D324" s="5" t="s">
        <v>461</v>
      </c>
      <c r="E324" s="5" t="s">
        <v>458</v>
      </c>
      <c r="F324" s="13" t="n">
        <v>46296</v>
      </c>
      <c r="G324" s="5" t="s">
        <v>68</v>
      </c>
      <c r="H324" s="5" t="str">
        <f aca="false">IF(G324="Yes","Add to the matching household","Leave as is unless family members attend")</f>
        <v>Leave as is unless family members attend</v>
      </c>
      <c r="I324" s="15" t="s">
        <v>454</v>
      </c>
    </row>
    <row r="325" customFormat="false" ht="15" hidden="false" customHeight="false" outlineLevel="0" collapsed="false">
      <c r="A325" s="5" t="s">
        <v>425</v>
      </c>
      <c r="B325" s="5" t="s">
        <v>426</v>
      </c>
      <c r="C325" s="13" t="n">
        <v>45226</v>
      </c>
      <c r="D325" s="5" t="s">
        <v>464</v>
      </c>
      <c r="E325" s="5" t="s">
        <v>458</v>
      </c>
      <c r="F325" s="13" t="n">
        <v>45226</v>
      </c>
      <c r="G325" s="5" t="s">
        <v>68</v>
      </c>
      <c r="H325" s="5" t="str">
        <f aca="false">IF(G325="Yes","Add to the matching household","Leave as is unless family members attend")</f>
        <v>Leave as is unless family members attend</v>
      </c>
      <c r="I325" s="15" t="s">
        <v>454</v>
      </c>
    </row>
    <row r="326" customFormat="false" ht="15" hidden="false" customHeight="false" outlineLevel="0" collapsed="false">
      <c r="A326" s="5" t="s">
        <v>1043</v>
      </c>
      <c r="B326" s="5" t="s">
        <v>1044</v>
      </c>
      <c r="C326" s="13" t="n">
        <v>46184</v>
      </c>
      <c r="D326" s="5" t="s">
        <v>457</v>
      </c>
      <c r="E326" s="5" t="s">
        <v>458</v>
      </c>
      <c r="F326" s="13" t="n">
        <v>46180</v>
      </c>
      <c r="G326" s="5" t="s">
        <v>68</v>
      </c>
      <c r="H326" s="5" t="str">
        <f aca="false">IF(G326="Yes","Add to the matching household","Leave as is unless family members attend")</f>
        <v>Leave as is unless family members attend</v>
      </c>
      <c r="I326" s="15" t="s">
        <v>454</v>
      </c>
    </row>
    <row r="327" customFormat="false" ht="15" hidden="false" customHeight="false" outlineLevel="0" collapsed="false">
      <c r="A327" s="5" t="s">
        <v>1045</v>
      </c>
      <c r="B327" s="5" t="s">
        <v>1046</v>
      </c>
      <c r="C327" s="13" t="n">
        <v>45652</v>
      </c>
      <c r="D327" s="5" t="s">
        <v>464</v>
      </c>
      <c r="E327" s="5" t="s">
        <v>458</v>
      </c>
      <c r="F327" s="13" t="n">
        <v>45650</v>
      </c>
      <c r="G327" s="5" t="s">
        <v>68</v>
      </c>
      <c r="H327" s="5" t="str">
        <f aca="false">IF(G327="Yes","Add to the matching household","Leave as is unless family members attend")</f>
        <v>Leave as is unless family members attend</v>
      </c>
      <c r="I327" s="15" t="s">
        <v>454</v>
      </c>
    </row>
    <row r="328" customFormat="false" ht="15" hidden="false" customHeight="false" outlineLevel="0" collapsed="false">
      <c r="A328" s="5" t="s">
        <v>1047</v>
      </c>
      <c r="B328" s="5" t="s">
        <v>1048</v>
      </c>
      <c r="C328" s="13" t="n">
        <v>46019</v>
      </c>
      <c r="D328" s="5" t="s">
        <v>457</v>
      </c>
      <c r="E328" s="5" t="s">
        <v>458</v>
      </c>
      <c r="F328" s="13" t="n">
        <v>46015</v>
      </c>
      <c r="G328" s="5" t="s">
        <v>68</v>
      </c>
      <c r="H328" s="5" t="str">
        <f aca="false">IF(G328="Yes","Add to the matching household","Leave as is unless family members attend")</f>
        <v>Leave as is unless family members attend</v>
      </c>
      <c r="I328" s="15" t="s">
        <v>454</v>
      </c>
    </row>
    <row r="329" customFormat="false" ht="15" hidden="false" customHeight="false" outlineLevel="0" collapsed="false">
      <c r="A329" s="5" t="s">
        <v>1049</v>
      </c>
      <c r="B329" s="5" t="s">
        <v>1050</v>
      </c>
      <c r="C329" s="13" t="n">
        <v>43627</v>
      </c>
      <c r="D329" s="5" t="s">
        <v>461</v>
      </c>
      <c r="E329" s="5" t="s">
        <v>458</v>
      </c>
      <c r="F329" s="13" t="n">
        <v>46300</v>
      </c>
      <c r="G329" s="5" t="s">
        <v>76</v>
      </c>
      <c r="H329" s="5" t="str">
        <f aca="false">IF(G329="Yes","Add to the matching household","Leave as is unless family members attend")</f>
        <v>Add to the matching household</v>
      </c>
      <c r="I329" s="15" t="s">
        <v>73</v>
      </c>
    </row>
    <row r="330" customFormat="false" ht="15" hidden="false" customHeight="false" outlineLevel="0" collapsed="false">
      <c r="A330" s="5" t="s">
        <v>1051</v>
      </c>
      <c r="B330" s="5" t="s">
        <v>1052</v>
      </c>
      <c r="C330" s="13" t="n">
        <v>46137</v>
      </c>
      <c r="D330" s="5" t="s">
        <v>457</v>
      </c>
      <c r="E330" s="5" t="s">
        <v>458</v>
      </c>
      <c r="F330" s="13" t="n">
        <v>46131</v>
      </c>
      <c r="G330" s="5" t="s">
        <v>68</v>
      </c>
      <c r="H330" s="5" t="str">
        <f aca="false">IF(G330="Yes","Add to the matching household","Leave as is unless family members attend")</f>
        <v>Leave as is unless family members attend</v>
      </c>
      <c r="I330" s="15" t="s">
        <v>454</v>
      </c>
    </row>
    <row r="331" customFormat="false" ht="15" hidden="false" customHeight="false" outlineLevel="0" collapsed="false">
      <c r="A331" s="5" t="s">
        <v>153</v>
      </c>
      <c r="B331" s="5" t="s">
        <v>152</v>
      </c>
      <c r="C331" s="13" t="n">
        <v>46170</v>
      </c>
      <c r="D331" s="5" t="s">
        <v>457</v>
      </c>
      <c r="E331" s="5" t="s">
        <v>458</v>
      </c>
      <c r="F331" s="13" t="n">
        <v>46170</v>
      </c>
      <c r="G331" s="5" t="s">
        <v>68</v>
      </c>
      <c r="H331" s="5" t="str">
        <f aca="false">IF(G331="Yes","Add to the matching household","Leave as is unless family members attend")</f>
        <v>Leave as is unless family members attend</v>
      </c>
      <c r="I331" s="15" t="s">
        <v>454</v>
      </c>
    </row>
    <row r="332" customFormat="false" ht="15" hidden="false" customHeight="false" outlineLevel="0" collapsed="false">
      <c r="A332" s="5" t="s">
        <v>1053</v>
      </c>
      <c r="B332" s="5" t="s">
        <v>1054</v>
      </c>
      <c r="C332" s="13" t="n">
        <v>45579</v>
      </c>
      <c r="D332" s="5" t="s">
        <v>464</v>
      </c>
      <c r="E332" s="5" t="s">
        <v>458</v>
      </c>
      <c r="F332" s="13" t="n">
        <v>45578</v>
      </c>
      <c r="G332" s="5" t="s">
        <v>68</v>
      </c>
      <c r="H332" s="5" t="str">
        <f aca="false">IF(G332="Yes","Add to the matching household","Leave as is unless family members attend")</f>
        <v>Leave as is unless family members attend</v>
      </c>
      <c r="I332" s="15" t="s">
        <v>454</v>
      </c>
    </row>
    <row r="333" customFormat="false" ht="15" hidden="false" customHeight="false" outlineLevel="0" collapsed="false">
      <c r="A333" s="5" t="s">
        <v>1055</v>
      </c>
      <c r="B333" s="5" t="s">
        <v>1056</v>
      </c>
      <c r="C333" s="13" t="n">
        <v>45657</v>
      </c>
      <c r="D333" s="5" t="s">
        <v>464</v>
      </c>
      <c r="E333" s="5" t="s">
        <v>458</v>
      </c>
      <c r="F333" s="13" t="n">
        <v>45664</v>
      </c>
      <c r="G333" s="5" t="s">
        <v>68</v>
      </c>
      <c r="H333" s="5" t="str">
        <f aca="false">IF(G333="Yes","Add to the matching household","Leave as is unless family members attend")</f>
        <v>Leave as is unless family members attend</v>
      </c>
      <c r="I333" s="15" t="s">
        <v>454</v>
      </c>
    </row>
    <row r="334" customFormat="false" ht="15" hidden="false" customHeight="false" outlineLevel="0" collapsed="false">
      <c r="A334" s="5" t="s">
        <v>1057</v>
      </c>
      <c r="B334" s="5" t="s">
        <v>1058</v>
      </c>
      <c r="C334" s="13" t="n">
        <v>45237</v>
      </c>
      <c r="D334" s="5" t="s">
        <v>464</v>
      </c>
      <c r="E334" s="5" t="s">
        <v>458</v>
      </c>
      <c r="F334" s="13" t="n">
        <v>45235</v>
      </c>
      <c r="G334" s="5" t="s">
        <v>76</v>
      </c>
      <c r="H334" s="5" t="str">
        <f aca="false">IF(G334="Yes","Add to the matching household","Leave as is unless family members attend")</f>
        <v>Add to the matching household</v>
      </c>
      <c r="I334" s="15" t="s">
        <v>73</v>
      </c>
    </row>
    <row r="335" customFormat="false" ht="15" hidden="false" customHeight="false" outlineLevel="0" collapsed="false">
      <c r="A335" s="5" t="s">
        <v>1059</v>
      </c>
      <c r="B335" s="5" t="s">
        <v>1060</v>
      </c>
      <c r="C335" s="13" t="n">
        <v>45236</v>
      </c>
      <c r="D335" s="5" t="s">
        <v>461</v>
      </c>
      <c r="E335" s="5" t="s">
        <v>458</v>
      </c>
      <c r="F335" s="13" t="n">
        <v>46296</v>
      </c>
      <c r="G335" s="5" t="s">
        <v>76</v>
      </c>
      <c r="H335" s="5" t="str">
        <f aca="false">IF(G335="Yes","Add to the matching household","Leave as is unless family members attend")</f>
        <v>Add to the matching household</v>
      </c>
      <c r="I335" s="15" t="s">
        <v>73</v>
      </c>
    </row>
    <row r="336" customFormat="false" ht="15" hidden="false" customHeight="false" outlineLevel="0" collapsed="false">
      <c r="A336" s="5" t="s">
        <v>1061</v>
      </c>
      <c r="B336" s="5" t="s">
        <v>1062</v>
      </c>
      <c r="C336" s="13" t="n">
        <v>45981</v>
      </c>
      <c r="D336" s="5" t="s">
        <v>457</v>
      </c>
      <c r="E336" s="5" t="s">
        <v>453</v>
      </c>
      <c r="F336" s="13" t="n">
        <v>45977</v>
      </c>
      <c r="G336" s="5" t="s">
        <v>68</v>
      </c>
      <c r="H336" s="5" t="str">
        <f aca="false">IF(G336="Yes","Add to the matching household","Leave as is unless family members attend")</f>
        <v>Leave as is unless family members attend</v>
      </c>
      <c r="I336" s="15" t="s">
        <v>454</v>
      </c>
    </row>
    <row r="337" customFormat="false" ht="15" hidden="false" customHeight="false" outlineLevel="0" collapsed="false">
      <c r="A337" s="5" t="s">
        <v>1063</v>
      </c>
      <c r="B337" s="5" t="s">
        <v>1064</v>
      </c>
      <c r="C337" s="13" t="n">
        <v>45411</v>
      </c>
      <c r="D337" s="5" t="s">
        <v>452</v>
      </c>
      <c r="E337" s="5" t="s">
        <v>458</v>
      </c>
      <c r="F337" s="13" t="n">
        <v>46296</v>
      </c>
      <c r="G337" s="5" t="s">
        <v>68</v>
      </c>
      <c r="H337" s="5" t="str">
        <f aca="false">IF(G337="Yes","Add to the matching household","Leave as is unless family members attend")</f>
        <v>Leave as is unless family members attend</v>
      </c>
      <c r="I337" s="15" t="s">
        <v>454</v>
      </c>
    </row>
    <row r="338" customFormat="false" ht="15" hidden="false" customHeight="false" outlineLevel="0" collapsed="false">
      <c r="A338" s="5" t="s">
        <v>1065</v>
      </c>
      <c r="B338" s="5" t="s">
        <v>1066</v>
      </c>
      <c r="C338" s="13" t="n">
        <v>45985</v>
      </c>
      <c r="D338" s="5" t="s">
        <v>760</v>
      </c>
      <c r="E338" s="5" t="s">
        <v>458</v>
      </c>
      <c r="F338" s="13" t="n">
        <v>45984</v>
      </c>
      <c r="G338" s="5" t="s">
        <v>68</v>
      </c>
      <c r="H338" s="5" t="str">
        <f aca="false">IF(G338="Yes","Add to the matching household","Leave as is unless family members attend")</f>
        <v>Leave as is unless family members attend</v>
      </c>
      <c r="I338" s="15" t="s">
        <v>454</v>
      </c>
    </row>
    <row r="339" customFormat="false" ht="15" hidden="false" customHeight="false" outlineLevel="0" collapsed="false">
      <c r="A339" s="5" t="s">
        <v>1067</v>
      </c>
      <c r="B339" s="5" t="s">
        <v>1068</v>
      </c>
      <c r="C339" s="13" t="n">
        <v>45406</v>
      </c>
      <c r="D339" s="5" t="s">
        <v>464</v>
      </c>
      <c r="E339" s="5" t="s">
        <v>458</v>
      </c>
      <c r="F339" s="13" t="n">
        <v>45403</v>
      </c>
      <c r="G339" s="5" t="s">
        <v>76</v>
      </c>
      <c r="H339" s="5" t="str">
        <f aca="false">IF(G339="Yes","Add to the matching household","Leave as is unless family members attend")</f>
        <v>Add to the matching household</v>
      </c>
      <c r="I339" s="15" t="s">
        <v>73</v>
      </c>
    </row>
    <row r="340" customFormat="false" ht="15" hidden="false" customHeight="false" outlineLevel="0" collapsed="false">
      <c r="A340" s="5" t="s">
        <v>1069</v>
      </c>
      <c r="B340" s="5" t="s">
        <v>1070</v>
      </c>
      <c r="C340" s="13" t="n">
        <v>45292</v>
      </c>
      <c r="D340" s="5" t="s">
        <v>464</v>
      </c>
      <c r="E340" s="5" t="s">
        <v>458</v>
      </c>
      <c r="F340" s="13" t="n">
        <v>45284</v>
      </c>
      <c r="G340" s="5" t="s">
        <v>76</v>
      </c>
      <c r="H340" s="5" t="str">
        <f aca="false">IF(G340="Yes","Add to the matching household","Leave as is unless family members attend")</f>
        <v>Add to the matching household</v>
      </c>
      <c r="I340" s="15" t="s">
        <v>73</v>
      </c>
    </row>
    <row r="341" customFormat="false" ht="15" hidden="false" customHeight="false" outlineLevel="0" collapsed="false">
      <c r="A341" s="5" t="s">
        <v>1071</v>
      </c>
      <c r="B341" s="5" t="s">
        <v>1072</v>
      </c>
      <c r="C341" s="13" t="n">
        <v>45545</v>
      </c>
      <c r="D341" s="5" t="s">
        <v>452</v>
      </c>
      <c r="E341" s="5" t="s">
        <v>458</v>
      </c>
      <c r="F341" s="13" t="n">
        <v>45557</v>
      </c>
      <c r="G341" s="5" t="s">
        <v>68</v>
      </c>
      <c r="H341" s="5" t="str">
        <f aca="false">IF(G341="Yes","Add to the matching household","Leave as is unless family members attend")</f>
        <v>Leave as is unless family members attend</v>
      </c>
      <c r="I341" s="15" t="s">
        <v>454</v>
      </c>
    </row>
    <row r="342" customFormat="false" ht="15" hidden="false" customHeight="false" outlineLevel="0" collapsed="false">
      <c r="A342" s="5" t="s">
        <v>1073</v>
      </c>
      <c r="B342" s="5" t="s">
        <v>1074</v>
      </c>
      <c r="C342" s="13" t="n">
        <v>45269</v>
      </c>
      <c r="D342" s="5" t="s">
        <v>464</v>
      </c>
      <c r="E342" s="5" t="s">
        <v>458</v>
      </c>
      <c r="F342" s="13" t="n">
        <v>45317</v>
      </c>
      <c r="G342" s="5" t="s">
        <v>76</v>
      </c>
      <c r="H342" s="5" t="str">
        <f aca="false">IF(G342="Yes","Add to the matching household","Leave as is unless family members attend")</f>
        <v>Add to the matching household</v>
      </c>
      <c r="I342" s="15" t="s">
        <v>73</v>
      </c>
    </row>
    <row r="343" customFormat="false" ht="15" hidden="false" customHeight="false" outlineLevel="0" collapsed="false">
      <c r="A343" s="5" t="s">
        <v>1075</v>
      </c>
      <c r="B343" s="5" t="s">
        <v>1076</v>
      </c>
      <c r="C343" s="13" t="n">
        <v>43627</v>
      </c>
      <c r="D343" s="5" t="s">
        <v>452</v>
      </c>
      <c r="E343" s="5" t="s">
        <v>453</v>
      </c>
      <c r="F343" s="13" t="n">
        <v>46304</v>
      </c>
      <c r="G343" s="5" t="s">
        <v>76</v>
      </c>
      <c r="H343" s="5" t="str">
        <f aca="false">IF(G343="Yes","Add to the matching household","Leave as is unless family members attend")</f>
        <v>Add to the matching household</v>
      </c>
      <c r="I343" s="15" t="s">
        <v>73</v>
      </c>
    </row>
    <row r="344" customFormat="false" ht="15" hidden="false" customHeight="false" outlineLevel="0" collapsed="false">
      <c r="A344" s="5" t="s">
        <v>122</v>
      </c>
      <c r="B344" s="5" t="s">
        <v>121</v>
      </c>
      <c r="C344" s="13" t="n">
        <v>45349</v>
      </c>
      <c r="D344" s="5" t="s">
        <v>464</v>
      </c>
      <c r="E344" s="5" t="s">
        <v>458</v>
      </c>
      <c r="F344" s="13" t="n">
        <v>45349</v>
      </c>
      <c r="G344" s="5" t="s">
        <v>68</v>
      </c>
      <c r="H344" s="5" t="str">
        <f aca="false">IF(G344="Yes","Add to the matching household","Leave as is unless family members attend")</f>
        <v>Leave as is unless family members attend</v>
      </c>
      <c r="I344" s="15" t="s">
        <v>454</v>
      </c>
    </row>
    <row r="345" customFormat="false" ht="15" hidden="false" customHeight="false" outlineLevel="0" collapsed="false">
      <c r="A345" s="5" t="s">
        <v>165</v>
      </c>
      <c r="B345" s="5" t="s">
        <v>164</v>
      </c>
      <c r="C345" s="13" t="n">
        <v>45336</v>
      </c>
      <c r="D345" s="5" t="s">
        <v>464</v>
      </c>
      <c r="E345" s="5" t="s">
        <v>458</v>
      </c>
      <c r="F345" s="13" t="n">
        <v>45336</v>
      </c>
      <c r="G345" s="5" t="s">
        <v>68</v>
      </c>
      <c r="H345" s="5" t="str">
        <f aca="false">IF(G345="Yes","Add to the matching household","Leave as is unless family members attend")</f>
        <v>Leave as is unless family members attend</v>
      </c>
      <c r="I345" s="15" t="s">
        <v>454</v>
      </c>
    </row>
    <row r="346" customFormat="false" ht="15" hidden="false" customHeight="false" outlineLevel="0" collapsed="false">
      <c r="A346" s="5" t="s">
        <v>1077</v>
      </c>
      <c r="B346" s="5" t="s">
        <v>1078</v>
      </c>
      <c r="C346" s="13" t="n">
        <v>45873</v>
      </c>
      <c r="D346" s="5" t="s">
        <v>457</v>
      </c>
      <c r="E346" s="5" t="s">
        <v>458</v>
      </c>
      <c r="F346" s="13" t="n">
        <v>45886</v>
      </c>
      <c r="G346" s="5" t="s">
        <v>68</v>
      </c>
      <c r="H346" s="5" t="str">
        <f aca="false">IF(G346="Yes","Add to the matching household","Leave as is unless family members attend")</f>
        <v>Leave as is unless family members attend</v>
      </c>
      <c r="I346" s="15" t="s">
        <v>454</v>
      </c>
    </row>
    <row r="347" customFormat="false" ht="15" hidden="false" customHeight="false" outlineLevel="0" collapsed="false">
      <c r="A347" s="5" t="s">
        <v>1079</v>
      </c>
      <c r="B347" s="5" t="s">
        <v>1080</v>
      </c>
      <c r="C347" s="13" t="n">
        <v>46217</v>
      </c>
      <c r="D347" s="5" t="s">
        <v>760</v>
      </c>
      <c r="E347" s="5" t="s">
        <v>458</v>
      </c>
      <c r="F347" s="13" t="n">
        <v>46215</v>
      </c>
      <c r="G347" s="5" t="s">
        <v>76</v>
      </c>
      <c r="H347" s="5" t="str">
        <f aca="false">IF(G347="Yes","Add to the matching household","Leave as is unless family members attend")</f>
        <v>Add to the matching household</v>
      </c>
      <c r="I347" s="15" t="s">
        <v>73</v>
      </c>
    </row>
    <row r="348" customFormat="false" ht="15" hidden="false" customHeight="false" outlineLevel="0" collapsed="false">
      <c r="A348" s="5" t="s">
        <v>1081</v>
      </c>
      <c r="B348" s="5" t="s">
        <v>1082</v>
      </c>
      <c r="C348" s="13" t="n">
        <v>46147</v>
      </c>
      <c r="D348" s="5" t="s">
        <v>457</v>
      </c>
      <c r="E348" s="5" t="s">
        <v>458</v>
      </c>
      <c r="F348" s="13" t="n">
        <v>46145</v>
      </c>
      <c r="G348" s="5" t="s">
        <v>76</v>
      </c>
      <c r="H348" s="5" t="str">
        <f aca="false">IF(G348="Yes","Add to the matching household","Leave as is unless family members attend")</f>
        <v>Add to the matching household</v>
      </c>
      <c r="I348" s="15" t="s">
        <v>73</v>
      </c>
    </row>
    <row r="349" customFormat="false" ht="15" hidden="false" customHeight="false" outlineLevel="0" collapsed="false">
      <c r="A349" s="5" t="s">
        <v>1083</v>
      </c>
      <c r="B349" s="5" t="s">
        <v>1084</v>
      </c>
      <c r="C349" s="13" t="n">
        <v>45656</v>
      </c>
      <c r="D349" s="5" t="s">
        <v>464</v>
      </c>
      <c r="E349" s="5" t="s">
        <v>458</v>
      </c>
      <c r="F349" s="13" t="n">
        <v>45650</v>
      </c>
      <c r="G349" s="5" t="s">
        <v>76</v>
      </c>
      <c r="H349" s="5" t="str">
        <f aca="false">IF(G349="Yes","Add to the matching household","Leave as is unless family members attend")</f>
        <v>Add to the matching household</v>
      </c>
      <c r="I349" s="15" t="s">
        <v>73</v>
      </c>
    </row>
    <row r="350" customFormat="false" ht="15" hidden="false" customHeight="false" outlineLevel="0" collapsed="false">
      <c r="A350" s="5" t="s">
        <v>210</v>
      </c>
      <c r="B350" s="5" t="s">
        <v>209</v>
      </c>
      <c r="C350" s="13" t="n">
        <v>45232</v>
      </c>
      <c r="D350" s="5" t="s">
        <v>464</v>
      </c>
      <c r="E350" s="5" t="s">
        <v>458</v>
      </c>
      <c r="F350" s="13" t="n">
        <v>45232</v>
      </c>
      <c r="G350" s="5" t="s">
        <v>68</v>
      </c>
      <c r="H350" s="5" t="str">
        <f aca="false">IF(G350="Yes","Add to the matching household","Leave as is unless family members attend")</f>
        <v>Leave as is unless family members attend</v>
      </c>
      <c r="I350" s="15" t="s">
        <v>454</v>
      </c>
    </row>
    <row r="351" customFormat="false" ht="15" hidden="false" customHeight="false" outlineLevel="0" collapsed="false">
      <c r="A351" s="5" t="s">
        <v>1085</v>
      </c>
      <c r="B351" s="5" t="s">
        <v>1086</v>
      </c>
      <c r="C351" s="13" t="n">
        <v>45971</v>
      </c>
      <c r="D351" s="5" t="s">
        <v>457</v>
      </c>
      <c r="E351" s="5" t="s">
        <v>458</v>
      </c>
      <c r="F351" s="13" t="n">
        <v>45970</v>
      </c>
      <c r="G351" s="5" t="s">
        <v>68</v>
      </c>
      <c r="H351" s="5" t="str">
        <f aca="false">IF(G351="Yes","Add to the matching household","Leave as is unless family members attend")</f>
        <v>Leave as is unless family members attend</v>
      </c>
      <c r="I351" s="15" t="s">
        <v>454</v>
      </c>
    </row>
    <row r="352" customFormat="false" ht="15" hidden="false" customHeight="false" outlineLevel="0" collapsed="false">
      <c r="A352" s="5" t="s">
        <v>1087</v>
      </c>
      <c r="B352" s="5" t="s">
        <v>1088</v>
      </c>
      <c r="C352" s="13" t="n">
        <v>46017</v>
      </c>
      <c r="D352" s="5" t="s">
        <v>457</v>
      </c>
      <c r="E352" s="5" t="s">
        <v>458</v>
      </c>
      <c r="F352" s="13" t="n">
        <v>46015</v>
      </c>
      <c r="G352" s="5" t="s">
        <v>68</v>
      </c>
      <c r="H352" s="5" t="str">
        <f aca="false">IF(G352="Yes","Add to the matching household","Leave as is unless family members attend")</f>
        <v>Leave as is unless family members attend</v>
      </c>
      <c r="I352" s="15" t="s">
        <v>454</v>
      </c>
    </row>
    <row r="353" customFormat="false" ht="15" hidden="false" customHeight="false" outlineLevel="0" collapsed="false">
      <c r="A353" s="5" t="s">
        <v>1089</v>
      </c>
      <c r="B353" s="5" t="s">
        <v>1090</v>
      </c>
      <c r="C353" s="13" t="n">
        <v>45722</v>
      </c>
      <c r="D353" s="5" t="s">
        <v>464</v>
      </c>
      <c r="E353" s="5" t="s">
        <v>458</v>
      </c>
      <c r="F353" s="13" t="n">
        <v>45718</v>
      </c>
      <c r="G353" s="5" t="s">
        <v>68</v>
      </c>
      <c r="H353" s="5" t="str">
        <f aca="false">IF(G353="Yes","Add to the matching household","Leave as is unless family members attend")</f>
        <v>Leave as is unless family members attend</v>
      </c>
      <c r="I353" s="15" t="s">
        <v>454</v>
      </c>
    </row>
    <row r="354" customFormat="false" ht="15" hidden="false" customHeight="false" outlineLevel="0" collapsed="false">
      <c r="A354" s="5" t="s">
        <v>1091</v>
      </c>
      <c r="B354" s="5" t="s">
        <v>1092</v>
      </c>
      <c r="C354" s="13" t="n">
        <v>43627</v>
      </c>
      <c r="D354" s="5" t="s">
        <v>452</v>
      </c>
      <c r="E354" s="5" t="s">
        <v>458</v>
      </c>
      <c r="F354" s="13" t="n">
        <v>45368</v>
      </c>
      <c r="G354" s="5" t="s">
        <v>76</v>
      </c>
      <c r="H354" s="5" t="str">
        <f aca="false">IF(G354="Yes","Add to the matching household","Leave as is unless family members attend")</f>
        <v>Add to the matching household</v>
      </c>
      <c r="I354" s="15" t="s">
        <v>73</v>
      </c>
    </row>
    <row r="355" customFormat="false" ht="15" hidden="false" customHeight="false" outlineLevel="0" collapsed="false">
      <c r="A355" s="5" t="s">
        <v>1093</v>
      </c>
      <c r="B355" s="5" t="s">
        <v>1094</v>
      </c>
      <c r="C355" s="13" t="n">
        <v>43627</v>
      </c>
      <c r="D355" s="5" t="s">
        <v>461</v>
      </c>
      <c r="E355" s="5" t="s">
        <v>458</v>
      </c>
      <c r="F355" s="13" t="n">
        <v>46288</v>
      </c>
      <c r="G355" s="5" t="s">
        <v>76</v>
      </c>
      <c r="H355" s="5" t="str">
        <f aca="false">IF(G355="Yes","Add to the matching household","Leave as is unless family members attend")</f>
        <v>Add to the matching household</v>
      </c>
      <c r="I355" s="15" t="s">
        <v>73</v>
      </c>
    </row>
    <row r="356" customFormat="false" ht="15" hidden="false" customHeight="false" outlineLevel="0" collapsed="false">
      <c r="A356" s="5" t="s">
        <v>1095</v>
      </c>
      <c r="B356" s="5" t="s">
        <v>1096</v>
      </c>
      <c r="C356" s="13" t="n">
        <v>45551</v>
      </c>
      <c r="D356" s="5" t="s">
        <v>464</v>
      </c>
      <c r="E356" s="5" t="s">
        <v>458</v>
      </c>
      <c r="F356" s="13" t="n">
        <v>45550</v>
      </c>
      <c r="G356" s="5" t="s">
        <v>68</v>
      </c>
      <c r="H356" s="5" t="str">
        <f aca="false">IF(G356="Yes","Add to the matching household","Leave as is unless family members attend")</f>
        <v>Leave as is unless family members attend</v>
      </c>
      <c r="I356" s="15" t="s">
        <v>454</v>
      </c>
    </row>
    <row r="357" customFormat="false" ht="15" hidden="false" customHeight="false" outlineLevel="0" collapsed="false">
      <c r="A357" s="5" t="s">
        <v>1097</v>
      </c>
      <c r="B357" s="5" t="s">
        <v>1098</v>
      </c>
      <c r="C357" s="13" t="n">
        <v>45496</v>
      </c>
      <c r="D357" s="5" t="s">
        <v>464</v>
      </c>
      <c r="E357" s="5" t="s">
        <v>458</v>
      </c>
      <c r="F357" s="13" t="n">
        <v>45494</v>
      </c>
      <c r="G357" s="5" t="s">
        <v>68</v>
      </c>
      <c r="H357" s="5" t="str">
        <f aca="false">IF(G357="Yes","Add to the matching household","Leave as is unless family members attend")</f>
        <v>Leave as is unless family members attend</v>
      </c>
      <c r="I357" s="15" t="s">
        <v>454</v>
      </c>
    </row>
    <row r="358" customFormat="false" ht="15" hidden="false" customHeight="false" outlineLevel="0" collapsed="false">
      <c r="A358" s="5" t="s">
        <v>1099</v>
      </c>
      <c r="B358" s="5" t="s">
        <v>1100</v>
      </c>
      <c r="C358" s="13" t="n">
        <v>45860</v>
      </c>
      <c r="D358" s="5" t="s">
        <v>457</v>
      </c>
      <c r="E358" s="5" t="s">
        <v>458</v>
      </c>
      <c r="F358" s="13" t="n">
        <v>45858</v>
      </c>
      <c r="G358" s="5" t="s">
        <v>68</v>
      </c>
      <c r="H358" s="5" t="str">
        <f aca="false">IF(G358="Yes","Add to the matching household","Leave as is unless family members attend")</f>
        <v>Leave as is unless family members attend</v>
      </c>
      <c r="I358" s="15" t="s">
        <v>454</v>
      </c>
    </row>
    <row r="359" customFormat="false" ht="15" hidden="false" customHeight="false" outlineLevel="0" collapsed="false">
      <c r="A359" s="5" t="s">
        <v>1101</v>
      </c>
      <c r="B359" s="5" t="s">
        <v>1102</v>
      </c>
      <c r="C359" s="13" t="n">
        <v>45652</v>
      </c>
      <c r="D359" s="5" t="s">
        <v>461</v>
      </c>
      <c r="E359" s="5" t="s">
        <v>458</v>
      </c>
      <c r="F359" s="13" t="n">
        <v>46278</v>
      </c>
      <c r="G359" s="5" t="s">
        <v>68</v>
      </c>
      <c r="H359" s="5" t="str">
        <f aca="false">IF(G359="Yes","Add to the matching household","Leave as is unless family members attend")</f>
        <v>Leave as is unless family members attend</v>
      </c>
      <c r="I359" s="15" t="s">
        <v>454</v>
      </c>
    </row>
    <row r="360" customFormat="false" ht="15" hidden="false" customHeight="false" outlineLevel="0" collapsed="false">
      <c r="A360" s="5" t="s">
        <v>1103</v>
      </c>
      <c r="B360" s="5" t="s">
        <v>1104</v>
      </c>
      <c r="C360" s="13" t="n">
        <v>45720</v>
      </c>
      <c r="D360" s="5" t="s">
        <v>464</v>
      </c>
      <c r="E360" s="5" t="s">
        <v>458</v>
      </c>
      <c r="F360" s="13" t="n">
        <v>45718</v>
      </c>
      <c r="G360" s="5" t="s">
        <v>68</v>
      </c>
      <c r="H360" s="5" t="str">
        <f aca="false">IF(G360="Yes","Add to the matching household","Leave as is unless family members attend")</f>
        <v>Leave as is unless family members attend</v>
      </c>
      <c r="I360" s="15" t="s">
        <v>454</v>
      </c>
    </row>
    <row r="361" customFormat="false" ht="15" hidden="false" customHeight="false" outlineLevel="0" collapsed="false">
      <c r="A361" s="5" t="s">
        <v>1105</v>
      </c>
      <c r="B361" s="5" t="s">
        <v>1106</v>
      </c>
      <c r="C361" s="13" t="n">
        <v>44175</v>
      </c>
      <c r="D361" s="5" t="s">
        <v>457</v>
      </c>
      <c r="E361" s="5" t="s">
        <v>458</v>
      </c>
      <c r="F361" s="13" t="n">
        <v>46297</v>
      </c>
      <c r="G361" s="5" t="s">
        <v>68</v>
      </c>
      <c r="H361" s="5" t="str">
        <f aca="false">IF(G361="Yes","Add to the matching household","Leave as is unless family members attend")</f>
        <v>Leave as is unless family members attend</v>
      </c>
      <c r="I361" s="15" t="s">
        <v>454</v>
      </c>
    </row>
    <row r="362" customFormat="false" ht="15" hidden="false" customHeight="false" outlineLevel="0" collapsed="false">
      <c r="A362" s="5" t="s">
        <v>1107</v>
      </c>
      <c r="B362" s="5" t="s">
        <v>1108</v>
      </c>
      <c r="C362" s="13" t="n">
        <v>45400</v>
      </c>
      <c r="D362" s="5" t="s">
        <v>464</v>
      </c>
      <c r="E362" s="5" t="s">
        <v>458</v>
      </c>
      <c r="F362" s="13" t="n">
        <v>45396</v>
      </c>
      <c r="G362" s="5" t="s">
        <v>68</v>
      </c>
      <c r="H362" s="5" t="str">
        <f aca="false">IF(G362="Yes","Add to the matching household","Leave as is unless family members attend")</f>
        <v>Leave as is unless family members attend</v>
      </c>
      <c r="I362" s="15" t="s">
        <v>454</v>
      </c>
    </row>
    <row r="363" customFormat="false" ht="15" hidden="false" customHeight="false" outlineLevel="0" collapsed="false">
      <c r="A363" s="5" t="s">
        <v>1109</v>
      </c>
      <c r="B363" s="5" t="s">
        <v>1110</v>
      </c>
      <c r="C363" s="13" t="n">
        <v>43627</v>
      </c>
      <c r="D363" s="5" t="s">
        <v>461</v>
      </c>
      <c r="E363" s="5" t="s">
        <v>458</v>
      </c>
      <c r="F363" s="13" t="n">
        <v>46296</v>
      </c>
      <c r="G363" s="5" t="s">
        <v>76</v>
      </c>
      <c r="H363" s="5" t="str">
        <f aca="false">IF(G363="Yes","Add to the matching household","Leave as is unless family members attend")</f>
        <v>Add to the matching household</v>
      </c>
      <c r="I363" s="15" t="s">
        <v>73</v>
      </c>
    </row>
    <row r="364" customFormat="false" ht="15" hidden="false" customHeight="false" outlineLevel="0" collapsed="false">
      <c r="A364" s="5" t="s">
        <v>1111</v>
      </c>
      <c r="B364" s="5" t="s">
        <v>1112</v>
      </c>
      <c r="C364" s="13" t="n">
        <v>45407</v>
      </c>
      <c r="D364" s="5" t="s">
        <v>464</v>
      </c>
      <c r="E364" s="5" t="s">
        <v>458</v>
      </c>
      <c r="F364" s="13" t="n">
        <v>45403</v>
      </c>
      <c r="G364" s="5" t="s">
        <v>76</v>
      </c>
      <c r="H364" s="5" t="str">
        <f aca="false">IF(G364="Yes","Add to the matching household","Leave as is unless family members attend")</f>
        <v>Add to the matching household</v>
      </c>
      <c r="I364" s="15" t="s">
        <v>73</v>
      </c>
    </row>
    <row r="365" customFormat="false" ht="15" hidden="false" customHeight="false" outlineLevel="0" collapsed="false">
      <c r="A365" s="5" t="s">
        <v>1113</v>
      </c>
      <c r="B365" s="5" t="s">
        <v>1114</v>
      </c>
      <c r="C365" s="13" t="n">
        <v>45257</v>
      </c>
      <c r="D365" s="5" t="s">
        <v>464</v>
      </c>
      <c r="E365" s="5" t="s">
        <v>458</v>
      </c>
      <c r="F365" s="13" t="n">
        <v>45258</v>
      </c>
      <c r="G365" s="5" t="s">
        <v>68</v>
      </c>
      <c r="H365" s="5" t="str">
        <f aca="false">IF(G365="Yes","Add to the matching household","Leave as is unless family members attend")</f>
        <v>Leave as is unless family members attend</v>
      </c>
      <c r="I365" s="15" t="s">
        <v>454</v>
      </c>
    </row>
    <row r="366" customFormat="false" ht="15" hidden="false" customHeight="false" outlineLevel="0" collapsed="false">
      <c r="A366" s="5" t="s">
        <v>1115</v>
      </c>
      <c r="B366" s="5" t="s">
        <v>1116</v>
      </c>
      <c r="C366" s="13" t="n">
        <v>43627</v>
      </c>
      <c r="D366" s="5" t="s">
        <v>452</v>
      </c>
      <c r="E366" s="5" t="s">
        <v>458</v>
      </c>
      <c r="F366" s="13"/>
      <c r="G366" s="5" t="s">
        <v>76</v>
      </c>
      <c r="H366" s="5" t="str">
        <f aca="false">IF(G366="Yes","Add to the matching household","Leave as is unless family members attend")</f>
        <v>Add to the matching household</v>
      </c>
      <c r="I366" s="15" t="s">
        <v>73</v>
      </c>
    </row>
    <row r="367" customFormat="false" ht="15" hidden="false" customHeight="false" outlineLevel="0" collapsed="false">
      <c r="A367" s="5" t="s">
        <v>1117</v>
      </c>
      <c r="B367" s="5" t="s">
        <v>1118</v>
      </c>
      <c r="C367" s="13" t="n">
        <v>43627</v>
      </c>
      <c r="D367" s="5" t="s">
        <v>461</v>
      </c>
      <c r="E367" s="5" t="s">
        <v>458</v>
      </c>
      <c r="F367" s="13" t="n">
        <v>46300</v>
      </c>
      <c r="G367" s="5" t="s">
        <v>76</v>
      </c>
      <c r="H367" s="5" t="str">
        <f aca="false">IF(G367="Yes","Add to the matching household","Leave as is unless family members attend")</f>
        <v>Add to the matching household</v>
      </c>
      <c r="I367" s="15" t="s">
        <v>73</v>
      </c>
    </row>
    <row r="368" customFormat="false" ht="15" hidden="false" customHeight="false" outlineLevel="0" collapsed="false">
      <c r="A368" s="5" t="s">
        <v>1119</v>
      </c>
      <c r="B368" s="5" t="s">
        <v>1120</v>
      </c>
      <c r="C368" s="13" t="n">
        <v>43701</v>
      </c>
      <c r="D368" s="5" t="s">
        <v>461</v>
      </c>
      <c r="E368" s="5" t="s">
        <v>458</v>
      </c>
      <c r="F368" s="13"/>
      <c r="G368" s="5" t="s">
        <v>68</v>
      </c>
      <c r="H368" s="5" t="str">
        <f aca="false">IF(G368="Yes","Add to the matching household","Leave as is unless family members attend")</f>
        <v>Leave as is unless family members attend</v>
      </c>
      <c r="I368" s="15" t="s">
        <v>454</v>
      </c>
    </row>
    <row r="369" customFormat="false" ht="15" hidden="false" customHeight="false" outlineLevel="0" collapsed="false">
      <c r="A369" s="5" t="s">
        <v>149</v>
      </c>
      <c r="B369" s="5" t="s">
        <v>150</v>
      </c>
      <c r="C369" s="13" t="n">
        <v>46264</v>
      </c>
      <c r="D369" s="5" t="s">
        <v>457</v>
      </c>
      <c r="E369" s="5" t="s">
        <v>458</v>
      </c>
      <c r="F369" s="13" t="n">
        <v>46264</v>
      </c>
      <c r="G369" s="5" t="s">
        <v>68</v>
      </c>
      <c r="H369" s="5" t="str">
        <f aca="false">IF(G369="Yes","Add to the matching household","Leave as is unless family members attend")</f>
        <v>Leave as is unless family members attend</v>
      </c>
      <c r="I369" s="15" t="s">
        <v>454</v>
      </c>
    </row>
    <row r="370" customFormat="false" ht="15" hidden="false" customHeight="false" outlineLevel="0" collapsed="false">
      <c r="A370" s="5" t="s">
        <v>1121</v>
      </c>
      <c r="B370" s="5" t="s">
        <v>1122</v>
      </c>
      <c r="C370" s="13" t="n">
        <v>46013</v>
      </c>
      <c r="D370" s="5" t="s">
        <v>457</v>
      </c>
      <c r="E370" s="5" t="s">
        <v>458</v>
      </c>
      <c r="F370" s="13" t="n">
        <v>46012</v>
      </c>
      <c r="G370" s="5" t="s">
        <v>68</v>
      </c>
      <c r="H370" s="5" t="str">
        <f aca="false">IF(G370="Yes","Add to the matching household","Leave as is unless family members attend")</f>
        <v>Leave as is unless family members attend</v>
      </c>
      <c r="I370" s="15" t="s">
        <v>454</v>
      </c>
    </row>
    <row r="371" customFormat="false" ht="15" hidden="false" customHeight="false" outlineLevel="0" collapsed="false">
      <c r="A371" s="5" t="s">
        <v>1123</v>
      </c>
      <c r="B371" s="5" t="s">
        <v>1124</v>
      </c>
      <c r="C371" s="13" t="n">
        <v>45531</v>
      </c>
      <c r="D371" s="5" t="s">
        <v>464</v>
      </c>
      <c r="E371" s="5" t="s">
        <v>458</v>
      </c>
      <c r="F371" s="13" t="n">
        <v>45536</v>
      </c>
      <c r="G371" s="5" t="s">
        <v>68</v>
      </c>
      <c r="H371" s="5" t="str">
        <f aca="false">IF(G371="Yes","Add to the matching household","Leave as is unless family members attend")</f>
        <v>Leave as is unless family members attend</v>
      </c>
      <c r="I371" s="15" t="s">
        <v>454</v>
      </c>
    </row>
    <row r="372" customFormat="false" ht="15" hidden="false" customHeight="false" outlineLevel="0" collapsed="false">
      <c r="A372" s="5" t="s">
        <v>1125</v>
      </c>
      <c r="B372" s="5" t="s">
        <v>1126</v>
      </c>
      <c r="C372" s="13" t="n">
        <v>45577</v>
      </c>
      <c r="D372" s="5" t="s">
        <v>464</v>
      </c>
      <c r="E372" s="5" t="s">
        <v>458</v>
      </c>
      <c r="F372" s="13" t="n">
        <v>45571</v>
      </c>
      <c r="G372" s="5" t="s">
        <v>68</v>
      </c>
      <c r="H372" s="5" t="str">
        <f aca="false">IF(G372="Yes","Add to the matching household","Leave as is unless family members attend")</f>
        <v>Leave as is unless family members attend</v>
      </c>
      <c r="I372" s="15" t="s">
        <v>454</v>
      </c>
    </row>
    <row r="373" customFormat="false" ht="15" hidden="false" customHeight="false" outlineLevel="0" collapsed="false">
      <c r="A373" s="5" t="s">
        <v>1127</v>
      </c>
      <c r="B373" s="5" t="s">
        <v>1128</v>
      </c>
      <c r="C373" s="13" t="n">
        <v>45631</v>
      </c>
      <c r="D373" s="5" t="s">
        <v>464</v>
      </c>
      <c r="E373" s="5" t="s">
        <v>453</v>
      </c>
      <c r="F373" s="13" t="n">
        <v>45627</v>
      </c>
      <c r="G373" s="5" t="s">
        <v>68</v>
      </c>
      <c r="H373" s="5" t="str">
        <f aca="false">IF(G373="Yes","Add to the matching household","Leave as is unless family members attend")</f>
        <v>Leave as is unless family members attend</v>
      </c>
      <c r="I373" s="15" t="s">
        <v>454</v>
      </c>
    </row>
    <row r="374" customFormat="false" ht="15" hidden="false" customHeight="false" outlineLevel="0" collapsed="false">
      <c r="A374" s="5" t="s">
        <v>1129</v>
      </c>
      <c r="B374" s="5" t="s">
        <v>1130</v>
      </c>
      <c r="C374" s="13" t="n">
        <v>46119</v>
      </c>
      <c r="D374" s="5" t="s">
        <v>457</v>
      </c>
      <c r="E374" s="5" t="s">
        <v>458</v>
      </c>
      <c r="F374" s="13" t="n">
        <v>46117</v>
      </c>
      <c r="G374" s="5" t="s">
        <v>76</v>
      </c>
      <c r="H374" s="5" t="str">
        <f aca="false">IF(G374="Yes","Add to the matching household","Leave as is unless family members attend")</f>
        <v>Add to the matching household</v>
      </c>
      <c r="I374" s="15" t="s">
        <v>73</v>
      </c>
    </row>
    <row r="375" customFormat="false" ht="15" hidden="false" customHeight="false" outlineLevel="0" collapsed="false">
      <c r="A375" s="5" t="s">
        <v>1131</v>
      </c>
      <c r="B375" s="5" t="s">
        <v>1132</v>
      </c>
      <c r="C375" s="13" t="n">
        <v>45650</v>
      </c>
      <c r="D375" s="5" t="s">
        <v>464</v>
      </c>
      <c r="E375" s="5" t="s">
        <v>458</v>
      </c>
      <c r="F375" s="13" t="n">
        <v>45676</v>
      </c>
      <c r="G375" s="5" t="s">
        <v>76</v>
      </c>
      <c r="H375" s="5" t="str">
        <f aca="false">IF(G375="Yes","Add to the matching household","Leave as is unless family members attend")</f>
        <v>Add to the matching household</v>
      </c>
      <c r="I375" s="15" t="s">
        <v>73</v>
      </c>
    </row>
    <row r="376" customFormat="false" ht="15" hidden="false" customHeight="false" outlineLevel="0" collapsed="false">
      <c r="A376" s="5" t="s">
        <v>1133</v>
      </c>
      <c r="B376" s="5" t="s">
        <v>1134</v>
      </c>
      <c r="C376" s="13" t="n">
        <v>46267</v>
      </c>
      <c r="D376" s="5" t="s">
        <v>457</v>
      </c>
      <c r="E376" s="5" t="s">
        <v>458</v>
      </c>
      <c r="F376" s="13" t="n">
        <v>46264</v>
      </c>
      <c r="G376" s="5" t="s">
        <v>68</v>
      </c>
      <c r="H376" s="5" t="str">
        <f aca="false">IF(G376="Yes","Add to the matching household","Leave as is unless family members attend")</f>
        <v>Leave as is unless family members attend</v>
      </c>
      <c r="I376" s="15" t="s">
        <v>454</v>
      </c>
    </row>
    <row r="377" customFormat="false" ht="15" hidden="false" customHeight="false" outlineLevel="0" collapsed="false">
      <c r="A377" s="5" t="s">
        <v>1135</v>
      </c>
      <c r="B377" s="5" t="s">
        <v>1136</v>
      </c>
      <c r="C377" s="13" t="n">
        <v>45475</v>
      </c>
      <c r="D377" s="5" t="s">
        <v>464</v>
      </c>
      <c r="E377" s="5" t="s">
        <v>458</v>
      </c>
      <c r="F377" s="13" t="n">
        <v>45473</v>
      </c>
      <c r="G377" s="5" t="s">
        <v>76</v>
      </c>
      <c r="H377" s="5" t="str">
        <f aca="false">IF(G377="Yes","Add to the matching household","Leave as is unless family members attend")</f>
        <v>Add to the matching household</v>
      </c>
      <c r="I377" s="15" t="s">
        <v>73</v>
      </c>
    </row>
    <row r="378" customFormat="false" ht="15" hidden="false" customHeight="false" outlineLevel="0" collapsed="false">
      <c r="A378" s="5" t="s">
        <v>1137</v>
      </c>
      <c r="B378" s="5" t="s">
        <v>1138</v>
      </c>
      <c r="C378" s="13" t="n">
        <v>45573</v>
      </c>
      <c r="D378" s="5" t="s">
        <v>464</v>
      </c>
      <c r="E378" s="5" t="s">
        <v>458</v>
      </c>
      <c r="F378" s="13" t="n">
        <v>45571</v>
      </c>
      <c r="G378" s="5" t="s">
        <v>76</v>
      </c>
      <c r="H378" s="5" t="str">
        <f aca="false">IF(G378="Yes","Add to the matching household","Leave as is unless family members attend")</f>
        <v>Add to the matching household</v>
      </c>
      <c r="I378" s="15" t="s">
        <v>73</v>
      </c>
    </row>
    <row r="379" customFormat="false" ht="15" hidden="false" customHeight="false" outlineLevel="0" collapsed="false">
      <c r="A379" s="5" t="s">
        <v>1139</v>
      </c>
      <c r="B379" s="5" t="s">
        <v>1140</v>
      </c>
      <c r="C379" s="13" t="n">
        <v>43627</v>
      </c>
      <c r="D379" s="5" t="s">
        <v>461</v>
      </c>
      <c r="E379" s="5" t="s">
        <v>458</v>
      </c>
      <c r="F379" s="13" t="n">
        <v>46297</v>
      </c>
      <c r="G379" s="5" t="s">
        <v>76</v>
      </c>
      <c r="H379" s="5" t="str">
        <f aca="false">IF(G379="Yes","Add to the matching household","Leave as is unless family members attend")</f>
        <v>Add to the matching household</v>
      </c>
      <c r="I379" s="15" t="s">
        <v>73</v>
      </c>
    </row>
    <row r="380" customFormat="false" ht="15" hidden="false" customHeight="false" outlineLevel="0" collapsed="false">
      <c r="A380" s="5" t="s">
        <v>1141</v>
      </c>
      <c r="B380" s="5" t="s">
        <v>1142</v>
      </c>
      <c r="C380" s="13" t="n">
        <v>43627</v>
      </c>
      <c r="D380" s="5" t="s">
        <v>461</v>
      </c>
      <c r="E380" s="5" t="s">
        <v>458</v>
      </c>
      <c r="F380" s="13" t="n">
        <v>46294</v>
      </c>
      <c r="G380" s="5" t="s">
        <v>76</v>
      </c>
      <c r="H380" s="5" t="str">
        <f aca="false">IF(G380="Yes","Add to the matching household","Leave as is unless family members attend")</f>
        <v>Add to the matching household</v>
      </c>
      <c r="I380" s="15" t="s">
        <v>73</v>
      </c>
    </row>
    <row r="381" customFormat="false" ht="15" hidden="false" customHeight="false" outlineLevel="0" collapsed="false">
      <c r="A381" s="5" t="s">
        <v>1143</v>
      </c>
      <c r="B381" s="5" t="s">
        <v>1144</v>
      </c>
      <c r="C381" s="13" t="n">
        <v>45608</v>
      </c>
      <c r="D381" s="5" t="s">
        <v>464</v>
      </c>
      <c r="E381" s="5" t="s">
        <v>453</v>
      </c>
      <c r="F381" s="13" t="n">
        <v>45634</v>
      </c>
      <c r="G381" s="5" t="s">
        <v>68</v>
      </c>
      <c r="H381" s="5" t="str">
        <f aca="false">IF(G381="Yes","Add to the matching household","Leave as is unless family members attend")</f>
        <v>Leave as is unless family members attend</v>
      </c>
      <c r="I381" s="15" t="s">
        <v>454</v>
      </c>
    </row>
    <row r="382" customFormat="false" ht="15" hidden="false" customHeight="false" outlineLevel="0" collapsed="false">
      <c r="A382" s="5" t="s">
        <v>1145</v>
      </c>
      <c r="B382" s="5" t="s">
        <v>1146</v>
      </c>
      <c r="C382" s="13" t="n">
        <v>43627</v>
      </c>
      <c r="D382" s="5" t="s">
        <v>461</v>
      </c>
      <c r="E382" s="5" t="s">
        <v>458</v>
      </c>
      <c r="F382" s="13"/>
      <c r="G382" s="5" t="s">
        <v>76</v>
      </c>
      <c r="H382" s="5" t="str">
        <f aca="false">IF(G382="Yes","Add to the matching household","Leave as is unless family members attend")</f>
        <v>Add to the matching household</v>
      </c>
      <c r="I382" s="15" t="s">
        <v>73</v>
      </c>
    </row>
    <row r="383" customFormat="false" ht="15" hidden="false" customHeight="false" outlineLevel="0" collapsed="false">
      <c r="A383" s="5" t="s">
        <v>1147</v>
      </c>
      <c r="B383" s="5" t="s">
        <v>1148</v>
      </c>
      <c r="C383" s="13" t="n">
        <v>43627</v>
      </c>
      <c r="D383" s="5" t="s">
        <v>461</v>
      </c>
      <c r="E383" s="5" t="s">
        <v>458</v>
      </c>
      <c r="F383" s="13" t="n">
        <v>46303</v>
      </c>
      <c r="G383" s="5" t="s">
        <v>76</v>
      </c>
      <c r="H383" s="5" t="str">
        <f aca="false">IF(G383="Yes","Add to the matching household","Leave as is unless family members attend")</f>
        <v>Add to the matching household</v>
      </c>
      <c r="I383" s="15" t="s">
        <v>73</v>
      </c>
    </row>
    <row r="384" customFormat="false" ht="15" hidden="false" customHeight="false" outlineLevel="0" collapsed="false">
      <c r="A384" s="5" t="s">
        <v>1149</v>
      </c>
      <c r="B384" s="5" t="s">
        <v>1150</v>
      </c>
      <c r="C384" s="13" t="n">
        <v>46018</v>
      </c>
      <c r="D384" s="5" t="s">
        <v>452</v>
      </c>
      <c r="E384" s="5" t="s">
        <v>453</v>
      </c>
      <c r="F384" s="13" t="n">
        <v>46299</v>
      </c>
      <c r="G384" s="5" t="s">
        <v>68</v>
      </c>
      <c r="H384" s="5" t="str">
        <f aca="false">IF(G384="Yes","Add to the matching household","Leave as is unless family members attend")</f>
        <v>Leave as is unless family members attend</v>
      </c>
      <c r="I384" s="15" t="s">
        <v>454</v>
      </c>
    </row>
    <row r="385" customFormat="false" ht="15" hidden="false" customHeight="false" outlineLevel="0" collapsed="false">
      <c r="A385" s="5" t="s">
        <v>1151</v>
      </c>
      <c r="B385" s="5" t="s">
        <v>1152</v>
      </c>
      <c r="C385" s="13" t="n">
        <v>46266</v>
      </c>
      <c r="D385" s="5" t="s">
        <v>457</v>
      </c>
      <c r="E385" s="5" t="s">
        <v>453</v>
      </c>
      <c r="F385" s="13" t="n">
        <v>46301</v>
      </c>
      <c r="G385" s="5" t="s">
        <v>68</v>
      </c>
      <c r="H385" s="5" t="str">
        <f aca="false">IF(G385="Yes","Add to the matching household","Leave as is unless family members attend")</f>
        <v>Leave as is unless family members attend</v>
      </c>
      <c r="I385" s="15" t="s">
        <v>454</v>
      </c>
    </row>
    <row r="386" customFormat="false" ht="15" hidden="false" customHeight="false" outlineLevel="0" collapsed="false">
      <c r="A386" s="5" t="s">
        <v>1153</v>
      </c>
      <c r="B386" s="5" t="s">
        <v>1154</v>
      </c>
      <c r="C386" s="13" t="n">
        <v>45509</v>
      </c>
      <c r="D386" s="5" t="s">
        <v>461</v>
      </c>
      <c r="E386" s="5" t="s">
        <v>458</v>
      </c>
      <c r="F386" s="13" t="n">
        <v>46082</v>
      </c>
      <c r="G386" s="5" t="s">
        <v>68</v>
      </c>
      <c r="H386" s="5" t="str">
        <f aca="false">IF(G386="Yes","Add to the matching household","Leave as is unless family members attend")</f>
        <v>Leave as is unless family members attend</v>
      </c>
      <c r="I386" s="15" t="s">
        <v>454</v>
      </c>
    </row>
    <row r="387" customFormat="false" ht="15" hidden="false" customHeight="false" outlineLevel="0" collapsed="false">
      <c r="A387" s="5" t="s">
        <v>1155</v>
      </c>
      <c r="B387" s="5" t="s">
        <v>1156</v>
      </c>
      <c r="C387" s="13" t="n">
        <v>45944</v>
      </c>
      <c r="D387" s="5" t="s">
        <v>457</v>
      </c>
      <c r="E387" s="5" t="s">
        <v>458</v>
      </c>
      <c r="F387" s="13" t="n">
        <v>45942</v>
      </c>
      <c r="G387" s="5" t="s">
        <v>76</v>
      </c>
      <c r="H387" s="5" t="str">
        <f aca="false">IF(G387="Yes","Add to the matching household","Leave as is unless family members attend")</f>
        <v>Add to the matching household</v>
      </c>
      <c r="I387" s="15" t="s">
        <v>73</v>
      </c>
    </row>
    <row r="388" customFormat="false" ht="15" hidden="false" customHeight="false" outlineLevel="0" collapsed="false">
      <c r="A388" s="5" t="s">
        <v>1157</v>
      </c>
      <c r="B388" s="5" t="s">
        <v>1158</v>
      </c>
      <c r="C388" s="13" t="n">
        <v>43627</v>
      </c>
      <c r="D388" s="5" t="s">
        <v>461</v>
      </c>
      <c r="E388" s="5" t="s">
        <v>453</v>
      </c>
      <c r="F388" s="13" t="n">
        <v>46289</v>
      </c>
      <c r="G388" s="5" t="s">
        <v>76</v>
      </c>
      <c r="H388" s="5" t="str">
        <f aca="false">IF(G388="Yes","Add to the matching household","Leave as is unless family members attend")</f>
        <v>Add to the matching household</v>
      </c>
      <c r="I388" s="15" t="s">
        <v>73</v>
      </c>
    </row>
    <row r="389" customFormat="false" ht="15" hidden="false" customHeight="false" outlineLevel="0" collapsed="false">
      <c r="A389" s="5" t="s">
        <v>1159</v>
      </c>
      <c r="B389" s="5" t="s">
        <v>1160</v>
      </c>
      <c r="C389" s="13" t="n">
        <v>46181</v>
      </c>
      <c r="D389" s="5" t="s">
        <v>457</v>
      </c>
      <c r="E389" s="5" t="s">
        <v>453</v>
      </c>
      <c r="F389" s="13" t="n">
        <v>46180</v>
      </c>
      <c r="G389" s="5" t="s">
        <v>68</v>
      </c>
      <c r="H389" s="5" t="str">
        <f aca="false">IF(G389="Yes","Add to the matching household","Leave as is unless family members attend")</f>
        <v>Leave as is unless family members attend</v>
      </c>
      <c r="I389" s="15" t="s">
        <v>454</v>
      </c>
    </row>
    <row r="390" customFormat="false" ht="15" hidden="false" customHeight="false" outlineLevel="0" collapsed="false">
      <c r="A390" s="5" t="s">
        <v>1161</v>
      </c>
      <c r="B390" s="5" t="s">
        <v>1162</v>
      </c>
      <c r="C390" s="13" t="n">
        <v>45913</v>
      </c>
      <c r="D390" s="5" t="s">
        <v>457</v>
      </c>
      <c r="E390" s="5" t="s">
        <v>458</v>
      </c>
      <c r="F390" s="13" t="n">
        <v>45907</v>
      </c>
      <c r="G390" s="5" t="s">
        <v>68</v>
      </c>
      <c r="H390" s="5" t="str">
        <f aca="false">IF(G390="Yes","Add to the matching household","Leave as is unless family members attend")</f>
        <v>Leave as is unless family members attend</v>
      </c>
      <c r="I390" s="15" t="s">
        <v>454</v>
      </c>
    </row>
    <row r="391" customFormat="false" ht="15" hidden="false" customHeight="false" outlineLevel="0" collapsed="false">
      <c r="A391" s="5" t="s">
        <v>1163</v>
      </c>
      <c r="B391" s="5" t="s">
        <v>1164</v>
      </c>
      <c r="C391" s="13" t="n">
        <v>43627</v>
      </c>
      <c r="D391" s="5" t="s">
        <v>461</v>
      </c>
      <c r="E391" s="5" t="s">
        <v>458</v>
      </c>
      <c r="F391" s="13"/>
      <c r="G391" s="5" t="s">
        <v>76</v>
      </c>
      <c r="H391" s="5" t="str">
        <f aca="false">IF(G391="Yes","Add to the matching household","Leave as is unless family members attend")</f>
        <v>Add to the matching household</v>
      </c>
      <c r="I391" s="15" t="s">
        <v>73</v>
      </c>
    </row>
    <row r="392" customFormat="false" ht="15" hidden="false" customHeight="false" outlineLevel="0" collapsed="false">
      <c r="A392" s="5" t="s">
        <v>1165</v>
      </c>
      <c r="B392" s="5" t="s">
        <v>1166</v>
      </c>
      <c r="C392" s="13" t="n">
        <v>43627</v>
      </c>
      <c r="D392" s="5" t="s">
        <v>457</v>
      </c>
      <c r="E392" s="5" t="s">
        <v>458</v>
      </c>
      <c r="F392" s="13"/>
      <c r="G392" s="5" t="s">
        <v>76</v>
      </c>
      <c r="H392" s="5" t="str">
        <f aca="false">IF(G392="Yes","Add to the matching household","Leave as is unless family members attend")</f>
        <v>Add to the matching household</v>
      </c>
      <c r="I392" s="15" t="s">
        <v>73</v>
      </c>
    </row>
    <row r="393" customFormat="false" ht="15" hidden="false" customHeight="false" outlineLevel="0" collapsed="false">
      <c r="A393" s="5" t="s">
        <v>1167</v>
      </c>
      <c r="B393" s="5" t="s">
        <v>1168</v>
      </c>
      <c r="C393" s="13" t="n">
        <v>45291</v>
      </c>
      <c r="D393" s="5" t="s">
        <v>464</v>
      </c>
      <c r="E393" s="5" t="s">
        <v>458</v>
      </c>
      <c r="F393" s="13" t="n">
        <v>45284</v>
      </c>
      <c r="G393" s="5" t="s">
        <v>68</v>
      </c>
      <c r="H393" s="5" t="str">
        <f aca="false">IF(G393="Yes","Add to the matching household","Leave as is unless family members attend")</f>
        <v>Leave as is unless family members attend</v>
      </c>
      <c r="I393" s="15" t="s">
        <v>454</v>
      </c>
    </row>
    <row r="394" customFormat="false" ht="15" hidden="false" customHeight="false" outlineLevel="0" collapsed="false">
      <c r="A394" s="5" t="s">
        <v>1169</v>
      </c>
      <c r="B394" s="5" t="s">
        <v>1170</v>
      </c>
      <c r="C394" s="13" t="n">
        <v>43627</v>
      </c>
      <c r="D394" s="5" t="s">
        <v>452</v>
      </c>
      <c r="E394" s="5" t="s">
        <v>458</v>
      </c>
      <c r="F394" s="13"/>
      <c r="G394" s="5" t="s">
        <v>76</v>
      </c>
      <c r="H394" s="5" t="str">
        <f aca="false">IF(G394="Yes","Add to the matching household","Leave as is unless family members attend")</f>
        <v>Add to the matching household</v>
      </c>
      <c r="I394" s="15" t="s">
        <v>73</v>
      </c>
    </row>
    <row r="395" customFormat="false" ht="15" hidden="false" customHeight="false" outlineLevel="0" collapsed="false">
      <c r="A395" s="5" t="s">
        <v>1171</v>
      </c>
      <c r="B395" s="5" t="s">
        <v>1172</v>
      </c>
      <c r="C395" s="13" t="n">
        <v>45776</v>
      </c>
      <c r="D395" s="5" t="s">
        <v>457</v>
      </c>
      <c r="E395" s="5" t="s">
        <v>458</v>
      </c>
      <c r="F395" s="13" t="n">
        <v>45795</v>
      </c>
      <c r="G395" s="5" t="s">
        <v>68</v>
      </c>
      <c r="H395" s="5" t="str">
        <f aca="false">IF(G395="Yes","Add to the matching household","Leave as is unless family members attend")</f>
        <v>Leave as is unless family members attend</v>
      </c>
      <c r="I395" s="15" t="s">
        <v>454</v>
      </c>
    </row>
    <row r="396" customFormat="false" ht="15" hidden="false" customHeight="false" outlineLevel="0" collapsed="false">
      <c r="A396" s="5" t="s">
        <v>1173</v>
      </c>
      <c r="B396" s="5" t="s">
        <v>1174</v>
      </c>
      <c r="C396" s="13" t="n">
        <v>43627</v>
      </c>
      <c r="D396" s="5" t="s">
        <v>461</v>
      </c>
      <c r="E396" s="5" t="s">
        <v>458</v>
      </c>
      <c r="F396" s="13" t="n">
        <v>46253</v>
      </c>
      <c r="G396" s="5" t="s">
        <v>76</v>
      </c>
      <c r="H396" s="5" t="str">
        <f aca="false">IF(G396="Yes","Add to the matching household","Leave as is unless family members attend")</f>
        <v>Add to the matching household</v>
      </c>
      <c r="I396" s="15" t="s">
        <v>73</v>
      </c>
    </row>
    <row r="397" customFormat="false" ht="15" hidden="false" customHeight="false" outlineLevel="0" collapsed="false">
      <c r="A397" s="5" t="s">
        <v>1175</v>
      </c>
      <c r="B397" s="5" t="s">
        <v>1176</v>
      </c>
      <c r="C397" s="13" t="n">
        <v>45796</v>
      </c>
      <c r="D397" s="5" t="s">
        <v>457</v>
      </c>
      <c r="E397" s="5" t="s">
        <v>458</v>
      </c>
      <c r="F397" s="13" t="n">
        <v>45795</v>
      </c>
      <c r="G397" s="5" t="s">
        <v>68</v>
      </c>
      <c r="H397" s="5" t="str">
        <f aca="false">IF(G397="Yes","Add to the matching household","Leave as is unless family members attend")</f>
        <v>Leave as is unless family members attend</v>
      </c>
      <c r="I397" s="15" t="s">
        <v>454</v>
      </c>
    </row>
    <row r="398" customFormat="false" ht="15" hidden="false" customHeight="false" outlineLevel="0" collapsed="false">
      <c r="A398" s="5" t="s">
        <v>1177</v>
      </c>
      <c r="B398" s="5" t="s">
        <v>1178</v>
      </c>
      <c r="C398" s="13" t="n">
        <v>45712</v>
      </c>
      <c r="D398" s="5" t="s">
        <v>464</v>
      </c>
      <c r="E398" s="5" t="s">
        <v>453</v>
      </c>
      <c r="F398" s="13" t="n">
        <v>45711</v>
      </c>
      <c r="G398" s="5" t="s">
        <v>68</v>
      </c>
      <c r="H398" s="5" t="str">
        <f aca="false">IF(G398="Yes","Add to the matching household","Leave as is unless family members attend")</f>
        <v>Leave as is unless family members attend</v>
      </c>
      <c r="I398" s="15" t="s">
        <v>454</v>
      </c>
    </row>
    <row r="399" customFormat="false" ht="15" hidden="false" customHeight="false" outlineLevel="0" collapsed="false">
      <c r="A399" s="5" t="s">
        <v>1179</v>
      </c>
      <c r="B399" s="5" t="s">
        <v>1180</v>
      </c>
      <c r="C399" s="13" t="n">
        <v>46294</v>
      </c>
      <c r="D399" s="5" t="s">
        <v>457</v>
      </c>
      <c r="E399" s="5" t="s">
        <v>458</v>
      </c>
      <c r="F399" s="13" t="n">
        <v>46292</v>
      </c>
      <c r="G399" s="5" t="s">
        <v>76</v>
      </c>
      <c r="H399" s="5" t="str">
        <f aca="false">IF(G399="Yes","Add to the matching household","Leave as is unless family members attend")</f>
        <v>Add to the matching household</v>
      </c>
      <c r="I399" s="15" t="s">
        <v>73</v>
      </c>
    </row>
    <row r="400" customFormat="false" ht="15" hidden="false" customHeight="false" outlineLevel="0" collapsed="false">
      <c r="A400" s="5" t="s">
        <v>1181</v>
      </c>
      <c r="B400" s="5" t="s">
        <v>1182</v>
      </c>
      <c r="C400" s="13" t="n">
        <v>45654</v>
      </c>
      <c r="D400" s="5" t="s">
        <v>464</v>
      </c>
      <c r="E400" s="5" t="s">
        <v>458</v>
      </c>
      <c r="F400" s="13" t="n">
        <v>45648</v>
      </c>
      <c r="G400" s="5" t="s">
        <v>68</v>
      </c>
      <c r="H400" s="5" t="str">
        <f aca="false">IF(G400="Yes","Add to the matching household","Leave as is unless family members attend")</f>
        <v>Leave as is unless family members attend</v>
      </c>
      <c r="I400" s="15" t="s">
        <v>454</v>
      </c>
    </row>
    <row r="401" customFormat="false" ht="15" hidden="false" customHeight="false" outlineLevel="0" collapsed="false">
      <c r="A401" s="5" t="s">
        <v>1183</v>
      </c>
      <c r="B401" s="5" t="s">
        <v>1184</v>
      </c>
      <c r="C401" s="13" t="n">
        <v>45434</v>
      </c>
      <c r="D401" s="5" t="s">
        <v>464</v>
      </c>
      <c r="E401" s="5" t="s">
        <v>458</v>
      </c>
      <c r="F401" s="13" t="n">
        <v>45431</v>
      </c>
      <c r="G401" s="5" t="s">
        <v>68</v>
      </c>
      <c r="H401" s="5" t="str">
        <f aca="false">IF(G401="Yes","Add to the matching household","Leave as is unless family members attend")</f>
        <v>Leave as is unless family members attend</v>
      </c>
      <c r="I401" s="15" t="s">
        <v>454</v>
      </c>
    </row>
    <row r="402" customFormat="false" ht="15" hidden="false" customHeight="false" outlineLevel="0" collapsed="false">
      <c r="A402" s="5" t="s">
        <v>1185</v>
      </c>
      <c r="B402" s="5" t="s">
        <v>1186</v>
      </c>
      <c r="C402" s="13" t="n">
        <v>43627</v>
      </c>
      <c r="D402" s="5" t="s">
        <v>461</v>
      </c>
      <c r="E402" s="5" t="s">
        <v>458</v>
      </c>
      <c r="F402" s="13" t="n">
        <v>46257</v>
      </c>
      <c r="G402" s="5" t="s">
        <v>76</v>
      </c>
      <c r="H402" s="5" t="str">
        <f aca="false">IF(G402="Yes","Add to the matching household","Leave as is unless family members attend")</f>
        <v>Add to the matching household</v>
      </c>
      <c r="I402" s="15" t="s">
        <v>73</v>
      </c>
    </row>
    <row r="403" customFormat="false" ht="15" hidden="false" customHeight="false" outlineLevel="0" collapsed="false">
      <c r="A403" s="5" t="s">
        <v>1187</v>
      </c>
      <c r="B403" s="5" t="s">
        <v>1188</v>
      </c>
      <c r="C403" s="13" t="n">
        <v>46123</v>
      </c>
      <c r="D403" s="5" t="s">
        <v>457</v>
      </c>
      <c r="E403" s="5" t="s">
        <v>458</v>
      </c>
      <c r="F403" s="13" t="n">
        <v>46145</v>
      </c>
      <c r="G403" s="5" t="s">
        <v>76</v>
      </c>
      <c r="H403" s="5" t="str">
        <f aca="false">IF(G403="Yes","Add to the matching household","Leave as is unless family members attend")</f>
        <v>Add to the matching household</v>
      </c>
      <c r="I403" s="15" t="s">
        <v>73</v>
      </c>
    </row>
    <row r="404" customFormat="false" ht="15" hidden="false" customHeight="false" outlineLevel="0" collapsed="false">
      <c r="A404" s="5" t="s">
        <v>66</v>
      </c>
      <c r="B404" s="5" t="s">
        <v>67</v>
      </c>
      <c r="C404" s="13" t="n">
        <v>43627</v>
      </c>
      <c r="D404" s="5" t="s">
        <v>461</v>
      </c>
      <c r="E404" s="5" t="s">
        <v>458</v>
      </c>
      <c r="F404" s="13" t="n">
        <v>46306</v>
      </c>
      <c r="G404" s="5" t="s">
        <v>76</v>
      </c>
      <c r="H404" s="5" t="str">
        <f aca="false">IF(G404="Yes","Add to the matching household","Leave as is unless family members attend")</f>
        <v>Add to the matching household</v>
      </c>
      <c r="I404" s="15" t="s">
        <v>73</v>
      </c>
    </row>
    <row r="405" customFormat="false" ht="15" hidden="false" customHeight="false" outlineLevel="0" collapsed="false">
      <c r="A405" s="5" t="s">
        <v>69</v>
      </c>
      <c r="B405" s="5" t="s">
        <v>67</v>
      </c>
      <c r="C405" s="13" t="n">
        <v>46115</v>
      </c>
      <c r="D405" s="5" t="s">
        <v>457</v>
      </c>
      <c r="E405" s="5" t="s">
        <v>458</v>
      </c>
      <c r="F405" s="13" t="n">
        <v>46115</v>
      </c>
      <c r="G405" s="5" t="s">
        <v>68</v>
      </c>
      <c r="H405" s="5" t="str">
        <f aca="false">IF(G405="Yes","Add to the matching household","Leave as is unless family members attend")</f>
        <v>Leave as is unless family members attend</v>
      </c>
      <c r="I405" s="15" t="s">
        <v>454</v>
      </c>
    </row>
    <row r="406" customFormat="false" ht="15" hidden="false" customHeight="false" outlineLevel="0" collapsed="false">
      <c r="A406" s="5" t="s">
        <v>1189</v>
      </c>
      <c r="B406" s="5" t="s">
        <v>1190</v>
      </c>
      <c r="C406" s="13" t="n">
        <v>43627</v>
      </c>
      <c r="D406" s="5" t="s">
        <v>457</v>
      </c>
      <c r="E406" s="5" t="s">
        <v>458</v>
      </c>
      <c r="F406" s="13"/>
      <c r="G406" s="5" t="s">
        <v>76</v>
      </c>
      <c r="H406" s="5" t="str">
        <f aca="false">IF(G406="Yes","Add to the matching household","Leave as is unless family members attend")</f>
        <v>Add to the matching household</v>
      </c>
      <c r="I406" s="15" t="s">
        <v>73</v>
      </c>
    </row>
    <row r="407" customFormat="false" ht="15" hidden="false" customHeight="false" outlineLevel="0" collapsed="false">
      <c r="A407" s="5" t="s">
        <v>1191</v>
      </c>
      <c r="B407" s="5" t="s">
        <v>1192</v>
      </c>
      <c r="C407" s="13" t="n">
        <v>45224</v>
      </c>
      <c r="D407" s="5" t="s">
        <v>464</v>
      </c>
      <c r="E407" s="5" t="s">
        <v>458</v>
      </c>
      <c r="F407" s="13" t="n">
        <v>45221</v>
      </c>
      <c r="G407" s="5" t="s">
        <v>68</v>
      </c>
      <c r="H407" s="5" t="str">
        <f aca="false">IF(G407="Yes","Add to the matching household","Leave as is unless family members attend")</f>
        <v>Leave as is unless family members attend</v>
      </c>
      <c r="I407" s="15" t="s">
        <v>454</v>
      </c>
    </row>
    <row r="408" customFormat="false" ht="15" hidden="false" customHeight="false" outlineLevel="0" collapsed="false">
      <c r="A408" s="5" t="s">
        <v>1193</v>
      </c>
      <c r="B408" s="5" t="s">
        <v>1194</v>
      </c>
      <c r="C408" s="13" t="n">
        <v>44532</v>
      </c>
      <c r="D408" s="5" t="s">
        <v>461</v>
      </c>
      <c r="E408" s="5" t="s">
        <v>458</v>
      </c>
      <c r="F408" s="13" t="n">
        <v>46304</v>
      </c>
      <c r="G408" s="5" t="s">
        <v>68</v>
      </c>
      <c r="H408" s="5" t="str">
        <f aca="false">IF(G408="Yes","Add to the matching household","Leave as is unless family members attend")</f>
        <v>Leave as is unless family members attend</v>
      </c>
      <c r="I408" s="15" t="s">
        <v>454</v>
      </c>
    </row>
    <row r="409" customFormat="false" ht="15" hidden="false" customHeight="false" outlineLevel="0" collapsed="false">
      <c r="A409" s="5" t="s">
        <v>1195</v>
      </c>
      <c r="B409" s="5" t="s">
        <v>1196</v>
      </c>
      <c r="C409" s="13" t="n">
        <v>43627</v>
      </c>
      <c r="D409" s="5" t="s">
        <v>452</v>
      </c>
      <c r="E409" s="5" t="s">
        <v>458</v>
      </c>
      <c r="F409" s="13" t="n">
        <v>46303</v>
      </c>
      <c r="G409" s="5" t="s">
        <v>76</v>
      </c>
      <c r="H409" s="5" t="str">
        <f aca="false">IF(G409="Yes","Add to the matching household","Leave as is unless family members attend")</f>
        <v>Add to the matching household</v>
      </c>
      <c r="I409" s="15" t="s">
        <v>73</v>
      </c>
    </row>
    <row r="410" customFormat="false" ht="15" hidden="false" customHeight="false" outlineLevel="0" collapsed="false">
      <c r="A410" s="5" t="s">
        <v>85</v>
      </c>
      <c r="B410" s="5" t="s">
        <v>84</v>
      </c>
      <c r="C410" s="13" t="n">
        <v>45747</v>
      </c>
      <c r="D410" s="5" t="s">
        <v>457</v>
      </c>
      <c r="E410" s="5" t="s">
        <v>458</v>
      </c>
      <c r="F410" s="13" t="n">
        <v>45747</v>
      </c>
      <c r="G410" s="5" t="s">
        <v>68</v>
      </c>
      <c r="H410" s="5" t="str">
        <f aca="false">IF(G410="Yes","Add to the matching household","Leave as is unless family members attend")</f>
        <v>Leave as is unless family members attend</v>
      </c>
      <c r="I410" s="15" t="s">
        <v>454</v>
      </c>
    </row>
    <row r="411" customFormat="false" ht="15" hidden="false" customHeight="false" outlineLevel="0" collapsed="false">
      <c r="A411" s="5" t="s">
        <v>1197</v>
      </c>
      <c r="B411" s="5" t="s">
        <v>1198</v>
      </c>
      <c r="C411" s="13" t="n">
        <v>46175</v>
      </c>
      <c r="D411" s="5" t="s">
        <v>457</v>
      </c>
      <c r="E411" s="5" t="s">
        <v>458</v>
      </c>
      <c r="F411" s="13" t="n">
        <v>46173</v>
      </c>
      <c r="G411" s="5" t="s">
        <v>68</v>
      </c>
      <c r="H411" s="5" t="str">
        <f aca="false">IF(G411="Yes","Add to the matching household","Leave as is unless family members attend")</f>
        <v>Leave as is unless family members attend</v>
      </c>
      <c r="I411" s="15" t="s">
        <v>454</v>
      </c>
    </row>
    <row r="412" customFormat="false" ht="15" hidden="false" customHeight="false" outlineLevel="0" collapsed="false">
      <c r="A412" s="5" t="s">
        <v>1199</v>
      </c>
      <c r="B412" s="5" t="s">
        <v>1200</v>
      </c>
      <c r="C412" s="13" t="n">
        <v>46175</v>
      </c>
      <c r="D412" s="5" t="s">
        <v>457</v>
      </c>
      <c r="E412" s="5" t="s">
        <v>453</v>
      </c>
      <c r="F412" s="13" t="n">
        <v>46208</v>
      </c>
      <c r="G412" s="5" t="s">
        <v>68</v>
      </c>
      <c r="H412" s="5" t="str">
        <f aca="false">IF(G412="Yes","Add to the matching household","Leave as is unless family members attend")</f>
        <v>Leave as is unless family members attend</v>
      </c>
      <c r="I412" s="15" t="s">
        <v>454</v>
      </c>
    </row>
    <row r="413" customFormat="false" ht="15" hidden="false" customHeight="false" outlineLevel="0" collapsed="false">
      <c r="A413" s="5" t="s">
        <v>1201</v>
      </c>
      <c r="B413" s="5" t="s">
        <v>1202</v>
      </c>
      <c r="C413" s="13" t="n">
        <v>45607</v>
      </c>
      <c r="D413" s="5" t="s">
        <v>464</v>
      </c>
      <c r="E413" s="5" t="s">
        <v>458</v>
      </c>
      <c r="F413" s="13" t="n">
        <v>45634</v>
      </c>
      <c r="G413" s="5" t="s">
        <v>68</v>
      </c>
      <c r="H413" s="5" t="str">
        <f aca="false">IF(G413="Yes","Add to the matching household","Leave as is unless family members attend")</f>
        <v>Leave as is unless family members attend</v>
      </c>
      <c r="I413" s="15" t="s">
        <v>454</v>
      </c>
    </row>
    <row r="414" customFormat="false" ht="15" hidden="false" customHeight="false" outlineLevel="0" collapsed="false">
      <c r="A414" s="5" t="s">
        <v>1203</v>
      </c>
      <c r="B414" s="5" t="s">
        <v>1204</v>
      </c>
      <c r="C414" s="13" t="n">
        <v>43627</v>
      </c>
      <c r="D414" s="5" t="s">
        <v>461</v>
      </c>
      <c r="E414" s="5" t="s">
        <v>458</v>
      </c>
      <c r="F414" s="13" t="n">
        <v>46306</v>
      </c>
      <c r="G414" s="5" t="s">
        <v>76</v>
      </c>
      <c r="H414" s="5" t="str">
        <f aca="false">IF(G414="Yes","Add to the matching household","Leave as is unless family members attend")</f>
        <v>Add to the matching household</v>
      </c>
      <c r="I414" s="15" t="s">
        <v>73</v>
      </c>
    </row>
    <row r="415" customFormat="false" ht="15" hidden="false" customHeight="false" outlineLevel="0" collapsed="false">
      <c r="A415" s="5" t="s">
        <v>1205</v>
      </c>
      <c r="B415" s="5" t="s">
        <v>1206</v>
      </c>
      <c r="C415" s="13" t="n">
        <v>45530</v>
      </c>
      <c r="D415" s="5" t="s">
        <v>464</v>
      </c>
      <c r="E415" s="5" t="s">
        <v>458</v>
      </c>
      <c r="F415" s="13" t="n">
        <v>45529</v>
      </c>
      <c r="G415" s="5" t="s">
        <v>68</v>
      </c>
      <c r="H415" s="5" t="str">
        <f aca="false">IF(G415="Yes","Add to the matching household","Leave as is unless family members attend")</f>
        <v>Leave as is unless family members attend</v>
      </c>
      <c r="I415" s="15" t="s">
        <v>454</v>
      </c>
    </row>
    <row r="416" customFormat="false" ht="15" hidden="false" customHeight="false" outlineLevel="0" collapsed="false">
      <c r="A416" s="5" t="s">
        <v>1207</v>
      </c>
      <c r="B416" s="5" t="s">
        <v>1208</v>
      </c>
      <c r="C416" s="13" t="n">
        <v>46120</v>
      </c>
      <c r="D416" s="5" t="s">
        <v>457</v>
      </c>
      <c r="E416" s="5" t="s">
        <v>458</v>
      </c>
      <c r="F416" s="13" t="n">
        <v>46303</v>
      </c>
      <c r="G416" s="5" t="s">
        <v>68</v>
      </c>
      <c r="H416" s="5" t="str">
        <f aca="false">IF(G416="Yes","Add to the matching household","Leave as is unless family members attend")</f>
        <v>Leave as is unless family members attend</v>
      </c>
      <c r="I416" s="15" t="s">
        <v>454</v>
      </c>
    </row>
    <row r="417" customFormat="false" ht="15" hidden="false" customHeight="false" outlineLevel="0" collapsed="false">
      <c r="A417" s="5" t="s">
        <v>1209</v>
      </c>
      <c r="B417" s="5" t="s">
        <v>1210</v>
      </c>
      <c r="C417" s="13" t="n">
        <v>45656</v>
      </c>
      <c r="D417" s="5" t="s">
        <v>464</v>
      </c>
      <c r="E417" s="5" t="s">
        <v>458</v>
      </c>
      <c r="F417" s="13" t="n">
        <v>45655</v>
      </c>
      <c r="G417" s="5" t="s">
        <v>68</v>
      </c>
      <c r="H417" s="5" t="str">
        <f aca="false">IF(G417="Yes","Add to the matching household","Leave as is unless family members attend")</f>
        <v>Leave as is unless family members attend</v>
      </c>
      <c r="I417" s="15" t="s">
        <v>454</v>
      </c>
    </row>
    <row r="418" customFormat="false" ht="15" hidden="false" customHeight="false" outlineLevel="0" collapsed="false">
      <c r="A418" s="5" t="s">
        <v>1211</v>
      </c>
      <c r="B418" s="5" t="s">
        <v>1212</v>
      </c>
      <c r="C418" s="13" t="n">
        <v>43627</v>
      </c>
      <c r="D418" s="5" t="s">
        <v>461</v>
      </c>
      <c r="E418" s="5" t="s">
        <v>458</v>
      </c>
      <c r="F418" s="13" t="n">
        <v>46300</v>
      </c>
      <c r="G418" s="5" t="s">
        <v>76</v>
      </c>
      <c r="H418" s="5" t="str">
        <f aca="false">IF(G418="Yes","Add to the matching household","Leave as is unless family members attend")</f>
        <v>Add to the matching household</v>
      </c>
      <c r="I418" s="15" t="s">
        <v>73</v>
      </c>
    </row>
    <row r="419" customFormat="false" ht="15" hidden="false" customHeight="false" outlineLevel="0" collapsed="false">
      <c r="A419" s="5" t="s">
        <v>1213</v>
      </c>
      <c r="B419" s="5" t="s">
        <v>1214</v>
      </c>
      <c r="C419" s="13" t="n">
        <v>45589</v>
      </c>
      <c r="D419" s="5" t="s">
        <v>464</v>
      </c>
      <c r="E419" s="5" t="s">
        <v>458</v>
      </c>
      <c r="F419" s="13" t="n">
        <v>45585</v>
      </c>
      <c r="G419" s="5" t="s">
        <v>68</v>
      </c>
      <c r="H419" s="5" t="str">
        <f aca="false">IF(G419="Yes","Add to the matching household","Leave as is unless family members attend")</f>
        <v>Leave as is unless family members attend</v>
      </c>
      <c r="I419" s="15" t="s">
        <v>454</v>
      </c>
    </row>
    <row r="420" customFormat="false" ht="15" hidden="false" customHeight="false" outlineLevel="0" collapsed="false">
      <c r="A420" s="5" t="s">
        <v>1215</v>
      </c>
      <c r="B420" s="5" t="s">
        <v>1216</v>
      </c>
      <c r="C420" s="13" t="n">
        <v>43627</v>
      </c>
      <c r="D420" s="5" t="s">
        <v>457</v>
      </c>
      <c r="E420" s="5" t="s">
        <v>458</v>
      </c>
      <c r="F420" s="13" t="n">
        <v>46286</v>
      </c>
      <c r="G420" s="5" t="s">
        <v>76</v>
      </c>
      <c r="H420" s="5" t="str">
        <f aca="false">IF(G420="Yes","Add to the matching household","Leave as is unless family members attend")</f>
        <v>Add to the matching household</v>
      </c>
      <c r="I420" s="15" t="s">
        <v>73</v>
      </c>
    </row>
    <row r="421" customFormat="false" ht="15" hidden="false" customHeight="false" outlineLevel="0" collapsed="false">
      <c r="A421" s="5" t="s">
        <v>1217</v>
      </c>
      <c r="B421" s="5" t="s">
        <v>1218</v>
      </c>
      <c r="C421" s="13" t="n">
        <v>43627</v>
      </c>
      <c r="D421" s="5" t="s">
        <v>457</v>
      </c>
      <c r="E421" s="5" t="s">
        <v>458</v>
      </c>
      <c r="F421" s="13"/>
      <c r="G421" s="5" t="s">
        <v>76</v>
      </c>
      <c r="H421" s="5" t="str">
        <f aca="false">IF(G421="Yes","Add to the matching household","Leave as is unless family members attend")</f>
        <v>Add to the matching household</v>
      </c>
      <c r="I421" s="15" t="s">
        <v>73</v>
      </c>
    </row>
    <row r="422" customFormat="false" ht="15" hidden="false" customHeight="false" outlineLevel="0" collapsed="false">
      <c r="A422" s="5" t="s">
        <v>119</v>
      </c>
      <c r="B422" s="5" t="s">
        <v>118</v>
      </c>
      <c r="C422" s="13" t="n">
        <v>46099</v>
      </c>
      <c r="D422" s="5" t="s">
        <v>457</v>
      </c>
      <c r="E422" s="5" t="s">
        <v>458</v>
      </c>
      <c r="F422" s="13" t="n">
        <v>46099</v>
      </c>
      <c r="G422" s="5" t="s">
        <v>68</v>
      </c>
      <c r="H422" s="5" t="str">
        <f aca="false">IF(G422="Yes","Add to the matching household","Leave as is unless family members attend")</f>
        <v>Leave as is unless family members attend</v>
      </c>
      <c r="I422" s="15" t="s">
        <v>454</v>
      </c>
    </row>
    <row r="423" customFormat="false" ht="15" hidden="false" customHeight="false" outlineLevel="0" collapsed="false">
      <c r="A423" s="5" t="s">
        <v>1219</v>
      </c>
      <c r="B423" s="5" t="s">
        <v>1220</v>
      </c>
      <c r="C423" s="13" t="n">
        <v>43627</v>
      </c>
      <c r="D423" s="5" t="s">
        <v>452</v>
      </c>
      <c r="E423" s="5" t="s">
        <v>458</v>
      </c>
      <c r="F423" s="13"/>
      <c r="G423" s="5" t="s">
        <v>76</v>
      </c>
      <c r="H423" s="5" t="str">
        <f aca="false">IF(G423="Yes","Add to the matching household","Leave as is unless family members attend")</f>
        <v>Add to the matching household</v>
      </c>
      <c r="I423" s="15" t="s">
        <v>73</v>
      </c>
    </row>
    <row r="424" customFormat="false" ht="15" hidden="false" customHeight="false" outlineLevel="0" collapsed="false">
      <c r="A424" s="5" t="s">
        <v>141</v>
      </c>
      <c r="B424" s="5" t="s">
        <v>142</v>
      </c>
      <c r="C424" s="13" t="n">
        <v>43627</v>
      </c>
      <c r="D424" s="5" t="s">
        <v>461</v>
      </c>
      <c r="E424" s="5" t="s">
        <v>458</v>
      </c>
      <c r="F424" s="13" t="n">
        <v>46267</v>
      </c>
      <c r="G424" s="5" t="s">
        <v>76</v>
      </c>
      <c r="H424" s="5" t="str">
        <f aca="false">IF(G424="Yes","Add to the matching household","Leave as is unless family members attend")</f>
        <v>Add to the matching household</v>
      </c>
      <c r="I424" s="15" t="s">
        <v>73</v>
      </c>
    </row>
    <row r="425" customFormat="false" ht="15" hidden="false" customHeight="false" outlineLevel="0" collapsed="false">
      <c r="A425" s="5" t="s">
        <v>143</v>
      </c>
      <c r="B425" s="5" t="s">
        <v>142</v>
      </c>
      <c r="C425" s="13" t="n">
        <v>45953</v>
      </c>
      <c r="D425" s="5" t="s">
        <v>457</v>
      </c>
      <c r="E425" s="5" t="s">
        <v>458</v>
      </c>
      <c r="F425" s="13" t="n">
        <v>45953</v>
      </c>
      <c r="G425" s="5" t="s">
        <v>68</v>
      </c>
      <c r="H425" s="5" t="str">
        <f aca="false">IF(G425="Yes","Add to the matching household","Leave as is unless family members attend")</f>
        <v>Leave as is unless family members attend</v>
      </c>
      <c r="I425" s="15" t="s">
        <v>454</v>
      </c>
    </row>
    <row r="426" customFormat="false" ht="15" hidden="false" customHeight="false" outlineLevel="0" collapsed="false">
      <c r="A426" s="5" t="s">
        <v>1221</v>
      </c>
      <c r="B426" s="5" t="s">
        <v>1222</v>
      </c>
      <c r="C426" s="13" t="n">
        <v>45918</v>
      </c>
      <c r="D426" s="5" t="s">
        <v>457</v>
      </c>
      <c r="E426" s="5" t="s">
        <v>458</v>
      </c>
      <c r="F426" s="13" t="n">
        <v>45914</v>
      </c>
      <c r="G426" s="5" t="s">
        <v>76</v>
      </c>
      <c r="H426" s="5" t="str">
        <f aca="false">IF(G426="Yes","Add to the matching household","Leave as is unless family members attend")</f>
        <v>Add to the matching household</v>
      </c>
      <c r="I426" s="15" t="s">
        <v>73</v>
      </c>
    </row>
    <row r="427" customFormat="false" ht="15" hidden="false" customHeight="false" outlineLevel="0" collapsed="false">
      <c r="A427" s="5" t="s">
        <v>1223</v>
      </c>
      <c r="B427" s="5" t="s">
        <v>1224</v>
      </c>
      <c r="C427" s="13" t="n">
        <v>46021</v>
      </c>
      <c r="D427" s="5" t="s">
        <v>457</v>
      </c>
      <c r="E427" s="5" t="s">
        <v>458</v>
      </c>
      <c r="F427" s="13" t="n">
        <v>46015</v>
      </c>
      <c r="G427" s="5" t="s">
        <v>68</v>
      </c>
      <c r="H427" s="5" t="str">
        <f aca="false">IF(G427="Yes","Add to the matching household","Leave as is unless family members attend")</f>
        <v>Leave as is unless family members attend</v>
      </c>
      <c r="I427" s="15" t="s">
        <v>454</v>
      </c>
    </row>
    <row r="428" customFormat="false" ht="15" hidden="false" customHeight="false" outlineLevel="0" collapsed="false">
      <c r="A428" s="5" t="s">
        <v>1225</v>
      </c>
      <c r="B428" s="5" t="s">
        <v>1226</v>
      </c>
      <c r="C428" s="13" t="n">
        <v>46282</v>
      </c>
      <c r="D428" s="5" t="s">
        <v>457</v>
      </c>
      <c r="E428" s="5" t="s">
        <v>458</v>
      </c>
      <c r="F428" s="13" t="n">
        <v>46285</v>
      </c>
      <c r="G428" s="5" t="s">
        <v>76</v>
      </c>
      <c r="H428" s="5" t="str">
        <f aca="false">IF(G428="Yes","Add to the matching household","Leave as is unless family members attend")</f>
        <v>Add to the matching household</v>
      </c>
      <c r="I428" s="15" t="s">
        <v>73</v>
      </c>
    </row>
    <row r="429" customFormat="false" ht="15" hidden="false" customHeight="false" outlineLevel="0" collapsed="false">
      <c r="A429" s="5" t="s">
        <v>1227</v>
      </c>
      <c r="B429" s="5" t="s">
        <v>1228</v>
      </c>
      <c r="C429" s="13" t="n">
        <v>45449</v>
      </c>
      <c r="D429" s="5" t="s">
        <v>464</v>
      </c>
      <c r="E429" s="5" t="s">
        <v>458</v>
      </c>
      <c r="F429" s="13" t="n">
        <v>45445</v>
      </c>
      <c r="G429" s="5" t="s">
        <v>68</v>
      </c>
      <c r="H429" s="5" t="str">
        <f aca="false">IF(G429="Yes","Add to the matching household","Leave as is unless family members attend")</f>
        <v>Leave as is unless family members attend</v>
      </c>
      <c r="I429" s="15" t="s">
        <v>454</v>
      </c>
    </row>
    <row r="430" customFormat="false" ht="15" hidden="false" customHeight="false" outlineLevel="0" collapsed="false">
      <c r="A430" s="5" t="s">
        <v>1229</v>
      </c>
      <c r="B430" s="5" t="s">
        <v>1230</v>
      </c>
      <c r="C430" s="13" t="n">
        <v>43627</v>
      </c>
      <c r="D430" s="5" t="s">
        <v>461</v>
      </c>
      <c r="E430" s="5" t="s">
        <v>458</v>
      </c>
      <c r="F430" s="13" t="n">
        <v>46302</v>
      </c>
      <c r="G430" s="5" t="s">
        <v>76</v>
      </c>
      <c r="H430" s="5" t="str">
        <f aca="false">IF(G430="Yes","Add to the matching household","Leave as is unless family members attend")</f>
        <v>Add to the matching household</v>
      </c>
      <c r="I430" s="15" t="s">
        <v>73</v>
      </c>
    </row>
    <row r="431" customFormat="false" ht="15" hidden="false" customHeight="false" outlineLevel="0" collapsed="false">
      <c r="A431" s="5" t="s">
        <v>1231</v>
      </c>
      <c r="B431" s="5" t="s">
        <v>1232</v>
      </c>
      <c r="C431" s="13" t="n">
        <v>46042</v>
      </c>
      <c r="D431" s="5" t="s">
        <v>457</v>
      </c>
      <c r="E431" s="5" t="s">
        <v>453</v>
      </c>
      <c r="F431" s="13" t="n">
        <v>46040</v>
      </c>
      <c r="G431" s="5" t="s">
        <v>76</v>
      </c>
      <c r="H431" s="5" t="str">
        <f aca="false">IF(G431="Yes","Add to the matching household","Leave as is unless family members attend")</f>
        <v>Add to the matching household</v>
      </c>
      <c r="I431" s="15" t="s">
        <v>73</v>
      </c>
    </row>
    <row r="432" customFormat="false" ht="15" hidden="false" customHeight="false" outlineLevel="0" collapsed="false">
      <c r="A432" s="5" t="s">
        <v>1233</v>
      </c>
      <c r="B432" s="5" t="s">
        <v>1234</v>
      </c>
      <c r="C432" s="13" t="n">
        <v>45769</v>
      </c>
      <c r="D432" s="5" t="s">
        <v>457</v>
      </c>
      <c r="E432" s="5" t="s">
        <v>458</v>
      </c>
      <c r="F432" s="13" t="n">
        <v>45767</v>
      </c>
      <c r="G432" s="5" t="s">
        <v>68</v>
      </c>
      <c r="H432" s="5" t="str">
        <f aca="false">IF(G432="Yes","Add to the matching household","Leave as is unless family members attend")</f>
        <v>Leave as is unless family members attend</v>
      </c>
      <c r="I432" s="15" t="s">
        <v>454</v>
      </c>
    </row>
    <row r="433" customFormat="false" ht="15" hidden="false" customHeight="false" outlineLevel="0" collapsed="false">
      <c r="A433" s="5" t="s">
        <v>343</v>
      </c>
      <c r="B433" s="5" t="s">
        <v>342</v>
      </c>
      <c r="C433" s="13" t="n">
        <v>45857</v>
      </c>
      <c r="D433" s="5" t="s">
        <v>457</v>
      </c>
      <c r="E433" s="5" t="s">
        <v>458</v>
      </c>
      <c r="F433" s="13" t="n">
        <v>45857</v>
      </c>
      <c r="G433" s="5" t="s">
        <v>68</v>
      </c>
      <c r="H433" s="5" t="str">
        <f aca="false">IF(G433="Yes","Add to the matching household","Leave as is unless family members attend")</f>
        <v>Leave as is unless family members attend</v>
      </c>
      <c r="I433" s="15" t="s">
        <v>454</v>
      </c>
    </row>
    <row r="434" customFormat="false" ht="15" hidden="false" customHeight="false" outlineLevel="0" collapsed="false">
      <c r="A434" s="5" t="s">
        <v>1235</v>
      </c>
      <c r="B434" s="5" t="s">
        <v>1236</v>
      </c>
      <c r="C434" s="13" t="n">
        <v>45257</v>
      </c>
      <c r="D434" s="5" t="s">
        <v>452</v>
      </c>
      <c r="E434" s="5" t="s">
        <v>458</v>
      </c>
      <c r="F434" s="13" t="n">
        <v>46306</v>
      </c>
      <c r="G434" s="5" t="s">
        <v>68</v>
      </c>
      <c r="H434" s="5" t="str">
        <f aca="false">IF(G434="Yes","Add to the matching household","Leave as is unless family members attend")</f>
        <v>Leave as is unless family members attend</v>
      </c>
      <c r="I434" s="15" t="s">
        <v>454</v>
      </c>
    </row>
    <row r="435" customFormat="false" ht="15" hidden="false" customHeight="false" outlineLevel="0" collapsed="false">
      <c r="A435" s="5" t="s">
        <v>1237</v>
      </c>
      <c r="B435" s="5" t="s">
        <v>1238</v>
      </c>
      <c r="C435" s="13" t="n">
        <v>43627</v>
      </c>
      <c r="D435" s="5" t="s">
        <v>461</v>
      </c>
      <c r="E435" s="5" t="s">
        <v>458</v>
      </c>
      <c r="F435" s="13" t="n">
        <v>46296</v>
      </c>
      <c r="G435" s="5" t="s">
        <v>76</v>
      </c>
      <c r="H435" s="5" t="str">
        <f aca="false">IF(G435="Yes","Add to the matching household","Leave as is unless family members attend")</f>
        <v>Add to the matching household</v>
      </c>
      <c r="I435" s="15" t="s">
        <v>73</v>
      </c>
    </row>
    <row r="436" customFormat="false" ht="15" hidden="false" customHeight="false" outlineLevel="0" collapsed="false">
      <c r="A436" s="5" t="s">
        <v>1239</v>
      </c>
      <c r="B436" s="5" t="s">
        <v>1240</v>
      </c>
      <c r="C436" s="13" t="n">
        <v>44636</v>
      </c>
      <c r="D436" s="5" t="s">
        <v>452</v>
      </c>
      <c r="E436" s="5" t="s">
        <v>458</v>
      </c>
      <c r="F436" s="13" t="n">
        <v>46274</v>
      </c>
      <c r="G436" s="5" t="s">
        <v>68</v>
      </c>
      <c r="H436" s="5" t="str">
        <f aca="false">IF(G436="Yes","Add to the matching household","Leave as is unless family members attend")</f>
        <v>Leave as is unless family members attend</v>
      </c>
      <c r="I436" s="15" t="s">
        <v>454</v>
      </c>
    </row>
    <row r="437" customFormat="false" ht="15" hidden="false" customHeight="false" outlineLevel="0" collapsed="false">
      <c r="A437" s="5" t="s">
        <v>1241</v>
      </c>
      <c r="B437" s="5" t="s">
        <v>1242</v>
      </c>
      <c r="C437" s="13" t="n">
        <v>45958</v>
      </c>
      <c r="D437" s="5" t="s">
        <v>457</v>
      </c>
      <c r="E437" s="5" t="s">
        <v>458</v>
      </c>
      <c r="F437" s="13" t="n">
        <v>45956</v>
      </c>
      <c r="G437" s="5" t="s">
        <v>68</v>
      </c>
      <c r="H437" s="5" t="str">
        <f aca="false">IF(G437="Yes","Add to the matching household","Leave as is unless family members attend")</f>
        <v>Leave as is unless family members attend</v>
      </c>
      <c r="I437" s="15" t="s">
        <v>454</v>
      </c>
    </row>
    <row r="438" customFormat="false" ht="15" hidden="false" customHeight="false" outlineLevel="0" collapsed="false">
      <c r="A438" s="5" t="s">
        <v>1243</v>
      </c>
      <c r="B438" s="5" t="s">
        <v>1244</v>
      </c>
      <c r="C438" s="13" t="n">
        <v>43627</v>
      </c>
      <c r="D438" s="5" t="s">
        <v>461</v>
      </c>
      <c r="E438" s="5" t="s">
        <v>458</v>
      </c>
      <c r="F438" s="13"/>
      <c r="G438" s="5" t="s">
        <v>76</v>
      </c>
      <c r="H438" s="5" t="str">
        <f aca="false">IF(G438="Yes","Add to the matching household","Leave as is unless family members attend")</f>
        <v>Add to the matching household</v>
      </c>
      <c r="I438" s="15" t="s">
        <v>73</v>
      </c>
    </row>
    <row r="439" customFormat="false" ht="15" hidden="false" customHeight="false" outlineLevel="0" collapsed="false">
      <c r="A439" s="5" t="s">
        <v>1245</v>
      </c>
      <c r="B439" s="5" t="s">
        <v>1246</v>
      </c>
      <c r="C439" s="13" t="n">
        <v>45770</v>
      </c>
      <c r="D439" s="5" t="s">
        <v>457</v>
      </c>
      <c r="E439" s="5" t="s">
        <v>458</v>
      </c>
      <c r="F439" s="13" t="n">
        <v>45781</v>
      </c>
      <c r="G439" s="5" t="s">
        <v>68</v>
      </c>
      <c r="H439" s="5" t="str">
        <f aca="false">IF(G439="Yes","Add to the matching household","Leave as is unless family members attend")</f>
        <v>Leave as is unless family members attend</v>
      </c>
      <c r="I439" s="15" t="s">
        <v>454</v>
      </c>
    </row>
    <row r="440" customFormat="false" ht="15" hidden="false" customHeight="false" outlineLevel="0" collapsed="false">
      <c r="A440" s="5" t="s">
        <v>1247</v>
      </c>
      <c r="B440" s="5" t="s">
        <v>1248</v>
      </c>
      <c r="C440" s="13" t="n">
        <v>46156</v>
      </c>
      <c r="D440" s="5" t="s">
        <v>457</v>
      </c>
      <c r="E440" s="5" t="s">
        <v>453</v>
      </c>
      <c r="F440" s="13" t="n">
        <v>46152</v>
      </c>
      <c r="G440" s="5" t="s">
        <v>76</v>
      </c>
      <c r="H440" s="5" t="str">
        <f aca="false">IF(G440="Yes","Add to the matching household","Leave as is unless family members attend")</f>
        <v>Add to the matching household</v>
      </c>
      <c r="I440" s="15" t="s">
        <v>73</v>
      </c>
    </row>
    <row r="441" customFormat="false" ht="15" hidden="false" customHeight="false" outlineLevel="0" collapsed="false">
      <c r="A441" s="5" t="s">
        <v>1249</v>
      </c>
      <c r="B441" s="5" t="s">
        <v>1250</v>
      </c>
      <c r="C441" s="13" t="n">
        <v>45560</v>
      </c>
      <c r="D441" s="5" t="s">
        <v>464</v>
      </c>
      <c r="E441" s="5" t="s">
        <v>453</v>
      </c>
      <c r="F441" s="13" t="n">
        <v>45557</v>
      </c>
      <c r="G441" s="5" t="s">
        <v>68</v>
      </c>
      <c r="H441" s="5" t="str">
        <f aca="false">IF(G441="Yes","Add to the matching household","Leave as is unless family members attend")</f>
        <v>Leave as is unless family members attend</v>
      </c>
      <c r="I441" s="15" t="s">
        <v>454</v>
      </c>
    </row>
    <row r="442" customFormat="false" ht="15" hidden="false" customHeight="false" outlineLevel="0" collapsed="false">
      <c r="A442" s="5" t="s">
        <v>1251</v>
      </c>
      <c r="B442" s="5" t="s">
        <v>1252</v>
      </c>
      <c r="C442" s="13" t="n">
        <v>45230</v>
      </c>
      <c r="D442" s="5" t="s">
        <v>464</v>
      </c>
      <c r="E442" s="5" t="s">
        <v>458</v>
      </c>
      <c r="F442" s="13" t="n">
        <v>45249</v>
      </c>
      <c r="G442" s="5" t="s">
        <v>68</v>
      </c>
      <c r="H442" s="5" t="str">
        <f aca="false">IF(G442="Yes","Add to the matching household","Leave as is unless family members attend")</f>
        <v>Leave as is unless family members attend</v>
      </c>
      <c r="I442" s="15" t="s">
        <v>454</v>
      </c>
    </row>
    <row r="443" customFormat="false" ht="15" hidden="false" customHeight="false" outlineLevel="0" collapsed="false">
      <c r="A443" s="5" t="s">
        <v>1253</v>
      </c>
      <c r="B443" s="5" t="s">
        <v>1254</v>
      </c>
      <c r="C443" s="13" t="n">
        <v>45288</v>
      </c>
      <c r="D443" s="5" t="s">
        <v>464</v>
      </c>
      <c r="E443" s="5" t="s">
        <v>458</v>
      </c>
      <c r="F443" s="13" t="n">
        <v>45284</v>
      </c>
      <c r="G443" s="5" t="s">
        <v>68</v>
      </c>
      <c r="H443" s="5" t="str">
        <f aca="false">IF(G443="Yes","Add to the matching household","Leave as is unless family members attend")</f>
        <v>Leave as is unless family members attend</v>
      </c>
      <c r="I443" s="15" t="s">
        <v>454</v>
      </c>
    </row>
    <row r="444" customFormat="false" ht="15" hidden="false" customHeight="false" outlineLevel="0" collapsed="false">
      <c r="A444" s="5" t="s">
        <v>1255</v>
      </c>
      <c r="B444" s="5" t="s">
        <v>1256</v>
      </c>
      <c r="C444" s="13" t="n">
        <v>45579</v>
      </c>
      <c r="D444" s="5" t="s">
        <v>452</v>
      </c>
      <c r="E444" s="5" t="s">
        <v>458</v>
      </c>
      <c r="F444" s="13" t="n">
        <v>46280</v>
      </c>
      <c r="G444" s="5" t="s">
        <v>68</v>
      </c>
      <c r="H444" s="5" t="str">
        <f aca="false">IF(G444="Yes","Add to the matching household","Leave as is unless family members attend")</f>
        <v>Leave as is unless family members attend</v>
      </c>
      <c r="I444" s="15" t="s">
        <v>454</v>
      </c>
    </row>
    <row r="445" customFormat="false" ht="15" hidden="false" customHeight="false" outlineLevel="0" collapsed="false">
      <c r="A445" s="5" t="s">
        <v>1257</v>
      </c>
      <c r="B445" s="5" t="s">
        <v>1258</v>
      </c>
      <c r="C445" s="13" t="n">
        <v>45762</v>
      </c>
      <c r="D445" s="5" t="s">
        <v>457</v>
      </c>
      <c r="E445" s="5" t="s">
        <v>458</v>
      </c>
      <c r="F445" s="13" t="n">
        <v>45788</v>
      </c>
      <c r="G445" s="5" t="s">
        <v>76</v>
      </c>
      <c r="H445" s="5" t="str">
        <f aca="false">IF(G445="Yes","Add to the matching household","Leave as is unless family members attend")</f>
        <v>Add to the matching household</v>
      </c>
      <c r="I445" s="15" t="s">
        <v>73</v>
      </c>
    </row>
    <row r="446" customFormat="false" ht="15" hidden="false" customHeight="false" outlineLevel="0" collapsed="false">
      <c r="A446" s="5" t="s">
        <v>1259</v>
      </c>
      <c r="B446" s="5" t="s">
        <v>1260</v>
      </c>
      <c r="C446" s="13" t="n">
        <v>46275</v>
      </c>
      <c r="D446" s="5" t="s">
        <v>457</v>
      </c>
      <c r="E446" s="5" t="s">
        <v>458</v>
      </c>
      <c r="F446" s="13" t="n">
        <v>46271</v>
      </c>
      <c r="G446" s="5" t="s">
        <v>76</v>
      </c>
      <c r="H446" s="5" t="str">
        <f aca="false">IF(G446="Yes","Add to the matching household","Leave as is unless family members attend")</f>
        <v>Add to the matching household</v>
      </c>
      <c r="I446" s="15" t="s">
        <v>73</v>
      </c>
    </row>
    <row r="447" customFormat="false" ht="15" hidden="false" customHeight="false" outlineLevel="0" collapsed="false">
      <c r="A447" s="5" t="s">
        <v>1261</v>
      </c>
      <c r="B447" s="5" t="s">
        <v>1262</v>
      </c>
      <c r="C447" s="13" t="n">
        <v>45785</v>
      </c>
      <c r="D447" s="5" t="s">
        <v>457</v>
      </c>
      <c r="E447" s="5" t="s">
        <v>458</v>
      </c>
      <c r="F447" s="13" t="n">
        <v>45830</v>
      </c>
      <c r="G447" s="5" t="s">
        <v>76</v>
      </c>
      <c r="H447" s="5" t="str">
        <f aca="false">IF(G447="Yes","Add to the matching household","Leave as is unless family members attend")</f>
        <v>Add to the matching household</v>
      </c>
      <c r="I447" s="15" t="s">
        <v>73</v>
      </c>
    </row>
    <row r="448" customFormat="false" ht="15" hidden="false" customHeight="false" outlineLevel="0" collapsed="false">
      <c r="A448" s="5" t="s">
        <v>1263</v>
      </c>
      <c r="B448" s="5" t="s">
        <v>1264</v>
      </c>
      <c r="C448" s="13" t="n">
        <v>43627</v>
      </c>
      <c r="D448" s="5" t="s">
        <v>452</v>
      </c>
      <c r="E448" s="5" t="s">
        <v>458</v>
      </c>
      <c r="F448" s="13" t="n">
        <v>45959</v>
      </c>
      <c r="G448" s="5" t="s">
        <v>76</v>
      </c>
      <c r="H448" s="5" t="str">
        <f aca="false">IF(G448="Yes","Add to the matching household","Leave as is unless family members attend")</f>
        <v>Add to the matching household</v>
      </c>
      <c r="I448" s="15" t="s">
        <v>73</v>
      </c>
    </row>
    <row r="449" customFormat="false" ht="15" hidden="false" customHeight="false" outlineLevel="0" collapsed="false">
      <c r="A449" s="5" t="s">
        <v>1265</v>
      </c>
      <c r="B449" s="5" t="s">
        <v>1266</v>
      </c>
      <c r="C449" s="13" t="n">
        <v>46246</v>
      </c>
      <c r="D449" s="5" t="s">
        <v>881</v>
      </c>
      <c r="E449" s="5" t="s">
        <v>458</v>
      </c>
      <c r="F449" s="13" t="n">
        <v>46243</v>
      </c>
      <c r="G449" s="5" t="s">
        <v>68</v>
      </c>
      <c r="H449" s="5" t="str">
        <f aca="false">IF(G449="Yes","Add to the matching household","Leave as is unless family members attend")</f>
        <v>Leave as is unless family members attend</v>
      </c>
      <c r="I449" s="15" t="s">
        <v>454</v>
      </c>
    </row>
    <row r="450" customFormat="false" ht="15" hidden="false" customHeight="false" outlineLevel="0" collapsed="false">
      <c r="A450" s="5" t="s">
        <v>1267</v>
      </c>
      <c r="B450" s="5" t="s">
        <v>1268</v>
      </c>
      <c r="C450" s="13" t="n">
        <v>43627</v>
      </c>
      <c r="D450" s="5" t="s">
        <v>457</v>
      </c>
      <c r="E450" s="5" t="s">
        <v>458</v>
      </c>
      <c r="F450" s="13"/>
      <c r="G450" s="5" t="s">
        <v>76</v>
      </c>
      <c r="H450" s="5" t="str">
        <f aca="false">IF(G450="Yes","Add to the matching household","Leave as is unless family members attend")</f>
        <v>Add to the matching household</v>
      </c>
      <c r="I450" s="15" t="s">
        <v>73</v>
      </c>
    </row>
    <row r="451" customFormat="false" ht="15" hidden="false" customHeight="false" outlineLevel="0" collapsed="false">
      <c r="A451" s="5" t="s">
        <v>1269</v>
      </c>
      <c r="B451" s="5" t="s">
        <v>1270</v>
      </c>
      <c r="C451" s="13" t="n">
        <v>46123</v>
      </c>
      <c r="D451" s="5" t="s">
        <v>457</v>
      </c>
      <c r="E451" s="5" t="s">
        <v>458</v>
      </c>
      <c r="F451" s="13" t="n">
        <v>46124</v>
      </c>
      <c r="G451" s="5" t="s">
        <v>76</v>
      </c>
      <c r="H451" s="5" t="str">
        <f aca="false">IF(G451="Yes","Add to the matching household","Leave as is unless family members attend")</f>
        <v>Add to the matching household</v>
      </c>
      <c r="I451" s="15" t="s">
        <v>73</v>
      </c>
    </row>
    <row r="452" customFormat="false" ht="15" hidden="false" customHeight="false" outlineLevel="0" collapsed="false">
      <c r="A452" s="5" t="s">
        <v>382</v>
      </c>
      <c r="B452" s="5" t="s">
        <v>381</v>
      </c>
      <c r="C452" s="13" t="n">
        <v>45441</v>
      </c>
      <c r="D452" s="5" t="s">
        <v>464</v>
      </c>
      <c r="E452" s="5" t="s">
        <v>458</v>
      </c>
      <c r="F452" s="13" t="n">
        <v>45441</v>
      </c>
      <c r="G452" s="5" t="s">
        <v>68</v>
      </c>
      <c r="H452" s="5" t="str">
        <f aca="false">IF(G452="Yes","Add to the matching household","Leave as is unless family members attend")</f>
        <v>Leave as is unless family members attend</v>
      </c>
      <c r="I452" s="15" t="s">
        <v>454</v>
      </c>
    </row>
    <row r="453" customFormat="false" ht="15" hidden="false" customHeight="false" outlineLevel="0" collapsed="false">
      <c r="A453" s="5" t="s">
        <v>1271</v>
      </c>
      <c r="B453" s="5" t="s">
        <v>1272</v>
      </c>
      <c r="C453" s="13" t="n">
        <v>45969</v>
      </c>
      <c r="D453" s="5" t="s">
        <v>457</v>
      </c>
      <c r="E453" s="5" t="s">
        <v>458</v>
      </c>
      <c r="F453" s="13" t="n">
        <v>45963</v>
      </c>
      <c r="G453" s="5" t="s">
        <v>76</v>
      </c>
      <c r="H453" s="5" t="str">
        <f aca="false">IF(G453="Yes","Add to the matching household","Leave as is unless family members attend")</f>
        <v>Add to the matching household</v>
      </c>
      <c r="I453" s="15" t="s">
        <v>73</v>
      </c>
    </row>
    <row r="454" customFormat="false" ht="15" hidden="false" customHeight="false" outlineLevel="0" collapsed="false">
      <c r="A454" s="5" t="s">
        <v>1273</v>
      </c>
      <c r="B454" s="5" t="s">
        <v>1274</v>
      </c>
      <c r="C454" s="13" t="n">
        <v>45609</v>
      </c>
      <c r="D454" s="5" t="s">
        <v>464</v>
      </c>
      <c r="E454" s="5" t="s">
        <v>458</v>
      </c>
      <c r="F454" s="13" t="n">
        <v>45606</v>
      </c>
      <c r="G454" s="5" t="s">
        <v>68</v>
      </c>
      <c r="H454" s="5" t="str">
        <f aca="false">IF(G454="Yes","Add to the matching household","Leave as is unless family members attend")</f>
        <v>Leave as is unless family members attend</v>
      </c>
      <c r="I454" s="15" t="s">
        <v>454</v>
      </c>
    </row>
    <row r="455" customFormat="false" ht="15" hidden="false" customHeight="false" outlineLevel="0" collapsed="false">
      <c r="A455" s="5" t="s">
        <v>1275</v>
      </c>
      <c r="B455" s="5" t="s">
        <v>1276</v>
      </c>
      <c r="C455" s="13" t="n">
        <v>43627</v>
      </c>
      <c r="D455" s="5" t="s">
        <v>461</v>
      </c>
      <c r="E455" s="5" t="s">
        <v>458</v>
      </c>
      <c r="F455" s="13" t="n">
        <v>46291</v>
      </c>
      <c r="G455" s="5" t="s">
        <v>76</v>
      </c>
      <c r="H455" s="5" t="str">
        <f aca="false">IF(G455="Yes","Add to the matching household","Leave as is unless family members attend")</f>
        <v>Add to the matching household</v>
      </c>
      <c r="I455" s="15" t="s">
        <v>73</v>
      </c>
    </row>
    <row r="456" customFormat="false" ht="15" hidden="false" customHeight="false" outlineLevel="0" collapsed="false">
      <c r="A456" s="5" t="s">
        <v>1277</v>
      </c>
      <c r="B456" s="5" t="s">
        <v>1278</v>
      </c>
      <c r="C456" s="13" t="n">
        <v>43627</v>
      </c>
      <c r="D456" s="5" t="s">
        <v>461</v>
      </c>
      <c r="E456" s="5" t="s">
        <v>458</v>
      </c>
      <c r="F456" s="13"/>
      <c r="G456" s="5" t="s">
        <v>76</v>
      </c>
      <c r="H456" s="5" t="str">
        <f aca="false">IF(G456="Yes","Add to the matching household","Leave as is unless family members attend")</f>
        <v>Add to the matching household</v>
      </c>
      <c r="I456" s="15" t="s">
        <v>73</v>
      </c>
    </row>
    <row r="457" customFormat="false" ht="15" hidden="false" customHeight="false" outlineLevel="0" collapsed="false">
      <c r="A457" s="5" t="s">
        <v>1279</v>
      </c>
      <c r="B457" s="5" t="s">
        <v>1280</v>
      </c>
      <c r="C457" s="13" t="n">
        <v>43627</v>
      </c>
      <c r="D457" s="5" t="s">
        <v>461</v>
      </c>
      <c r="E457" s="5" t="s">
        <v>458</v>
      </c>
      <c r="F457" s="13" t="n">
        <v>46297</v>
      </c>
      <c r="G457" s="5" t="s">
        <v>76</v>
      </c>
      <c r="H457" s="5" t="str">
        <f aca="false">IF(G457="Yes","Add to the matching household","Leave as is unless family members attend")</f>
        <v>Add to the matching household</v>
      </c>
      <c r="I457" s="15" t="s">
        <v>73</v>
      </c>
    </row>
    <row r="458" customFormat="false" ht="15" hidden="false" customHeight="false" outlineLevel="0" collapsed="false">
      <c r="A458" s="5" t="s">
        <v>1281</v>
      </c>
      <c r="B458" s="5" t="s">
        <v>1282</v>
      </c>
      <c r="C458" s="13" t="n">
        <v>45540</v>
      </c>
      <c r="D458" s="5" t="s">
        <v>461</v>
      </c>
      <c r="E458" s="5" t="s">
        <v>458</v>
      </c>
      <c r="F458" s="13" t="n">
        <v>46304</v>
      </c>
      <c r="G458" s="5" t="s">
        <v>68</v>
      </c>
      <c r="H458" s="5" t="str">
        <f aca="false">IF(G458="Yes","Add to the matching household","Leave as is unless family members attend")</f>
        <v>Leave as is unless family members attend</v>
      </c>
      <c r="I458" s="15" t="s">
        <v>454</v>
      </c>
    </row>
    <row r="459" customFormat="false" ht="15" hidden="false" customHeight="false" outlineLevel="0" collapsed="false">
      <c r="A459" s="5" t="s">
        <v>1283</v>
      </c>
      <c r="B459" s="5" t="s">
        <v>1284</v>
      </c>
      <c r="C459" s="13" t="n">
        <v>43627</v>
      </c>
      <c r="D459" s="5" t="s">
        <v>452</v>
      </c>
      <c r="E459" s="5" t="s">
        <v>458</v>
      </c>
      <c r="F459" s="13"/>
      <c r="G459" s="5" t="s">
        <v>76</v>
      </c>
      <c r="H459" s="5" t="str">
        <f aca="false">IF(G459="Yes","Add to the matching household","Leave as is unless family members attend")</f>
        <v>Add to the matching household</v>
      </c>
      <c r="I459" s="15" t="s">
        <v>73</v>
      </c>
    </row>
    <row r="460" customFormat="false" ht="15" hidden="false" customHeight="false" outlineLevel="0" collapsed="false">
      <c r="A460" s="5" t="s">
        <v>1285</v>
      </c>
      <c r="B460" s="5" t="s">
        <v>1286</v>
      </c>
      <c r="C460" s="13" t="n">
        <v>43627</v>
      </c>
      <c r="D460" s="5" t="s">
        <v>452</v>
      </c>
      <c r="E460" s="5" t="s">
        <v>458</v>
      </c>
      <c r="F460" s="13" t="n">
        <v>46296</v>
      </c>
      <c r="G460" s="5" t="s">
        <v>76</v>
      </c>
      <c r="H460" s="5" t="str">
        <f aca="false">IF(G460="Yes","Add to the matching household","Leave as is unless family members attend")</f>
        <v>Add to the matching household</v>
      </c>
      <c r="I460" s="15" t="s">
        <v>73</v>
      </c>
    </row>
    <row r="461" customFormat="false" ht="15" hidden="false" customHeight="false" outlineLevel="0" collapsed="false">
      <c r="A461" s="5" t="s">
        <v>1287</v>
      </c>
      <c r="B461" s="5" t="s">
        <v>1288</v>
      </c>
      <c r="C461" s="13" t="n">
        <v>43627</v>
      </c>
      <c r="D461" s="5" t="s">
        <v>461</v>
      </c>
      <c r="E461" s="5" t="s">
        <v>458</v>
      </c>
      <c r="F461" s="13"/>
      <c r="G461" s="5" t="s">
        <v>76</v>
      </c>
      <c r="H461" s="5" t="str">
        <f aca="false">IF(G461="Yes","Add to the matching household","Leave as is unless family members attend")</f>
        <v>Add to the matching household</v>
      </c>
      <c r="I461" s="15" t="s">
        <v>73</v>
      </c>
    </row>
    <row r="462" customFormat="false" ht="15" hidden="false" customHeight="false" outlineLevel="0" collapsed="false">
      <c r="A462" s="5" t="s">
        <v>1289</v>
      </c>
      <c r="B462" s="5" t="s">
        <v>1290</v>
      </c>
      <c r="C462" s="13" t="n">
        <v>46044</v>
      </c>
      <c r="D462" s="5" t="s">
        <v>452</v>
      </c>
      <c r="E462" s="5" t="s">
        <v>458</v>
      </c>
      <c r="F462" s="13" t="n">
        <v>46296</v>
      </c>
      <c r="G462" s="5" t="s">
        <v>68</v>
      </c>
      <c r="H462" s="5" t="str">
        <f aca="false">IF(G462="Yes","Add to the matching household","Leave as is unless family members attend")</f>
        <v>Leave as is unless family members attend</v>
      </c>
      <c r="I462" s="15" t="s">
        <v>454</v>
      </c>
    </row>
    <row r="463" customFormat="false" ht="15" hidden="false" customHeight="false" outlineLevel="0" collapsed="false">
      <c r="A463" s="5" t="s">
        <v>1291</v>
      </c>
      <c r="B463" s="5" t="s">
        <v>1292</v>
      </c>
      <c r="C463" s="13" t="n">
        <v>43627</v>
      </c>
      <c r="D463" s="5" t="s">
        <v>461</v>
      </c>
      <c r="E463" s="5" t="s">
        <v>458</v>
      </c>
      <c r="F463" s="13"/>
      <c r="G463" s="5" t="s">
        <v>76</v>
      </c>
      <c r="H463" s="5" t="str">
        <f aca="false">IF(G463="Yes","Add to the matching household","Leave as is unless family members attend")</f>
        <v>Add to the matching household</v>
      </c>
      <c r="I463" s="15" t="s">
        <v>73</v>
      </c>
    </row>
    <row r="464" customFormat="false" ht="15" hidden="false" customHeight="false" outlineLevel="0" collapsed="false">
      <c r="A464" s="5" t="s">
        <v>1293</v>
      </c>
      <c r="B464" s="5" t="s">
        <v>1294</v>
      </c>
      <c r="C464" s="13" t="n">
        <v>45018</v>
      </c>
      <c r="D464" s="5" t="s">
        <v>452</v>
      </c>
      <c r="E464" s="5" t="s">
        <v>458</v>
      </c>
      <c r="F464" s="13" t="n">
        <v>46306</v>
      </c>
      <c r="G464" s="5" t="s">
        <v>68</v>
      </c>
      <c r="H464" s="5" t="str">
        <f aca="false">IF(G464="Yes","Add to the matching household","Leave as is unless family members attend")</f>
        <v>Leave as is unless family members attend</v>
      </c>
      <c r="I464" s="15" t="s">
        <v>454</v>
      </c>
    </row>
    <row r="465" customFormat="false" ht="15" hidden="false" customHeight="false" outlineLevel="0" collapsed="false">
      <c r="A465" s="5" t="s">
        <v>1295</v>
      </c>
      <c r="B465" s="5" t="s">
        <v>1296</v>
      </c>
      <c r="C465" s="13" t="n">
        <v>43627</v>
      </c>
      <c r="D465" s="5" t="s">
        <v>452</v>
      </c>
      <c r="E465" s="5" t="s">
        <v>458</v>
      </c>
      <c r="F465" s="13" t="n">
        <v>46296</v>
      </c>
      <c r="G465" s="5" t="s">
        <v>76</v>
      </c>
      <c r="H465" s="5" t="str">
        <f aca="false">IF(G465="Yes","Add to the matching household","Leave as is unless family members attend")</f>
        <v>Add to the matching household</v>
      </c>
      <c r="I465" s="15" t="s">
        <v>73</v>
      </c>
    </row>
    <row r="466" customFormat="false" ht="15" hidden="false" customHeight="false" outlineLevel="0" collapsed="false">
      <c r="A466" s="5" t="s">
        <v>1297</v>
      </c>
      <c r="B466" s="5" t="s">
        <v>1298</v>
      </c>
      <c r="C466" s="13" t="n">
        <v>45470</v>
      </c>
      <c r="D466" s="5" t="s">
        <v>464</v>
      </c>
      <c r="E466" s="5" t="s">
        <v>453</v>
      </c>
      <c r="F466" s="13" t="n">
        <v>45466</v>
      </c>
      <c r="G466" s="5" t="s">
        <v>68</v>
      </c>
      <c r="H466" s="5" t="str">
        <f aca="false">IF(G466="Yes","Add to the matching household","Leave as is unless family members attend")</f>
        <v>Leave as is unless family members attend</v>
      </c>
      <c r="I466" s="15" t="s">
        <v>454</v>
      </c>
    </row>
    <row r="467" customFormat="false" ht="15" hidden="false" customHeight="false" outlineLevel="0" collapsed="false">
      <c r="A467" s="5" t="s">
        <v>1299</v>
      </c>
      <c r="B467" s="5" t="s">
        <v>1300</v>
      </c>
      <c r="C467" s="13" t="n">
        <v>44444</v>
      </c>
      <c r="D467" s="5" t="s">
        <v>461</v>
      </c>
      <c r="E467" s="5" t="s">
        <v>458</v>
      </c>
      <c r="F467" s="13" t="n">
        <v>46296</v>
      </c>
      <c r="G467" s="5" t="s">
        <v>68</v>
      </c>
      <c r="H467" s="5" t="str">
        <f aca="false">IF(G467="Yes","Add to the matching household","Leave as is unless family members attend")</f>
        <v>Leave as is unless family members attend</v>
      </c>
      <c r="I467" s="15" t="s">
        <v>454</v>
      </c>
    </row>
    <row r="468" customFormat="false" ht="15" hidden="false" customHeight="false" outlineLevel="0" collapsed="false">
      <c r="A468" s="5" t="s">
        <v>1301</v>
      </c>
      <c r="B468" s="5" t="s">
        <v>1302</v>
      </c>
      <c r="C468" s="13" t="n">
        <v>46063</v>
      </c>
      <c r="D468" s="5" t="s">
        <v>457</v>
      </c>
      <c r="E468" s="5" t="s">
        <v>458</v>
      </c>
      <c r="F468" s="13" t="n">
        <v>46061</v>
      </c>
      <c r="G468" s="5" t="s">
        <v>68</v>
      </c>
      <c r="H468" s="5" t="str">
        <f aca="false">IF(G468="Yes","Add to the matching household","Leave as is unless family members attend")</f>
        <v>Leave as is unless family members attend</v>
      </c>
      <c r="I468" s="15" t="s">
        <v>454</v>
      </c>
    </row>
    <row r="469" customFormat="false" ht="15" hidden="false" customHeight="false" outlineLevel="0" collapsed="false">
      <c r="A469" s="5" t="s">
        <v>228</v>
      </c>
      <c r="B469" s="5" t="s">
        <v>227</v>
      </c>
      <c r="C469" s="13" t="n">
        <v>45266</v>
      </c>
      <c r="D469" s="5" t="s">
        <v>464</v>
      </c>
      <c r="E469" s="5" t="s">
        <v>458</v>
      </c>
      <c r="F469" s="13" t="n">
        <v>45266</v>
      </c>
      <c r="G469" s="5" t="s">
        <v>68</v>
      </c>
      <c r="H469" s="5" t="str">
        <f aca="false">IF(G469="Yes","Add to the matching household","Leave as is unless family members attend")</f>
        <v>Leave as is unless family members attend</v>
      </c>
      <c r="I469" s="15" t="s">
        <v>454</v>
      </c>
    </row>
    <row r="470" customFormat="false" ht="15" hidden="false" customHeight="false" outlineLevel="0" collapsed="false">
      <c r="A470" s="5" t="s">
        <v>1303</v>
      </c>
      <c r="B470" s="5" t="s">
        <v>1304</v>
      </c>
      <c r="C470" s="13" t="n">
        <v>43627</v>
      </c>
      <c r="D470" s="5" t="s">
        <v>461</v>
      </c>
      <c r="E470" s="5" t="s">
        <v>458</v>
      </c>
      <c r="F470" s="13"/>
      <c r="G470" s="5" t="s">
        <v>76</v>
      </c>
      <c r="H470" s="5" t="str">
        <f aca="false">IF(G470="Yes","Add to the matching household","Leave as is unless family members attend")</f>
        <v>Add to the matching household</v>
      </c>
      <c r="I470" s="15" t="s">
        <v>73</v>
      </c>
    </row>
    <row r="471" customFormat="false" ht="15" hidden="false" customHeight="false" outlineLevel="0" collapsed="false">
      <c r="A471" s="5" t="s">
        <v>1305</v>
      </c>
      <c r="B471" s="5" t="s">
        <v>1306</v>
      </c>
      <c r="C471" s="13" t="n">
        <v>43627</v>
      </c>
      <c r="D471" s="5" t="s">
        <v>461</v>
      </c>
      <c r="E471" s="5" t="s">
        <v>458</v>
      </c>
      <c r="F471" s="13" t="n">
        <v>46306</v>
      </c>
      <c r="G471" s="5" t="s">
        <v>76</v>
      </c>
      <c r="H471" s="5" t="str">
        <f aca="false">IF(G471="Yes","Add to the matching household","Leave as is unless family members attend")</f>
        <v>Add to the matching household</v>
      </c>
      <c r="I471" s="15" t="s">
        <v>73</v>
      </c>
    </row>
    <row r="472" customFormat="false" ht="15" hidden="false" customHeight="false" outlineLevel="0" collapsed="false">
      <c r="A472" s="5" t="s">
        <v>1307</v>
      </c>
      <c r="B472" s="5" t="s">
        <v>1308</v>
      </c>
      <c r="C472" s="13" t="n">
        <v>46146</v>
      </c>
      <c r="D472" s="5" t="s">
        <v>457</v>
      </c>
      <c r="E472" s="5" t="s">
        <v>458</v>
      </c>
      <c r="F472" s="13" t="n">
        <v>46145</v>
      </c>
      <c r="G472" s="5" t="s">
        <v>68</v>
      </c>
      <c r="H472" s="5" t="str">
        <f aca="false">IF(G472="Yes","Add to the matching household","Leave as is unless family members attend")</f>
        <v>Leave as is unless family members attend</v>
      </c>
      <c r="I472" s="15" t="s">
        <v>454</v>
      </c>
    </row>
    <row r="473" customFormat="false" ht="15" hidden="false" customHeight="false" outlineLevel="0" collapsed="false">
      <c r="A473" s="5" t="s">
        <v>1309</v>
      </c>
      <c r="B473" s="5" t="s">
        <v>1310</v>
      </c>
      <c r="C473" s="13" t="n">
        <v>43797</v>
      </c>
      <c r="D473" s="5" t="s">
        <v>452</v>
      </c>
      <c r="E473" s="5" t="s">
        <v>458</v>
      </c>
      <c r="F473" s="13" t="n">
        <v>46299</v>
      </c>
      <c r="G473" s="5" t="s">
        <v>68</v>
      </c>
      <c r="H473" s="5" t="str">
        <f aca="false">IF(G473="Yes","Add to the matching household","Leave as is unless family members attend")</f>
        <v>Leave as is unless family members attend</v>
      </c>
      <c r="I473" s="15" t="s">
        <v>454</v>
      </c>
    </row>
    <row r="474" customFormat="false" ht="15" hidden="false" customHeight="false" outlineLevel="0" collapsed="false">
      <c r="A474" s="5" t="s">
        <v>1311</v>
      </c>
      <c r="B474" s="5" t="s">
        <v>1312</v>
      </c>
      <c r="C474" s="13" t="n">
        <v>43627</v>
      </c>
      <c r="D474" s="5" t="s">
        <v>452</v>
      </c>
      <c r="E474" s="5" t="s">
        <v>458</v>
      </c>
      <c r="F474" s="13"/>
      <c r="G474" s="5" t="s">
        <v>76</v>
      </c>
      <c r="H474" s="5" t="str">
        <f aca="false">IF(G474="Yes","Add to the matching household","Leave as is unless family members attend")</f>
        <v>Add to the matching household</v>
      </c>
      <c r="I474" s="15" t="s">
        <v>73</v>
      </c>
    </row>
    <row r="475" customFormat="false" ht="15" hidden="false" customHeight="false" outlineLevel="0" collapsed="false">
      <c r="A475" s="5" t="s">
        <v>1313</v>
      </c>
      <c r="B475" s="5" t="s">
        <v>1314</v>
      </c>
      <c r="C475" s="13" t="n">
        <v>46253</v>
      </c>
      <c r="D475" s="5" t="s">
        <v>457</v>
      </c>
      <c r="E475" s="5" t="s">
        <v>458</v>
      </c>
      <c r="F475" s="13" t="n">
        <v>46250</v>
      </c>
      <c r="G475" s="5" t="s">
        <v>68</v>
      </c>
      <c r="H475" s="5" t="str">
        <f aca="false">IF(G475="Yes","Add to the matching household","Leave as is unless family members attend")</f>
        <v>Leave as is unless family members attend</v>
      </c>
      <c r="I475" s="15" t="s">
        <v>454</v>
      </c>
    </row>
    <row r="476" customFormat="false" ht="15" hidden="false" customHeight="false" outlineLevel="0" collapsed="false">
      <c r="A476" s="5" t="s">
        <v>429</v>
      </c>
      <c r="B476" s="5" t="s">
        <v>428</v>
      </c>
      <c r="C476" s="13" t="n">
        <v>46011</v>
      </c>
      <c r="D476" s="5" t="s">
        <v>457</v>
      </c>
      <c r="E476" s="5" t="s">
        <v>458</v>
      </c>
      <c r="F476" s="13" t="n">
        <v>46011</v>
      </c>
      <c r="G476" s="5" t="s">
        <v>68</v>
      </c>
      <c r="H476" s="5" t="str">
        <f aca="false">IF(G476="Yes","Add to the matching household","Leave as is unless family members attend")</f>
        <v>Leave as is unless family members attend</v>
      </c>
      <c r="I476" s="15" t="s">
        <v>454</v>
      </c>
    </row>
    <row r="477" customFormat="false" ht="15" hidden="false" customHeight="false" outlineLevel="0" collapsed="false">
      <c r="A477" s="5" t="s">
        <v>1315</v>
      </c>
      <c r="B477" s="5" t="s">
        <v>1316</v>
      </c>
      <c r="C477" s="13" t="n">
        <v>45330</v>
      </c>
      <c r="D477" s="5" t="s">
        <v>464</v>
      </c>
      <c r="E477" s="5" t="s">
        <v>458</v>
      </c>
      <c r="F477" s="13" t="n">
        <v>45326</v>
      </c>
      <c r="G477" s="5" t="s">
        <v>68</v>
      </c>
      <c r="H477" s="5" t="str">
        <f aca="false">IF(G477="Yes","Add to the matching household","Leave as is unless family members attend")</f>
        <v>Leave as is unless family members attend</v>
      </c>
      <c r="I477" s="15" t="s">
        <v>454</v>
      </c>
    </row>
    <row r="478" customFormat="false" ht="15" hidden="false" customHeight="false" outlineLevel="0" collapsed="false">
      <c r="A478" s="5" t="s">
        <v>1317</v>
      </c>
      <c r="B478" s="5" t="s">
        <v>1318</v>
      </c>
      <c r="C478" s="13" t="n">
        <v>43627</v>
      </c>
      <c r="D478" s="5" t="s">
        <v>461</v>
      </c>
      <c r="E478" s="5" t="s">
        <v>458</v>
      </c>
      <c r="F478" s="13" t="n">
        <v>46305</v>
      </c>
      <c r="G478" s="5" t="s">
        <v>76</v>
      </c>
      <c r="H478" s="5" t="str">
        <f aca="false">IF(G478="Yes","Add to the matching household","Leave as is unless family members attend")</f>
        <v>Add to the matching household</v>
      </c>
      <c r="I478" s="15" t="s">
        <v>73</v>
      </c>
    </row>
    <row r="479" customFormat="false" ht="15" hidden="false" customHeight="false" outlineLevel="0" collapsed="false">
      <c r="A479" s="5" t="s">
        <v>1319</v>
      </c>
      <c r="B479" s="5" t="s">
        <v>1320</v>
      </c>
      <c r="C479" s="13" t="n">
        <v>43627</v>
      </c>
      <c r="D479" s="5" t="s">
        <v>452</v>
      </c>
      <c r="E479" s="5" t="s">
        <v>458</v>
      </c>
      <c r="F479" s="13" t="n">
        <v>46290</v>
      </c>
      <c r="G479" s="5" t="s">
        <v>76</v>
      </c>
      <c r="H479" s="5" t="str">
        <f aca="false">IF(G479="Yes","Add to the matching household","Leave as is unless family members attend")</f>
        <v>Add to the matching household</v>
      </c>
      <c r="I479" s="15" t="s">
        <v>73</v>
      </c>
    </row>
    <row r="480" customFormat="false" ht="15" hidden="false" customHeight="false" outlineLevel="0" collapsed="false">
      <c r="A480" s="5" t="s">
        <v>271</v>
      </c>
      <c r="B480" s="5" t="s">
        <v>270</v>
      </c>
      <c r="C480" s="13" t="n">
        <v>45473</v>
      </c>
      <c r="D480" s="5" t="s">
        <v>464</v>
      </c>
      <c r="E480" s="5" t="s">
        <v>458</v>
      </c>
      <c r="F480" s="13" t="n">
        <v>45473</v>
      </c>
      <c r="G480" s="5" t="s">
        <v>68</v>
      </c>
      <c r="H480" s="5" t="str">
        <f aca="false">IF(G480="Yes","Add to the matching household","Leave as is unless family members attend")</f>
        <v>Leave as is unless family members attend</v>
      </c>
      <c r="I480" s="15" t="s">
        <v>454</v>
      </c>
    </row>
    <row r="481" customFormat="false" ht="15" hidden="false" customHeight="false" outlineLevel="0" collapsed="false">
      <c r="A481" s="5" t="s">
        <v>1321</v>
      </c>
      <c r="B481" s="5" t="s">
        <v>1322</v>
      </c>
      <c r="C481" s="13" t="n">
        <v>46035</v>
      </c>
      <c r="D481" s="5" t="s">
        <v>461</v>
      </c>
      <c r="E481" s="5" t="s">
        <v>458</v>
      </c>
      <c r="F481" s="13" t="n">
        <v>46296</v>
      </c>
      <c r="G481" s="5" t="s">
        <v>68</v>
      </c>
      <c r="H481" s="5" t="str">
        <f aca="false">IF(G481="Yes","Add to the matching household","Leave as is unless family members attend")</f>
        <v>Leave as is unless family members attend</v>
      </c>
      <c r="I481" s="15" t="s">
        <v>454</v>
      </c>
    </row>
    <row r="482" customFormat="false" ht="15" hidden="false" customHeight="false" outlineLevel="0" collapsed="false">
      <c r="A482" s="5" t="s">
        <v>1323</v>
      </c>
      <c r="B482" s="5" t="s">
        <v>1324</v>
      </c>
      <c r="C482" s="13" t="n">
        <v>45404</v>
      </c>
      <c r="D482" s="5" t="s">
        <v>464</v>
      </c>
      <c r="E482" s="5" t="s">
        <v>458</v>
      </c>
      <c r="F482" s="13" t="n">
        <v>45410</v>
      </c>
      <c r="G482" s="5" t="s">
        <v>68</v>
      </c>
      <c r="H482" s="5" t="str">
        <f aca="false">IF(G482="Yes","Add to the matching household","Leave as is unless family members attend")</f>
        <v>Leave as is unless family members attend</v>
      </c>
      <c r="I482" s="15" t="s">
        <v>454</v>
      </c>
    </row>
    <row r="483" customFormat="false" ht="15" hidden="false" customHeight="false" outlineLevel="0" collapsed="false">
      <c r="A483" s="5" t="s">
        <v>1325</v>
      </c>
      <c r="B483" s="5" t="s">
        <v>1326</v>
      </c>
      <c r="C483" s="13" t="n">
        <v>46022</v>
      </c>
      <c r="D483" s="5" t="s">
        <v>457</v>
      </c>
      <c r="E483" s="5" t="s">
        <v>458</v>
      </c>
      <c r="F483" s="13" t="n">
        <v>46015</v>
      </c>
      <c r="G483" s="5" t="s">
        <v>68</v>
      </c>
      <c r="H483" s="5" t="str">
        <f aca="false">IF(G483="Yes","Add to the matching household","Leave as is unless family members attend")</f>
        <v>Leave as is unless family members attend</v>
      </c>
      <c r="I483" s="15" t="s">
        <v>454</v>
      </c>
    </row>
    <row r="484" customFormat="false" ht="15" hidden="false" customHeight="false" outlineLevel="0" collapsed="false">
      <c r="A484" s="5" t="s">
        <v>1327</v>
      </c>
      <c r="B484" s="5" t="s">
        <v>1328</v>
      </c>
      <c r="C484" s="13" t="n">
        <v>45252</v>
      </c>
      <c r="D484" s="5" t="s">
        <v>464</v>
      </c>
      <c r="E484" s="5" t="s">
        <v>458</v>
      </c>
      <c r="F484" s="13" t="n">
        <v>45249</v>
      </c>
      <c r="G484" s="5" t="s">
        <v>68</v>
      </c>
      <c r="H484" s="5" t="str">
        <f aca="false">IF(G484="Yes","Add to the matching household","Leave as is unless family members attend")</f>
        <v>Leave as is unless family members attend</v>
      </c>
      <c r="I484" s="15" t="s">
        <v>454</v>
      </c>
    </row>
    <row r="485" customFormat="false" ht="15" hidden="false" customHeight="false" outlineLevel="0" collapsed="false">
      <c r="A485" s="5" t="s">
        <v>1329</v>
      </c>
      <c r="B485" s="5" t="s">
        <v>1330</v>
      </c>
      <c r="C485" s="13" t="n">
        <v>45909</v>
      </c>
      <c r="D485" s="5" t="s">
        <v>457</v>
      </c>
      <c r="E485" s="5" t="s">
        <v>458</v>
      </c>
      <c r="F485" s="13" t="n">
        <v>45907</v>
      </c>
      <c r="G485" s="5" t="s">
        <v>76</v>
      </c>
      <c r="H485" s="5" t="str">
        <f aca="false">IF(G485="Yes","Add to the matching household","Leave as is unless family members attend")</f>
        <v>Add to the matching household</v>
      </c>
      <c r="I485" s="15" t="s">
        <v>73</v>
      </c>
    </row>
    <row r="486" customFormat="false" ht="15" hidden="false" customHeight="false" outlineLevel="0" collapsed="false">
      <c r="A486" s="5" t="s">
        <v>1331</v>
      </c>
      <c r="B486" s="5" t="s">
        <v>1332</v>
      </c>
      <c r="C486" s="13" t="n">
        <v>45658</v>
      </c>
      <c r="D486" s="5" t="s">
        <v>464</v>
      </c>
      <c r="E486" s="5" t="s">
        <v>458</v>
      </c>
      <c r="F486" s="13" t="n">
        <v>45650</v>
      </c>
      <c r="G486" s="5" t="s">
        <v>68</v>
      </c>
      <c r="H486" s="5" t="str">
        <f aca="false">IF(G486="Yes","Add to the matching household","Leave as is unless family members attend")</f>
        <v>Leave as is unless family members attend</v>
      </c>
      <c r="I486" s="15" t="s">
        <v>454</v>
      </c>
    </row>
    <row r="487" customFormat="false" ht="15" hidden="false" customHeight="false" outlineLevel="0" collapsed="false">
      <c r="A487" s="5" t="s">
        <v>1333</v>
      </c>
      <c r="B487" s="5" t="s">
        <v>1334</v>
      </c>
      <c r="C487" s="13" t="n">
        <v>46270</v>
      </c>
      <c r="D487" s="5" t="s">
        <v>457</v>
      </c>
      <c r="E487" s="5" t="s">
        <v>458</v>
      </c>
      <c r="F487" s="13" t="n">
        <v>46292</v>
      </c>
      <c r="G487" s="5" t="s">
        <v>68</v>
      </c>
      <c r="H487" s="5" t="str">
        <f aca="false">IF(G487="Yes","Add to the matching household","Leave as is unless family members attend")</f>
        <v>Leave as is unless family members attend</v>
      </c>
      <c r="I487" s="15" t="s">
        <v>454</v>
      </c>
    </row>
    <row r="488" customFormat="false" ht="15" hidden="false" customHeight="false" outlineLevel="0" collapsed="false">
      <c r="A488" s="5" t="s">
        <v>1335</v>
      </c>
      <c r="B488" s="5" t="s">
        <v>1336</v>
      </c>
      <c r="C488" s="13" t="n">
        <v>45502</v>
      </c>
      <c r="D488" s="5" t="s">
        <v>464</v>
      </c>
      <c r="E488" s="5" t="s">
        <v>458</v>
      </c>
      <c r="F488" s="13" t="n">
        <v>45501</v>
      </c>
      <c r="G488" s="5" t="s">
        <v>68</v>
      </c>
      <c r="H488" s="5" t="str">
        <f aca="false">IF(G488="Yes","Add to the matching household","Leave as is unless family members attend")</f>
        <v>Leave as is unless family members attend</v>
      </c>
      <c r="I488" s="15" t="s">
        <v>454</v>
      </c>
    </row>
    <row r="489" customFormat="false" ht="15" hidden="false" customHeight="false" outlineLevel="0" collapsed="false">
      <c r="A489" s="5" t="s">
        <v>1337</v>
      </c>
      <c r="B489" s="5" t="s">
        <v>1338</v>
      </c>
      <c r="C489" s="13" t="n">
        <v>45894</v>
      </c>
      <c r="D489" s="5" t="s">
        <v>457</v>
      </c>
      <c r="E489" s="5" t="s">
        <v>453</v>
      </c>
      <c r="F489" s="13" t="n">
        <v>45914</v>
      </c>
      <c r="G489" s="5" t="s">
        <v>68</v>
      </c>
      <c r="H489" s="5" t="str">
        <f aca="false">IF(G489="Yes","Add to the matching household","Leave as is unless family members attend")</f>
        <v>Leave as is unless family members attend</v>
      </c>
      <c r="I489" s="15" t="s">
        <v>454</v>
      </c>
    </row>
    <row r="490" customFormat="false" ht="15" hidden="false" customHeight="false" outlineLevel="0" collapsed="false">
      <c r="A490" s="5" t="s">
        <v>319</v>
      </c>
      <c r="B490" s="5" t="s">
        <v>318</v>
      </c>
      <c r="C490" s="13" t="n">
        <v>45325</v>
      </c>
      <c r="D490" s="5" t="s">
        <v>464</v>
      </c>
      <c r="E490" s="5" t="s">
        <v>458</v>
      </c>
      <c r="F490" s="13" t="n">
        <v>45325</v>
      </c>
      <c r="G490" s="5" t="s">
        <v>68</v>
      </c>
      <c r="H490" s="5" t="str">
        <f aca="false">IF(G490="Yes","Add to the matching household","Leave as is unless family members attend")</f>
        <v>Leave as is unless family members attend</v>
      </c>
      <c r="I490" s="15" t="s">
        <v>454</v>
      </c>
    </row>
    <row r="491" customFormat="false" ht="15" hidden="false" customHeight="false" outlineLevel="0" collapsed="false">
      <c r="A491" s="5" t="s">
        <v>1339</v>
      </c>
      <c r="B491" s="5" t="s">
        <v>1340</v>
      </c>
      <c r="C491" s="13" t="n">
        <v>43627</v>
      </c>
      <c r="D491" s="5" t="s">
        <v>452</v>
      </c>
      <c r="E491" s="5" t="s">
        <v>458</v>
      </c>
      <c r="F491" s="13"/>
      <c r="G491" s="5" t="s">
        <v>76</v>
      </c>
      <c r="H491" s="5" t="str">
        <f aca="false">IF(G491="Yes","Add to the matching household","Leave as is unless family members attend")</f>
        <v>Add to the matching household</v>
      </c>
      <c r="I491" s="15" t="s">
        <v>73</v>
      </c>
    </row>
    <row r="492" customFormat="false" ht="15" hidden="false" customHeight="false" outlineLevel="0" collapsed="false">
      <c r="A492" s="5" t="s">
        <v>1341</v>
      </c>
      <c r="B492" s="5" t="s">
        <v>1342</v>
      </c>
      <c r="C492" s="13" t="n">
        <v>45817</v>
      </c>
      <c r="D492" s="5" t="s">
        <v>461</v>
      </c>
      <c r="E492" s="5" t="s">
        <v>458</v>
      </c>
      <c r="F492" s="13" t="n">
        <v>46295</v>
      </c>
      <c r="G492" s="5" t="s">
        <v>76</v>
      </c>
      <c r="H492" s="5" t="str">
        <f aca="false">IF(G492="Yes","Add to the matching household","Leave as is unless family members attend")</f>
        <v>Add to the matching household</v>
      </c>
      <c r="I492" s="15" t="s">
        <v>73</v>
      </c>
    </row>
    <row r="493" customFormat="false" ht="15" hidden="false" customHeight="false" outlineLevel="0" collapsed="false">
      <c r="A493" s="5" t="s">
        <v>1343</v>
      </c>
      <c r="B493" s="5" t="s">
        <v>1344</v>
      </c>
      <c r="C493" s="13" t="n">
        <v>46226</v>
      </c>
      <c r="D493" s="5" t="s">
        <v>452</v>
      </c>
      <c r="E493" s="5" t="s">
        <v>458</v>
      </c>
      <c r="F493" s="13" t="n">
        <v>46296</v>
      </c>
      <c r="G493" s="5" t="s">
        <v>68</v>
      </c>
      <c r="H493" s="5" t="str">
        <f aca="false">IF(G493="Yes","Add to the matching household","Leave as is unless family members attend")</f>
        <v>Leave as is unless family members attend</v>
      </c>
      <c r="I493" s="15" t="s">
        <v>454</v>
      </c>
    </row>
    <row r="494" customFormat="false" ht="15" hidden="false" customHeight="false" outlineLevel="0" collapsed="false">
      <c r="A494" s="5" t="s">
        <v>1345</v>
      </c>
      <c r="B494" s="5" t="s">
        <v>1346</v>
      </c>
      <c r="C494" s="13" t="n">
        <v>43627</v>
      </c>
      <c r="D494" s="5" t="s">
        <v>461</v>
      </c>
      <c r="E494" s="5" t="s">
        <v>458</v>
      </c>
      <c r="F494" s="13" t="n">
        <v>46175</v>
      </c>
      <c r="G494" s="5" t="s">
        <v>76</v>
      </c>
      <c r="H494" s="5" t="str">
        <f aca="false">IF(G494="Yes","Add to the matching household","Leave as is unless family members attend")</f>
        <v>Add to the matching household</v>
      </c>
      <c r="I494" s="15" t="s">
        <v>73</v>
      </c>
    </row>
    <row r="495" customFormat="false" ht="15" hidden="false" customHeight="false" outlineLevel="0" collapsed="false">
      <c r="A495" s="5" t="s">
        <v>1347</v>
      </c>
      <c r="B495" s="5" t="s">
        <v>1348</v>
      </c>
      <c r="C495" s="13" t="n">
        <v>45551</v>
      </c>
      <c r="D495" s="5" t="s">
        <v>464</v>
      </c>
      <c r="E495" s="5" t="s">
        <v>458</v>
      </c>
      <c r="F495" s="13" t="n">
        <v>45564</v>
      </c>
      <c r="G495" s="5" t="s">
        <v>68</v>
      </c>
      <c r="H495" s="5" t="str">
        <f aca="false">IF(G495="Yes","Add to the matching household","Leave as is unless family members attend")</f>
        <v>Leave as is unless family members attend</v>
      </c>
      <c r="I495" s="15" t="s">
        <v>454</v>
      </c>
    </row>
    <row r="496" customFormat="false" ht="15" hidden="false" customHeight="false" outlineLevel="0" collapsed="false">
      <c r="A496" s="5" t="s">
        <v>1349</v>
      </c>
      <c r="B496" s="5" t="s">
        <v>1350</v>
      </c>
      <c r="C496" s="13" t="n">
        <v>45318</v>
      </c>
      <c r="D496" s="5" t="s">
        <v>464</v>
      </c>
      <c r="E496" s="5" t="s">
        <v>458</v>
      </c>
      <c r="F496" s="13" t="n">
        <v>45312</v>
      </c>
      <c r="G496" s="5" t="s">
        <v>68</v>
      </c>
      <c r="H496" s="5" t="str">
        <f aca="false">IF(G496="Yes","Add to the matching household","Leave as is unless family members attend")</f>
        <v>Leave as is unless family members attend</v>
      </c>
      <c r="I496" s="15" t="s">
        <v>454</v>
      </c>
    </row>
    <row r="497" customFormat="false" ht="15" hidden="false" customHeight="false" outlineLevel="0" collapsed="false">
      <c r="A497" s="5" t="s">
        <v>1351</v>
      </c>
      <c r="B497" s="5" t="s">
        <v>1352</v>
      </c>
      <c r="C497" s="13" t="n">
        <v>43627</v>
      </c>
      <c r="D497" s="5"/>
      <c r="E497" s="5" t="s">
        <v>458</v>
      </c>
      <c r="F497" s="13"/>
      <c r="G497" s="5" t="s">
        <v>76</v>
      </c>
      <c r="H497" s="5" t="str">
        <f aca="false">IF(G497="Yes","Add to the matching household","Leave as is unless family members attend")</f>
        <v>Add to the matching household</v>
      </c>
      <c r="I497" s="15" t="s">
        <v>73</v>
      </c>
    </row>
    <row r="498" customFormat="false" ht="15" hidden="false" customHeight="false" outlineLevel="0" collapsed="false">
      <c r="A498" s="5" t="s">
        <v>258</v>
      </c>
      <c r="B498" s="5" t="s">
        <v>257</v>
      </c>
      <c r="C498" s="13" t="n">
        <v>45632</v>
      </c>
      <c r="D498" s="5" t="s">
        <v>464</v>
      </c>
      <c r="E498" s="5" t="s">
        <v>458</v>
      </c>
      <c r="F498" s="13" t="n">
        <v>45632</v>
      </c>
      <c r="G498" s="5" t="s">
        <v>68</v>
      </c>
      <c r="H498" s="5" t="str">
        <f aca="false">IF(G498="Yes","Add to the matching household","Leave as is unless family members attend")</f>
        <v>Leave as is unless family members attend</v>
      </c>
      <c r="I498" s="15" t="s">
        <v>454</v>
      </c>
    </row>
    <row r="499" customFormat="false" ht="15" hidden="false" customHeight="false" outlineLevel="0" collapsed="false">
      <c r="A499" s="5" t="s">
        <v>1353</v>
      </c>
      <c r="B499" s="5" t="s">
        <v>1354</v>
      </c>
      <c r="C499" s="13" t="n">
        <v>45294</v>
      </c>
      <c r="D499" s="5" t="s">
        <v>464</v>
      </c>
      <c r="E499" s="5" t="s">
        <v>458</v>
      </c>
      <c r="F499" s="13" t="n">
        <v>45291</v>
      </c>
      <c r="G499" s="5" t="s">
        <v>68</v>
      </c>
      <c r="H499" s="5" t="str">
        <f aca="false">IF(G499="Yes","Add to the matching household","Leave as is unless family members attend")</f>
        <v>Leave as is unless family members attend</v>
      </c>
      <c r="I499" s="15" t="s">
        <v>454</v>
      </c>
    </row>
    <row r="500" customFormat="false" ht="15" hidden="false" customHeight="false" outlineLevel="0" collapsed="false">
      <c r="A500" s="5" t="s">
        <v>1355</v>
      </c>
      <c r="B500" s="5" t="s">
        <v>1356</v>
      </c>
      <c r="C500" s="13" t="n">
        <v>46252</v>
      </c>
      <c r="D500" s="5" t="s">
        <v>457</v>
      </c>
      <c r="E500" s="5" t="s">
        <v>458</v>
      </c>
      <c r="F500" s="13" t="n">
        <v>46250</v>
      </c>
      <c r="G500" s="5" t="s">
        <v>68</v>
      </c>
      <c r="H500" s="5" t="str">
        <f aca="false">IF(G500="Yes","Add to the matching household","Leave as is unless family members attend")</f>
        <v>Leave as is unless family members attend</v>
      </c>
      <c r="I500" s="15" t="s">
        <v>454</v>
      </c>
    </row>
    <row r="501" customFormat="false" ht="15" hidden="false" customHeight="false" outlineLevel="0" collapsed="false">
      <c r="A501" s="5" t="s">
        <v>1357</v>
      </c>
      <c r="B501" s="5" t="s">
        <v>1358</v>
      </c>
      <c r="C501" s="13" t="n">
        <v>46196</v>
      </c>
      <c r="D501" s="5" t="s">
        <v>457</v>
      </c>
      <c r="E501" s="5" t="s">
        <v>458</v>
      </c>
      <c r="F501" s="13" t="n">
        <v>46194</v>
      </c>
      <c r="G501" s="5" t="s">
        <v>68</v>
      </c>
      <c r="H501" s="5" t="str">
        <f aca="false">IF(G501="Yes","Add to the matching household","Leave as is unless family members attend")</f>
        <v>Leave as is unless family members attend</v>
      </c>
      <c r="I501" s="15" t="s">
        <v>454</v>
      </c>
    </row>
    <row r="502" customFormat="false" ht="15" hidden="false" customHeight="false" outlineLevel="0" collapsed="false">
      <c r="A502" s="5" t="s">
        <v>231</v>
      </c>
      <c r="B502" s="5" t="s">
        <v>230</v>
      </c>
      <c r="C502" s="13" t="n">
        <v>45656</v>
      </c>
      <c r="D502" s="5" t="s">
        <v>464</v>
      </c>
      <c r="E502" s="5" t="s">
        <v>458</v>
      </c>
      <c r="F502" s="13" t="n">
        <v>45650</v>
      </c>
      <c r="G502" s="5" t="s">
        <v>68</v>
      </c>
      <c r="H502" s="5" t="str">
        <f aca="false">IF(G502="Yes","Add to the matching household","Leave as is unless family members attend")</f>
        <v>Leave as is unless family members attend</v>
      </c>
      <c r="I502" s="15" t="s">
        <v>454</v>
      </c>
    </row>
    <row r="503" customFormat="false" ht="15" hidden="false" customHeight="false" outlineLevel="0" collapsed="false">
      <c r="A503" s="5" t="s">
        <v>346</v>
      </c>
      <c r="B503" s="5" t="s">
        <v>345</v>
      </c>
      <c r="C503" s="13" t="n">
        <v>45669</v>
      </c>
      <c r="D503" s="5" t="s">
        <v>464</v>
      </c>
      <c r="E503" s="5" t="s">
        <v>458</v>
      </c>
      <c r="F503" s="13" t="n">
        <v>45669</v>
      </c>
      <c r="G503" s="5" t="s">
        <v>68</v>
      </c>
      <c r="H503" s="5" t="str">
        <f aca="false">IF(G503="Yes","Add to the matching household","Leave as is unless family members attend")</f>
        <v>Leave as is unless family members attend</v>
      </c>
      <c r="I503" s="15" t="s">
        <v>454</v>
      </c>
    </row>
    <row r="504" customFormat="false" ht="15" hidden="false" customHeight="false" outlineLevel="0" collapsed="false">
      <c r="A504" s="5" t="s">
        <v>1359</v>
      </c>
      <c r="B504" s="5" t="s">
        <v>1360</v>
      </c>
      <c r="C504" s="13" t="n">
        <v>46112</v>
      </c>
      <c r="D504" s="5"/>
      <c r="E504" s="5" t="s">
        <v>458</v>
      </c>
      <c r="F504" s="13" t="n">
        <v>46124</v>
      </c>
      <c r="G504" s="5" t="s">
        <v>68</v>
      </c>
      <c r="H504" s="5" t="str">
        <f aca="false">IF(G504="Yes","Add to the matching household","Leave as is unless family members attend")</f>
        <v>Leave as is unless family members attend</v>
      </c>
      <c r="I504" s="15" t="s">
        <v>454</v>
      </c>
    </row>
    <row r="505" customFormat="false" ht="15" hidden="false" customHeight="false" outlineLevel="0" collapsed="false">
      <c r="A505" s="5" t="s">
        <v>1361</v>
      </c>
      <c r="B505" s="5" t="s">
        <v>1362</v>
      </c>
      <c r="C505" s="13" t="n">
        <v>45470</v>
      </c>
      <c r="D505" s="5" t="s">
        <v>464</v>
      </c>
      <c r="E505" s="5" t="s">
        <v>458</v>
      </c>
      <c r="F505" s="13" t="n">
        <v>45466</v>
      </c>
      <c r="G505" s="5" t="s">
        <v>68</v>
      </c>
      <c r="H505" s="5" t="str">
        <f aca="false">IF(G505="Yes","Add to the matching household","Leave as is unless family members attend")</f>
        <v>Leave as is unless family members attend</v>
      </c>
      <c r="I505" s="15" t="s">
        <v>454</v>
      </c>
    </row>
    <row r="506" customFormat="false" ht="15" hidden="false" customHeight="false" outlineLevel="0" collapsed="false">
      <c r="A506" s="5" t="s">
        <v>1363</v>
      </c>
      <c r="B506" s="5" t="s">
        <v>1364</v>
      </c>
      <c r="C506" s="13" t="n">
        <v>46153</v>
      </c>
      <c r="D506" s="5" t="s">
        <v>457</v>
      </c>
      <c r="E506" s="5" t="s">
        <v>453</v>
      </c>
      <c r="F506" s="13" t="n">
        <v>46159</v>
      </c>
      <c r="G506" s="5" t="s">
        <v>76</v>
      </c>
      <c r="H506" s="5" t="str">
        <f aca="false">IF(G506="Yes","Add to the matching household","Leave as is unless family members attend")</f>
        <v>Add to the matching household</v>
      </c>
      <c r="I506" s="15" t="s">
        <v>73</v>
      </c>
    </row>
    <row r="507" customFormat="false" ht="15" hidden="false" customHeight="false" outlineLevel="0" collapsed="false">
      <c r="A507" s="5" t="s">
        <v>1365</v>
      </c>
      <c r="B507" s="5" t="s">
        <v>1366</v>
      </c>
      <c r="C507" s="13" t="n">
        <v>45657</v>
      </c>
      <c r="D507" s="5" t="s">
        <v>464</v>
      </c>
      <c r="E507" s="5" t="s">
        <v>458</v>
      </c>
      <c r="F507" s="13" t="n">
        <v>45655</v>
      </c>
      <c r="G507" s="5" t="s">
        <v>68</v>
      </c>
      <c r="H507" s="5" t="str">
        <f aca="false">IF(G507="Yes","Add to the matching household","Leave as is unless family members attend")</f>
        <v>Leave as is unless family members attend</v>
      </c>
      <c r="I507" s="15" t="s">
        <v>454</v>
      </c>
    </row>
    <row r="508" customFormat="false" ht="15" hidden="false" customHeight="false" outlineLevel="0" collapsed="false">
      <c r="A508" s="5" t="s">
        <v>1367</v>
      </c>
      <c r="B508" s="5" t="s">
        <v>1368</v>
      </c>
      <c r="C508" s="13" t="n">
        <v>45384</v>
      </c>
      <c r="D508" s="5" t="s">
        <v>461</v>
      </c>
      <c r="E508" s="5" t="s">
        <v>458</v>
      </c>
      <c r="F508" s="13" t="n">
        <v>46295</v>
      </c>
      <c r="G508" s="5" t="s">
        <v>68</v>
      </c>
      <c r="H508" s="5" t="str">
        <f aca="false">IF(G508="Yes","Add to the matching household","Leave as is unless family members attend")</f>
        <v>Leave as is unless family members attend</v>
      </c>
      <c r="I508" s="15" t="s">
        <v>454</v>
      </c>
    </row>
    <row r="509" customFormat="false" ht="15" hidden="false" customHeight="false" outlineLevel="0" collapsed="false">
      <c r="A509" s="5" t="s">
        <v>1369</v>
      </c>
      <c r="B509" s="5" t="s">
        <v>1370</v>
      </c>
      <c r="C509" s="13" t="n">
        <v>45385</v>
      </c>
      <c r="D509" s="5" t="s">
        <v>464</v>
      </c>
      <c r="E509" s="5" t="s">
        <v>453</v>
      </c>
      <c r="F509" s="13" t="n">
        <v>45382</v>
      </c>
      <c r="G509" s="5" t="s">
        <v>68</v>
      </c>
      <c r="H509" s="5" t="str">
        <f aca="false">IF(G509="Yes","Add to the matching household","Leave as is unless family members attend")</f>
        <v>Leave as is unless family members attend</v>
      </c>
      <c r="I509" s="15" t="s">
        <v>454</v>
      </c>
    </row>
    <row r="510" customFormat="false" ht="15" hidden="false" customHeight="false" outlineLevel="0" collapsed="false">
      <c r="A510" s="5" t="s">
        <v>1371</v>
      </c>
      <c r="B510" s="5" t="s">
        <v>1372</v>
      </c>
      <c r="C510" s="13" t="n">
        <v>46041</v>
      </c>
      <c r="D510" s="5" t="s">
        <v>457</v>
      </c>
      <c r="E510" s="5" t="s">
        <v>453</v>
      </c>
      <c r="F510" s="13" t="n">
        <v>46040</v>
      </c>
      <c r="G510" s="5" t="s">
        <v>76</v>
      </c>
      <c r="H510" s="5" t="str">
        <f aca="false">IF(G510="Yes","Add to the matching household","Leave as is unless family members attend")</f>
        <v>Add to the matching household</v>
      </c>
      <c r="I510" s="15" t="s">
        <v>73</v>
      </c>
    </row>
    <row r="511" customFormat="false" ht="15" hidden="false" customHeight="false" outlineLevel="0" collapsed="false">
      <c r="A511" s="5" t="s">
        <v>1373</v>
      </c>
      <c r="B511" s="5" t="s">
        <v>1374</v>
      </c>
      <c r="C511" s="13" t="n">
        <v>44516</v>
      </c>
      <c r="D511" s="5" t="s">
        <v>452</v>
      </c>
      <c r="E511" s="5" t="s">
        <v>458</v>
      </c>
      <c r="F511" s="13" t="n">
        <v>46306</v>
      </c>
      <c r="G511" s="5" t="s">
        <v>68</v>
      </c>
      <c r="H511" s="5" t="str">
        <f aca="false">IF(G511="Yes","Add to the matching household","Leave as is unless family members attend")</f>
        <v>Leave as is unless family members attend</v>
      </c>
      <c r="I511" s="15" t="s">
        <v>454</v>
      </c>
    </row>
    <row r="512" customFormat="false" ht="15" hidden="false" customHeight="false" outlineLevel="0" collapsed="false">
      <c r="A512" s="5" t="s">
        <v>1375</v>
      </c>
      <c r="B512" s="5" t="s">
        <v>1376</v>
      </c>
      <c r="C512" s="13" t="n">
        <v>45388</v>
      </c>
      <c r="D512" s="5" t="s">
        <v>464</v>
      </c>
      <c r="E512" s="5" t="s">
        <v>453</v>
      </c>
      <c r="F512" s="13" t="n">
        <v>45382</v>
      </c>
      <c r="G512" s="5" t="s">
        <v>68</v>
      </c>
      <c r="H512" s="5" t="str">
        <f aca="false">IF(G512="Yes","Add to the matching household","Leave as is unless family members attend")</f>
        <v>Leave as is unless family members attend</v>
      </c>
      <c r="I512" s="15" t="s">
        <v>454</v>
      </c>
    </row>
    <row r="513" customFormat="false" ht="15" hidden="false" customHeight="false" outlineLevel="0" collapsed="false">
      <c r="A513" s="5" t="s">
        <v>1377</v>
      </c>
      <c r="B513" s="5" t="s">
        <v>1378</v>
      </c>
      <c r="C513" s="13" t="n">
        <v>43627</v>
      </c>
      <c r="D513" s="5" t="s">
        <v>461</v>
      </c>
      <c r="E513" s="5" t="s">
        <v>458</v>
      </c>
      <c r="F513" s="13" t="n">
        <v>46302</v>
      </c>
      <c r="G513" s="5" t="s">
        <v>76</v>
      </c>
      <c r="H513" s="5" t="str">
        <f aca="false">IF(G513="Yes","Add to the matching household","Leave as is unless family members attend")</f>
        <v>Add to the matching household</v>
      </c>
      <c r="I513" s="15" t="s">
        <v>73</v>
      </c>
    </row>
    <row r="514" customFormat="false" ht="15" hidden="false" customHeight="false" outlineLevel="0" collapsed="false">
      <c r="A514" s="5" t="s">
        <v>1379</v>
      </c>
      <c r="B514" s="5" t="s">
        <v>1380</v>
      </c>
      <c r="C514" s="13" t="n">
        <v>45930</v>
      </c>
      <c r="D514" s="5" t="s">
        <v>457</v>
      </c>
      <c r="E514" s="5" t="s">
        <v>458</v>
      </c>
      <c r="F514" s="13" t="n">
        <v>45949</v>
      </c>
      <c r="G514" s="5" t="s">
        <v>68</v>
      </c>
      <c r="H514" s="5" t="str">
        <f aca="false">IF(G514="Yes","Add to the matching household","Leave as is unless family members attend")</f>
        <v>Leave as is unless family members attend</v>
      </c>
      <c r="I514" s="15" t="s">
        <v>454</v>
      </c>
    </row>
    <row r="515" customFormat="false" ht="15" hidden="false" customHeight="false" outlineLevel="0" collapsed="false">
      <c r="A515" s="5" t="s">
        <v>1381</v>
      </c>
      <c r="B515" s="5" t="s">
        <v>1382</v>
      </c>
      <c r="C515" s="13" t="n">
        <v>45374</v>
      </c>
      <c r="D515" s="5" t="s">
        <v>464</v>
      </c>
      <c r="E515" s="5" t="s">
        <v>458</v>
      </c>
      <c r="F515" s="13" t="n">
        <v>45382</v>
      </c>
      <c r="G515" s="5" t="s">
        <v>68</v>
      </c>
      <c r="H515" s="5" t="str">
        <f aca="false">IF(G515="Yes","Add to the matching household","Leave as is unless family members attend")</f>
        <v>Leave as is unless family members attend</v>
      </c>
      <c r="I515" s="15" t="s">
        <v>454</v>
      </c>
    </row>
    <row r="516" customFormat="false" ht="15" hidden="false" customHeight="false" outlineLevel="0" collapsed="false">
      <c r="A516" s="5" t="s">
        <v>116</v>
      </c>
      <c r="B516" s="5" t="s">
        <v>115</v>
      </c>
      <c r="C516" s="13" t="n">
        <v>45907</v>
      </c>
      <c r="D516" s="5" t="s">
        <v>457</v>
      </c>
      <c r="E516" s="5" t="s">
        <v>458</v>
      </c>
      <c r="F516" s="13" t="n">
        <v>45907</v>
      </c>
      <c r="G516" s="5" t="s">
        <v>68</v>
      </c>
      <c r="H516" s="5" t="str">
        <f aca="false">IF(G516="Yes","Add to the matching household","Leave as is unless family members attend")</f>
        <v>Leave as is unless family members attend</v>
      </c>
      <c r="I516" s="15" t="s">
        <v>454</v>
      </c>
    </row>
    <row r="517" customFormat="false" ht="15" hidden="false" customHeight="false" outlineLevel="0" collapsed="false">
      <c r="A517" s="5" t="s">
        <v>1383</v>
      </c>
      <c r="B517" s="5" t="s">
        <v>1384</v>
      </c>
      <c r="C517" s="13" t="n">
        <v>43627</v>
      </c>
      <c r="D517" s="5" t="s">
        <v>452</v>
      </c>
      <c r="E517" s="5" t="s">
        <v>458</v>
      </c>
      <c r="F517" s="13"/>
      <c r="G517" s="5" t="s">
        <v>76</v>
      </c>
      <c r="H517" s="5" t="str">
        <f aca="false">IF(G517="Yes","Add to the matching household","Leave as is unless family members attend")</f>
        <v>Add to the matching household</v>
      </c>
      <c r="I517" s="15" t="s">
        <v>73</v>
      </c>
    </row>
    <row r="518" customFormat="false" ht="15" hidden="false" customHeight="false" outlineLevel="0" collapsed="false">
      <c r="A518" s="5" t="s">
        <v>213</v>
      </c>
      <c r="B518" s="5" t="s">
        <v>212</v>
      </c>
      <c r="C518" s="13" t="n">
        <v>46203</v>
      </c>
      <c r="D518" s="5" t="s">
        <v>457</v>
      </c>
      <c r="E518" s="5" t="s">
        <v>453</v>
      </c>
      <c r="F518" s="13" t="n">
        <v>46203</v>
      </c>
      <c r="G518" s="5" t="s">
        <v>68</v>
      </c>
      <c r="H518" s="5" t="str">
        <f aca="false">IF(G518="Yes","Add to the matching household","Leave as is unless family members attend")</f>
        <v>Leave as is unless family members attend</v>
      </c>
      <c r="I518" s="15" t="s">
        <v>454</v>
      </c>
    </row>
    <row r="519" customFormat="false" ht="15" hidden="false" customHeight="false" outlineLevel="0" collapsed="false">
      <c r="A519" s="5" t="s">
        <v>325</v>
      </c>
      <c r="B519" s="5" t="s">
        <v>324</v>
      </c>
      <c r="C519" s="13" t="n">
        <v>46157</v>
      </c>
      <c r="D519" s="5" t="s">
        <v>457</v>
      </c>
      <c r="E519" s="5" t="s">
        <v>458</v>
      </c>
      <c r="F519" s="13" t="n">
        <v>46157</v>
      </c>
      <c r="G519" s="5" t="s">
        <v>68</v>
      </c>
      <c r="H519" s="5" t="str">
        <f aca="false">IF(G519="Yes","Add to the matching household","Leave as is unless family members attend")</f>
        <v>Leave as is unless family members attend</v>
      </c>
      <c r="I519" s="15" t="s">
        <v>454</v>
      </c>
    </row>
    <row r="520" customFormat="false" ht="15" hidden="false" customHeight="false" outlineLevel="0" collapsed="false">
      <c r="A520" s="5" t="s">
        <v>1385</v>
      </c>
      <c r="B520" s="5" t="s">
        <v>1386</v>
      </c>
      <c r="C520" s="13" t="n">
        <v>43627</v>
      </c>
      <c r="D520" s="5" t="s">
        <v>457</v>
      </c>
      <c r="E520" s="5" t="s">
        <v>458</v>
      </c>
      <c r="F520" s="13"/>
      <c r="G520" s="5" t="s">
        <v>76</v>
      </c>
      <c r="H520" s="5" t="str">
        <f aca="false">IF(G520="Yes","Add to the matching household","Leave as is unless family members attend")</f>
        <v>Add to the matching household</v>
      </c>
      <c r="I520" s="15" t="s">
        <v>73</v>
      </c>
    </row>
    <row r="521" customFormat="false" ht="15" hidden="false" customHeight="false" outlineLevel="0" collapsed="false">
      <c r="A521" s="5" t="s">
        <v>1387</v>
      </c>
      <c r="B521" s="5" t="s">
        <v>1388</v>
      </c>
      <c r="C521" s="13" t="n">
        <v>46126</v>
      </c>
      <c r="D521" s="5" t="s">
        <v>457</v>
      </c>
      <c r="E521" s="5" t="s">
        <v>458</v>
      </c>
      <c r="F521" s="13" t="n">
        <v>46124</v>
      </c>
      <c r="G521" s="5" t="s">
        <v>68</v>
      </c>
      <c r="H521" s="5" t="str">
        <f aca="false">IF(G521="Yes","Add to the matching household","Leave as is unless family members attend")</f>
        <v>Leave as is unless family members attend</v>
      </c>
      <c r="I521" s="15" t="s">
        <v>454</v>
      </c>
    </row>
    <row r="522" customFormat="false" ht="15" hidden="false" customHeight="false" outlineLevel="0" collapsed="false">
      <c r="A522" s="5" t="s">
        <v>1389</v>
      </c>
      <c r="B522" s="5" t="s">
        <v>1390</v>
      </c>
      <c r="C522" s="13" t="n">
        <v>46025</v>
      </c>
      <c r="D522" s="5" t="s">
        <v>457</v>
      </c>
      <c r="E522" s="5" t="s">
        <v>458</v>
      </c>
      <c r="F522" s="13" t="n">
        <v>46019</v>
      </c>
      <c r="G522" s="5" t="s">
        <v>68</v>
      </c>
      <c r="H522" s="5" t="str">
        <f aca="false">IF(G522="Yes","Add to the matching household","Leave as is unless family members attend")</f>
        <v>Leave as is unless family members attend</v>
      </c>
      <c r="I522" s="15" t="s">
        <v>454</v>
      </c>
    </row>
    <row r="523" customFormat="false" ht="15" hidden="false" customHeight="false" outlineLevel="0" collapsed="false">
      <c r="A523" s="5" t="s">
        <v>1391</v>
      </c>
      <c r="B523" s="5" t="s">
        <v>1392</v>
      </c>
      <c r="C523" s="13" t="n">
        <v>43627</v>
      </c>
      <c r="D523" s="5" t="s">
        <v>570</v>
      </c>
      <c r="E523" s="5" t="s">
        <v>458</v>
      </c>
      <c r="F523" s="13"/>
      <c r="G523" s="5" t="s">
        <v>76</v>
      </c>
      <c r="H523" s="5" t="str">
        <f aca="false">IF(G523="Yes","Add to the matching household","Leave as is unless family members attend")</f>
        <v>Add to the matching household</v>
      </c>
      <c r="I523" s="15" t="s">
        <v>73</v>
      </c>
    </row>
    <row r="524" customFormat="false" ht="15" hidden="false" customHeight="false" outlineLevel="0" collapsed="false">
      <c r="A524" s="5" t="s">
        <v>1393</v>
      </c>
      <c r="B524" s="5" t="s">
        <v>1394</v>
      </c>
      <c r="C524" s="13" t="n">
        <v>45698</v>
      </c>
      <c r="D524" s="5" t="s">
        <v>464</v>
      </c>
      <c r="E524" s="5" t="s">
        <v>458</v>
      </c>
      <c r="F524" s="13" t="n">
        <v>45725</v>
      </c>
      <c r="G524" s="5" t="s">
        <v>68</v>
      </c>
      <c r="H524" s="5" t="str">
        <f aca="false">IF(G524="Yes","Add to the matching household","Leave as is unless family members attend")</f>
        <v>Leave as is unless family members attend</v>
      </c>
      <c r="I524" s="15" t="s">
        <v>454</v>
      </c>
    </row>
    <row r="525" customFormat="false" ht="15" hidden="false" customHeight="false" outlineLevel="0" collapsed="false">
      <c r="A525" s="5" t="s">
        <v>1395</v>
      </c>
      <c r="B525" s="5" t="s">
        <v>1396</v>
      </c>
      <c r="C525" s="13" t="n">
        <v>43627</v>
      </c>
      <c r="D525" s="5" t="s">
        <v>461</v>
      </c>
      <c r="E525" s="5" t="s">
        <v>458</v>
      </c>
      <c r="F525" s="13" t="n">
        <v>46297</v>
      </c>
      <c r="G525" s="5" t="s">
        <v>76</v>
      </c>
      <c r="H525" s="5" t="str">
        <f aca="false">IF(G525="Yes","Add to the matching household","Leave as is unless family members attend")</f>
        <v>Add to the matching household</v>
      </c>
      <c r="I525" s="15" t="s">
        <v>73</v>
      </c>
    </row>
    <row r="526" customFormat="false" ht="15" hidden="false" customHeight="false" outlineLevel="0" collapsed="false">
      <c r="A526" s="5" t="s">
        <v>1397</v>
      </c>
      <c r="B526" s="5" t="s">
        <v>1398</v>
      </c>
      <c r="C526" s="13" t="n">
        <v>46105</v>
      </c>
      <c r="D526" s="5" t="s">
        <v>461</v>
      </c>
      <c r="E526" s="5" t="s">
        <v>458</v>
      </c>
      <c r="F526" s="13" t="n">
        <v>46271</v>
      </c>
      <c r="G526" s="5" t="s">
        <v>68</v>
      </c>
      <c r="H526" s="5" t="str">
        <f aca="false">IF(G526="Yes","Add to the matching household","Leave as is unless family members attend")</f>
        <v>Leave as is unless family members attend</v>
      </c>
      <c r="I526" s="15" t="s">
        <v>454</v>
      </c>
    </row>
    <row r="527" customFormat="false" ht="15" hidden="false" customHeight="false" outlineLevel="0" collapsed="false">
      <c r="A527" s="5" t="s">
        <v>1399</v>
      </c>
      <c r="B527" s="5" t="s">
        <v>1400</v>
      </c>
      <c r="C527" s="13" t="n">
        <v>45579</v>
      </c>
      <c r="D527" s="5" t="s">
        <v>464</v>
      </c>
      <c r="E527" s="5" t="s">
        <v>458</v>
      </c>
      <c r="F527" s="13" t="n">
        <v>45578</v>
      </c>
      <c r="G527" s="5" t="s">
        <v>68</v>
      </c>
      <c r="H527" s="5" t="str">
        <f aca="false">IF(G527="Yes","Add to the matching household","Leave as is unless family members attend")</f>
        <v>Leave as is unless family members attend</v>
      </c>
      <c r="I527" s="15" t="s">
        <v>454</v>
      </c>
    </row>
    <row r="528" customFormat="false" ht="15" hidden="false" customHeight="false" outlineLevel="0" collapsed="false">
      <c r="A528" s="5" t="s">
        <v>1401</v>
      </c>
      <c r="B528" s="5" t="s">
        <v>1402</v>
      </c>
      <c r="C528" s="13" t="n">
        <v>43627</v>
      </c>
      <c r="D528" s="5" t="s">
        <v>461</v>
      </c>
      <c r="E528" s="5" t="s">
        <v>458</v>
      </c>
      <c r="F528" s="13" t="n">
        <v>46296</v>
      </c>
      <c r="G528" s="5" t="s">
        <v>76</v>
      </c>
      <c r="H528" s="5" t="str">
        <f aca="false">IF(G528="Yes","Add to the matching household","Leave as is unless family members attend")</f>
        <v>Add to the matching household</v>
      </c>
      <c r="I528" s="15" t="s">
        <v>73</v>
      </c>
    </row>
    <row r="529" customFormat="false" ht="15" hidden="false" customHeight="false" outlineLevel="0" collapsed="false">
      <c r="A529" s="5" t="s">
        <v>1403</v>
      </c>
      <c r="B529" s="5" t="s">
        <v>1404</v>
      </c>
      <c r="C529" s="13" t="n">
        <v>45279</v>
      </c>
      <c r="D529" s="5" t="s">
        <v>464</v>
      </c>
      <c r="E529" s="5" t="s">
        <v>458</v>
      </c>
      <c r="F529" s="13" t="n">
        <v>45305</v>
      </c>
      <c r="G529" s="5" t="s">
        <v>68</v>
      </c>
      <c r="H529" s="5" t="str">
        <f aca="false">IF(G529="Yes","Add to the matching household","Leave as is unless family members attend")</f>
        <v>Leave as is unless family members attend</v>
      </c>
      <c r="I529" s="15" t="s">
        <v>454</v>
      </c>
    </row>
    <row r="530" customFormat="false" ht="15" hidden="false" customHeight="false" outlineLevel="0" collapsed="false">
      <c r="A530" s="5" t="s">
        <v>255</v>
      </c>
      <c r="B530" s="5" t="s">
        <v>254</v>
      </c>
      <c r="C530" s="13" t="n">
        <v>45724</v>
      </c>
      <c r="D530" s="5" t="s">
        <v>464</v>
      </c>
      <c r="E530" s="5" t="s">
        <v>458</v>
      </c>
      <c r="F530" s="13" t="n">
        <v>45724</v>
      </c>
      <c r="G530" s="5" t="s">
        <v>68</v>
      </c>
      <c r="H530" s="5" t="str">
        <f aca="false">IF(G530="Yes","Add to the matching household","Leave as is unless family members attend")</f>
        <v>Leave as is unless family members attend</v>
      </c>
      <c r="I530" s="15" t="s">
        <v>454</v>
      </c>
    </row>
    <row r="531" customFormat="false" ht="15" hidden="false" customHeight="false" outlineLevel="0" collapsed="false">
      <c r="A531" s="5" t="s">
        <v>1405</v>
      </c>
      <c r="B531" s="5" t="s">
        <v>1406</v>
      </c>
      <c r="C531" s="13" t="n">
        <v>45883</v>
      </c>
      <c r="D531" s="5" t="s">
        <v>457</v>
      </c>
      <c r="E531" s="5" t="s">
        <v>453</v>
      </c>
      <c r="F531" s="13" t="n">
        <v>45879</v>
      </c>
      <c r="G531" s="5" t="s">
        <v>76</v>
      </c>
      <c r="H531" s="5" t="str">
        <f aca="false">IF(G531="Yes","Add to the matching household","Leave as is unless family members attend")</f>
        <v>Add to the matching household</v>
      </c>
      <c r="I531" s="15" t="s">
        <v>73</v>
      </c>
    </row>
    <row r="532" customFormat="false" ht="15" hidden="false" customHeight="false" outlineLevel="0" collapsed="false">
      <c r="A532" s="5" t="s">
        <v>1407</v>
      </c>
      <c r="B532" s="5" t="s">
        <v>1408</v>
      </c>
      <c r="C532" s="13" t="n">
        <v>45412</v>
      </c>
      <c r="D532" s="5" t="s">
        <v>464</v>
      </c>
      <c r="E532" s="5" t="s">
        <v>458</v>
      </c>
      <c r="F532" s="13" t="n">
        <v>45410</v>
      </c>
      <c r="G532" s="5" t="s">
        <v>68</v>
      </c>
      <c r="H532" s="5" t="str">
        <f aca="false">IF(G532="Yes","Add to the matching household","Leave as is unless family members attend")</f>
        <v>Leave as is unless family members attend</v>
      </c>
      <c r="I532" s="15" t="s">
        <v>454</v>
      </c>
    </row>
    <row r="533" customFormat="false" ht="15" hidden="false" customHeight="false" outlineLevel="0" collapsed="false">
      <c r="A533" s="5" t="s">
        <v>1409</v>
      </c>
      <c r="B533" s="5" t="s">
        <v>1410</v>
      </c>
      <c r="C533" s="13" t="n">
        <v>44869</v>
      </c>
      <c r="D533" s="5" t="s">
        <v>461</v>
      </c>
      <c r="E533" s="5" t="s">
        <v>458</v>
      </c>
      <c r="F533" s="13" t="n">
        <v>46249</v>
      </c>
      <c r="G533" s="5" t="s">
        <v>68</v>
      </c>
      <c r="H533" s="5" t="str">
        <f aca="false">IF(G533="Yes","Add to the matching household","Leave as is unless family members attend")</f>
        <v>Leave as is unless family members attend</v>
      </c>
      <c r="I533" s="15" t="s">
        <v>454</v>
      </c>
    </row>
    <row r="534" customFormat="false" ht="15" hidden="false" customHeight="false" outlineLevel="0" collapsed="false">
      <c r="A534" s="5" t="s">
        <v>1411</v>
      </c>
      <c r="B534" s="5" t="s">
        <v>1412</v>
      </c>
      <c r="C534" s="13" t="n">
        <v>43627</v>
      </c>
      <c r="D534" s="5" t="s">
        <v>452</v>
      </c>
      <c r="E534" s="5" t="s">
        <v>458</v>
      </c>
      <c r="F534" s="13" t="n">
        <v>46299</v>
      </c>
      <c r="G534" s="5" t="s">
        <v>76</v>
      </c>
      <c r="H534" s="5" t="str">
        <f aca="false">IF(G534="Yes","Add to the matching household","Leave as is unless family members attend")</f>
        <v>Add to the matching household</v>
      </c>
      <c r="I534" s="15" t="s">
        <v>73</v>
      </c>
    </row>
    <row r="535" customFormat="false" ht="15" hidden="false" customHeight="false" outlineLevel="0" collapsed="false">
      <c r="A535" s="5" t="s">
        <v>1413</v>
      </c>
      <c r="B535" s="5" t="s">
        <v>1414</v>
      </c>
      <c r="C535" s="13" t="n">
        <v>46050</v>
      </c>
      <c r="D535" s="5" t="s">
        <v>461</v>
      </c>
      <c r="E535" s="5" t="s">
        <v>453</v>
      </c>
      <c r="F535" s="13" t="n">
        <v>46304</v>
      </c>
      <c r="G535" s="5" t="s">
        <v>68</v>
      </c>
      <c r="H535" s="5" t="str">
        <f aca="false">IF(G535="Yes","Add to the matching household","Leave as is unless family members attend")</f>
        <v>Leave as is unless family members attend</v>
      </c>
      <c r="I535" s="15" t="s">
        <v>454</v>
      </c>
    </row>
    <row r="536" customFormat="false" ht="15" hidden="false" customHeight="false" outlineLevel="0" collapsed="false">
      <c r="A536" s="5" t="s">
        <v>1415</v>
      </c>
      <c r="B536" s="5" t="s">
        <v>1416</v>
      </c>
      <c r="C536" s="13" t="n">
        <v>43627</v>
      </c>
      <c r="D536" s="5" t="s">
        <v>461</v>
      </c>
      <c r="E536" s="5" t="s">
        <v>458</v>
      </c>
      <c r="F536" s="13"/>
      <c r="G536" s="5" t="s">
        <v>76</v>
      </c>
      <c r="H536" s="5" t="str">
        <f aca="false">IF(G536="Yes","Add to the matching household","Leave as is unless family members attend")</f>
        <v>Add to the matching household</v>
      </c>
      <c r="I536" s="15" t="s">
        <v>73</v>
      </c>
    </row>
    <row r="537" customFormat="false" ht="15" hidden="false" customHeight="false" outlineLevel="0" collapsed="false">
      <c r="A537" s="5" t="s">
        <v>395</v>
      </c>
      <c r="B537" s="5" t="s">
        <v>394</v>
      </c>
      <c r="C537" s="13" t="n">
        <v>45204</v>
      </c>
      <c r="D537" s="5" t="s">
        <v>464</v>
      </c>
      <c r="E537" s="5" t="s">
        <v>458</v>
      </c>
      <c r="F537" s="13" t="n">
        <v>45204</v>
      </c>
      <c r="G537" s="5" t="s">
        <v>68</v>
      </c>
      <c r="H537" s="5" t="str">
        <f aca="false">IF(G537="Yes","Add to the matching household","Leave as is unless family members attend")</f>
        <v>Leave as is unless family members attend</v>
      </c>
      <c r="I537" s="15" t="s">
        <v>454</v>
      </c>
    </row>
    <row r="538" customFormat="false" ht="15" hidden="false" customHeight="false" outlineLevel="0" collapsed="false">
      <c r="A538" s="5" t="s">
        <v>1417</v>
      </c>
      <c r="B538" s="5" t="s">
        <v>1418</v>
      </c>
      <c r="C538" s="13" t="n">
        <v>45876</v>
      </c>
      <c r="D538" s="5" t="s">
        <v>461</v>
      </c>
      <c r="E538" s="5" t="s">
        <v>458</v>
      </c>
      <c r="F538" s="13" t="n">
        <v>46260</v>
      </c>
      <c r="G538" s="5" t="s">
        <v>76</v>
      </c>
      <c r="H538" s="5" t="str">
        <f aca="false">IF(G538="Yes","Add to the matching household","Leave as is unless family members attend")</f>
        <v>Add to the matching household</v>
      </c>
      <c r="I538" s="15" t="s">
        <v>73</v>
      </c>
    </row>
    <row r="539" customFormat="false" ht="15" hidden="false" customHeight="false" outlineLevel="0" collapsed="false">
      <c r="A539" s="5" t="s">
        <v>1419</v>
      </c>
      <c r="B539" s="5" t="s">
        <v>1420</v>
      </c>
      <c r="C539" s="13" t="n">
        <v>46017</v>
      </c>
      <c r="D539" s="5" t="s">
        <v>457</v>
      </c>
      <c r="E539" s="5" t="s">
        <v>458</v>
      </c>
      <c r="F539" s="13" t="n">
        <v>46015</v>
      </c>
      <c r="G539" s="5" t="s">
        <v>68</v>
      </c>
      <c r="H539" s="5" t="str">
        <f aca="false">IF(G539="Yes","Add to the matching household","Leave as is unless family members attend")</f>
        <v>Leave as is unless family members attend</v>
      </c>
      <c r="I539" s="15" t="s">
        <v>454</v>
      </c>
    </row>
    <row r="540" customFormat="false" ht="15" hidden="false" customHeight="false" outlineLevel="0" collapsed="false">
      <c r="A540" s="5" t="s">
        <v>1421</v>
      </c>
      <c r="B540" s="5" t="s">
        <v>1422</v>
      </c>
      <c r="C540" s="13" t="n">
        <v>45717</v>
      </c>
      <c r="D540" s="5" t="s">
        <v>464</v>
      </c>
      <c r="E540" s="5" t="s">
        <v>458</v>
      </c>
      <c r="F540" s="13" t="n">
        <v>45711</v>
      </c>
      <c r="G540" s="5" t="s">
        <v>76</v>
      </c>
      <c r="H540" s="5" t="str">
        <f aca="false">IF(G540="Yes","Add to the matching household","Leave as is unless family members attend")</f>
        <v>Add to the matching household</v>
      </c>
      <c r="I540" s="15" t="s">
        <v>73</v>
      </c>
    </row>
    <row r="541" customFormat="false" ht="15" hidden="false" customHeight="false" outlineLevel="0" collapsed="false">
      <c r="A541" s="5" t="s">
        <v>1423</v>
      </c>
      <c r="B541" s="5" t="s">
        <v>1424</v>
      </c>
      <c r="C541" s="13" t="n">
        <v>46182</v>
      </c>
      <c r="D541" s="5" t="s">
        <v>452</v>
      </c>
      <c r="E541" s="5" t="s">
        <v>453</v>
      </c>
      <c r="F541" s="13" t="n">
        <v>46248</v>
      </c>
      <c r="G541" s="5" t="s">
        <v>76</v>
      </c>
      <c r="H541" s="5" t="str">
        <f aca="false">IF(G541="Yes","Add to the matching household","Leave as is unless family members attend")</f>
        <v>Add to the matching household</v>
      </c>
      <c r="I541" s="15" t="s">
        <v>73</v>
      </c>
    </row>
    <row r="542" customFormat="false" ht="15" hidden="false" customHeight="false" outlineLevel="0" collapsed="false">
      <c r="A542" s="5" t="s">
        <v>1425</v>
      </c>
      <c r="B542" s="5" t="s">
        <v>1426</v>
      </c>
      <c r="C542" s="13" t="n">
        <v>46189</v>
      </c>
      <c r="D542" s="5" t="s">
        <v>457</v>
      </c>
      <c r="E542" s="5" t="s">
        <v>453</v>
      </c>
      <c r="F542" s="13" t="n">
        <v>46194</v>
      </c>
      <c r="G542" s="5" t="s">
        <v>68</v>
      </c>
      <c r="H542" s="5" t="str">
        <f aca="false">IF(G542="Yes","Add to the matching household","Leave as is unless family members attend")</f>
        <v>Leave as is unless family members attend</v>
      </c>
      <c r="I542" s="15" t="s">
        <v>454</v>
      </c>
    </row>
    <row r="543" customFormat="false" ht="15" hidden="false" customHeight="false" outlineLevel="0" collapsed="false">
      <c r="A543" s="5" t="s">
        <v>1427</v>
      </c>
      <c r="B543" s="5" t="s">
        <v>1428</v>
      </c>
      <c r="C543" s="13" t="n">
        <v>45369</v>
      </c>
      <c r="D543" s="5" t="s">
        <v>464</v>
      </c>
      <c r="E543" s="5" t="s">
        <v>458</v>
      </c>
      <c r="F543" s="13" t="n">
        <v>45368</v>
      </c>
      <c r="G543" s="5" t="s">
        <v>68</v>
      </c>
      <c r="H543" s="5" t="str">
        <f aca="false">IF(G543="Yes","Add to the matching household","Leave as is unless family members attend")</f>
        <v>Leave as is unless family members attend</v>
      </c>
      <c r="I543" s="15" t="s">
        <v>454</v>
      </c>
    </row>
    <row r="544" customFormat="false" ht="15" hidden="false" customHeight="false" outlineLevel="0" collapsed="false">
      <c r="A544" s="5" t="s">
        <v>1429</v>
      </c>
      <c r="B544" s="5" t="s">
        <v>1430</v>
      </c>
      <c r="C544" s="13" t="n">
        <v>43627</v>
      </c>
      <c r="D544" s="5" t="s">
        <v>452</v>
      </c>
      <c r="E544" s="5" t="s">
        <v>458</v>
      </c>
      <c r="F544" s="13" t="n">
        <v>46301</v>
      </c>
      <c r="G544" s="5" t="s">
        <v>76</v>
      </c>
      <c r="H544" s="5" t="str">
        <f aca="false">IF(G544="Yes","Add to the matching household","Leave as is unless family members attend")</f>
        <v>Add to the matching household</v>
      </c>
      <c r="I544" s="15" t="s">
        <v>73</v>
      </c>
    </row>
    <row r="545" customFormat="false" ht="15" hidden="false" customHeight="false" outlineLevel="0" collapsed="false">
      <c r="A545" s="5" t="s">
        <v>1431</v>
      </c>
      <c r="B545" s="5" t="s">
        <v>1432</v>
      </c>
      <c r="C545" s="13" t="n">
        <v>45714</v>
      </c>
      <c r="D545" s="5" t="s">
        <v>464</v>
      </c>
      <c r="E545" s="5" t="s">
        <v>458</v>
      </c>
      <c r="F545" s="13" t="n">
        <v>45739</v>
      </c>
      <c r="G545" s="5" t="s">
        <v>76</v>
      </c>
      <c r="H545" s="5" t="str">
        <f aca="false">IF(G545="Yes","Add to the matching household","Leave as is unless family members attend")</f>
        <v>Add to the matching household</v>
      </c>
      <c r="I545" s="15" t="s">
        <v>73</v>
      </c>
    </row>
    <row r="546" customFormat="false" ht="15" hidden="false" customHeight="false" outlineLevel="0" collapsed="false">
      <c r="A546" s="5" t="s">
        <v>1433</v>
      </c>
      <c r="B546" s="5" t="s">
        <v>1434</v>
      </c>
      <c r="C546" s="13" t="n">
        <v>43627</v>
      </c>
      <c r="D546" s="5" t="s">
        <v>452</v>
      </c>
      <c r="E546" s="5" t="s">
        <v>453</v>
      </c>
      <c r="F546" s="13" t="n">
        <v>46306</v>
      </c>
      <c r="G546" s="5" t="s">
        <v>76</v>
      </c>
      <c r="H546" s="5" t="str">
        <f aca="false">IF(G546="Yes","Add to the matching household","Leave as is unless family members attend")</f>
        <v>Add to the matching household</v>
      </c>
      <c r="I546" s="15" t="s">
        <v>73</v>
      </c>
    </row>
    <row r="547" customFormat="false" ht="15" hidden="false" customHeight="false" outlineLevel="0" collapsed="false">
      <c r="A547" s="5" t="s">
        <v>1435</v>
      </c>
      <c r="B547" s="5" t="s">
        <v>1436</v>
      </c>
      <c r="C547" s="13" t="n">
        <v>43627</v>
      </c>
      <c r="D547" s="5" t="s">
        <v>461</v>
      </c>
      <c r="E547" s="5" t="s">
        <v>458</v>
      </c>
      <c r="F547" s="13" t="n">
        <v>46296</v>
      </c>
      <c r="G547" s="5" t="s">
        <v>76</v>
      </c>
      <c r="H547" s="5" t="str">
        <f aca="false">IF(G547="Yes","Add to the matching household","Leave as is unless family members attend")</f>
        <v>Add to the matching household</v>
      </c>
      <c r="I547" s="15" t="s">
        <v>73</v>
      </c>
    </row>
    <row r="548" customFormat="false" ht="15" hidden="false" customHeight="false" outlineLevel="0" collapsed="false">
      <c r="A548" s="5" t="s">
        <v>1437</v>
      </c>
      <c r="B548" s="5" t="s">
        <v>1438</v>
      </c>
      <c r="C548" s="13" t="n">
        <v>45594</v>
      </c>
      <c r="D548" s="5" t="s">
        <v>464</v>
      </c>
      <c r="E548" s="5" t="s">
        <v>458</v>
      </c>
      <c r="F548" s="13" t="n">
        <v>45599</v>
      </c>
      <c r="G548" s="5" t="s">
        <v>68</v>
      </c>
      <c r="H548" s="5" t="str">
        <f aca="false">IF(G548="Yes","Add to the matching household","Leave as is unless family members attend")</f>
        <v>Leave as is unless family members attend</v>
      </c>
      <c r="I548" s="15" t="s">
        <v>454</v>
      </c>
    </row>
    <row r="549" customFormat="false" ht="15" hidden="false" customHeight="false" outlineLevel="0" collapsed="false">
      <c r="A549" s="5" t="s">
        <v>1439</v>
      </c>
      <c r="B549" s="5" t="s">
        <v>1440</v>
      </c>
      <c r="C549" s="13" t="n">
        <v>45782</v>
      </c>
      <c r="D549" s="5" t="s">
        <v>457</v>
      </c>
      <c r="E549" s="5" t="s">
        <v>458</v>
      </c>
      <c r="F549" s="13" t="n">
        <v>45781</v>
      </c>
      <c r="G549" s="5" t="s">
        <v>68</v>
      </c>
      <c r="H549" s="5" t="str">
        <f aca="false">IF(G549="Yes","Add to the matching household","Leave as is unless family members attend")</f>
        <v>Leave as is unless family members attend</v>
      </c>
      <c r="I549" s="15" t="s">
        <v>454</v>
      </c>
    </row>
    <row r="550" customFormat="false" ht="15" hidden="false" customHeight="false" outlineLevel="0" collapsed="false">
      <c r="A550" s="5" t="s">
        <v>1441</v>
      </c>
      <c r="B550" s="5" t="s">
        <v>1442</v>
      </c>
      <c r="C550" s="13" t="n">
        <v>43627</v>
      </c>
      <c r="D550" s="5"/>
      <c r="E550" s="5" t="s">
        <v>458</v>
      </c>
      <c r="F550" s="13"/>
      <c r="G550" s="5" t="s">
        <v>76</v>
      </c>
      <c r="H550" s="5" t="str">
        <f aca="false">IF(G550="Yes","Add to the matching household","Leave as is unless family members attend")</f>
        <v>Add to the matching household</v>
      </c>
      <c r="I550" s="15" t="s">
        <v>73</v>
      </c>
    </row>
    <row r="551" customFormat="false" ht="15" hidden="false" customHeight="false" outlineLevel="0" collapsed="false">
      <c r="A551" s="5" t="s">
        <v>1443</v>
      </c>
      <c r="B551" s="5" t="s">
        <v>1444</v>
      </c>
      <c r="C551" s="13" t="n">
        <v>46028</v>
      </c>
      <c r="D551" s="5" t="s">
        <v>457</v>
      </c>
      <c r="E551" s="5" t="s">
        <v>453</v>
      </c>
      <c r="F551" s="13" t="n">
        <v>46026</v>
      </c>
      <c r="G551" s="5" t="s">
        <v>68</v>
      </c>
      <c r="H551" s="5" t="str">
        <f aca="false">IF(G551="Yes","Add to the matching household","Leave as is unless family members attend")</f>
        <v>Leave as is unless family members attend</v>
      </c>
      <c r="I551" s="15" t="s">
        <v>454</v>
      </c>
    </row>
    <row r="552" customFormat="false" ht="15" hidden="false" customHeight="false" outlineLevel="0" collapsed="false">
      <c r="A552" s="5" t="s">
        <v>1445</v>
      </c>
      <c r="B552" s="5" t="s">
        <v>1446</v>
      </c>
      <c r="C552" s="13" t="n">
        <v>45388</v>
      </c>
      <c r="D552" s="5" t="s">
        <v>464</v>
      </c>
      <c r="E552" s="5" t="s">
        <v>458</v>
      </c>
      <c r="F552" s="13" t="n">
        <v>45382</v>
      </c>
      <c r="G552" s="5" t="s">
        <v>68</v>
      </c>
      <c r="H552" s="5" t="str">
        <f aca="false">IF(G552="Yes","Add to the matching household","Leave as is unless family members attend")</f>
        <v>Leave as is unless family members attend</v>
      </c>
      <c r="I552" s="15" t="s">
        <v>454</v>
      </c>
    </row>
    <row r="553" customFormat="false" ht="15" hidden="false" customHeight="false" outlineLevel="0" collapsed="false">
      <c r="A553" s="5" t="s">
        <v>1447</v>
      </c>
      <c r="B553" s="5" t="s">
        <v>1448</v>
      </c>
      <c r="C553" s="13" t="n">
        <v>46107</v>
      </c>
      <c r="D553" s="5" t="s">
        <v>452</v>
      </c>
      <c r="E553" s="5" t="s">
        <v>453</v>
      </c>
      <c r="F553" s="13" t="n">
        <v>46110</v>
      </c>
      <c r="G553" s="5" t="s">
        <v>68</v>
      </c>
      <c r="H553" s="5" t="str">
        <f aca="false">IF(G553="Yes","Add to the matching household","Leave as is unless family members attend")</f>
        <v>Leave as is unless family members attend</v>
      </c>
      <c r="I553" s="15" t="s">
        <v>454</v>
      </c>
    </row>
    <row r="554" customFormat="false" ht="15" hidden="false" customHeight="false" outlineLevel="0" collapsed="false">
      <c r="A554" s="5" t="s">
        <v>104</v>
      </c>
      <c r="B554" s="5" t="s">
        <v>103</v>
      </c>
      <c r="C554" s="13" t="n">
        <v>45412</v>
      </c>
      <c r="D554" s="5" t="s">
        <v>464</v>
      </c>
      <c r="E554" s="5" t="s">
        <v>458</v>
      </c>
      <c r="F554" s="13" t="n">
        <v>45412</v>
      </c>
      <c r="G554" s="5" t="s">
        <v>68</v>
      </c>
      <c r="H554" s="5" t="str">
        <f aca="false">IF(G554="Yes","Add to the matching household","Leave as is unless family members attend")</f>
        <v>Leave as is unless family members attend</v>
      </c>
      <c r="I554" s="15" t="s">
        <v>454</v>
      </c>
    </row>
    <row r="555" customFormat="false" ht="15" hidden="false" customHeight="false" outlineLevel="0" collapsed="false">
      <c r="A555" s="5" t="s">
        <v>1449</v>
      </c>
      <c r="B555" s="5" t="s">
        <v>1450</v>
      </c>
      <c r="C555" s="13" t="n">
        <v>43627</v>
      </c>
      <c r="D555" s="5" t="s">
        <v>461</v>
      </c>
      <c r="E555" s="5" t="s">
        <v>458</v>
      </c>
      <c r="F555" s="13"/>
      <c r="G555" s="5" t="s">
        <v>76</v>
      </c>
      <c r="H555" s="5" t="str">
        <f aca="false">IF(G555="Yes","Add to the matching household","Leave as is unless family members attend")</f>
        <v>Add to the matching household</v>
      </c>
      <c r="I555" s="15" t="s">
        <v>73</v>
      </c>
    </row>
    <row r="556" customFormat="false" ht="15" hidden="false" customHeight="false" outlineLevel="0" collapsed="false">
      <c r="A556" s="5" t="s">
        <v>1451</v>
      </c>
      <c r="B556" s="5" t="s">
        <v>1452</v>
      </c>
      <c r="C556" s="13" t="n">
        <v>45650</v>
      </c>
      <c r="D556" s="5" t="s">
        <v>464</v>
      </c>
      <c r="E556" s="5" t="s">
        <v>458</v>
      </c>
      <c r="F556" s="13" t="n">
        <v>45648</v>
      </c>
      <c r="G556" s="5" t="s">
        <v>68</v>
      </c>
      <c r="H556" s="5" t="str">
        <f aca="false">IF(G556="Yes","Add to the matching household","Leave as is unless family members attend")</f>
        <v>Leave as is unless family members attend</v>
      </c>
      <c r="I556" s="15" t="s">
        <v>454</v>
      </c>
    </row>
    <row r="557" customFormat="false" ht="15" hidden="false" customHeight="false" outlineLevel="0" collapsed="false">
      <c r="A557" s="5" t="s">
        <v>308</v>
      </c>
      <c r="B557" s="5" t="s">
        <v>309</v>
      </c>
      <c r="C557" s="13" t="n">
        <v>45307</v>
      </c>
      <c r="D557" s="5" t="s">
        <v>464</v>
      </c>
      <c r="E557" s="5" t="s">
        <v>458</v>
      </c>
      <c r="F557" s="13" t="n">
        <v>45305</v>
      </c>
      <c r="G557" s="5" t="s">
        <v>68</v>
      </c>
      <c r="H557" s="5" t="str">
        <f aca="false">IF(G557="Yes","Add to the matching household","Leave as is unless family members attend")</f>
        <v>Leave as is unless family members attend</v>
      </c>
      <c r="I557" s="15" t="s">
        <v>454</v>
      </c>
    </row>
    <row r="558" customFormat="false" ht="15" hidden="false" customHeight="false" outlineLevel="0" collapsed="false">
      <c r="A558" s="5" t="s">
        <v>1453</v>
      </c>
      <c r="B558" s="5" t="s">
        <v>1454</v>
      </c>
      <c r="C558" s="13" t="n">
        <v>43627</v>
      </c>
      <c r="D558" s="5" t="s">
        <v>461</v>
      </c>
      <c r="E558" s="5" t="s">
        <v>458</v>
      </c>
      <c r="F558" s="13" t="n">
        <v>46304</v>
      </c>
      <c r="G558" s="5" t="s">
        <v>76</v>
      </c>
      <c r="H558" s="5" t="str">
        <f aca="false">IF(G558="Yes","Add to the matching household","Leave as is unless family members attend")</f>
        <v>Add to the matching household</v>
      </c>
      <c r="I558" s="15" t="s">
        <v>73</v>
      </c>
    </row>
    <row r="559" customFormat="false" ht="15" hidden="false" customHeight="false" outlineLevel="0" collapsed="false">
      <c r="A559" s="5" t="s">
        <v>1455</v>
      </c>
      <c r="B559" s="5" t="s">
        <v>1456</v>
      </c>
      <c r="C559" s="13" t="n">
        <v>45822</v>
      </c>
      <c r="D559" s="5" t="s">
        <v>457</v>
      </c>
      <c r="E559" s="5" t="s">
        <v>453</v>
      </c>
      <c r="F559" s="13" t="n">
        <v>46290</v>
      </c>
      <c r="G559" s="5" t="s">
        <v>76</v>
      </c>
      <c r="H559" s="5" t="str">
        <f aca="false">IF(G559="Yes","Add to the matching household","Leave as is unless family members attend")</f>
        <v>Add to the matching household</v>
      </c>
      <c r="I559" s="15" t="s">
        <v>73</v>
      </c>
    </row>
    <row r="560" customFormat="false" ht="15" hidden="false" customHeight="false" outlineLevel="0" collapsed="false">
      <c r="A560" s="5" t="s">
        <v>1457</v>
      </c>
      <c r="B560" s="5" t="s">
        <v>1458</v>
      </c>
      <c r="C560" s="13" t="n">
        <v>45925</v>
      </c>
      <c r="D560" s="5" t="s">
        <v>457</v>
      </c>
      <c r="E560" s="5" t="s">
        <v>453</v>
      </c>
      <c r="F560" s="13" t="n">
        <v>45921</v>
      </c>
      <c r="G560" s="5" t="s">
        <v>68</v>
      </c>
      <c r="H560" s="5" t="str">
        <f aca="false">IF(G560="Yes","Add to the matching household","Leave as is unless family members attend")</f>
        <v>Leave as is unless family members attend</v>
      </c>
      <c r="I560" s="15" t="s">
        <v>454</v>
      </c>
    </row>
    <row r="561" customFormat="false" ht="15" hidden="false" customHeight="false" outlineLevel="0" collapsed="false">
      <c r="A561" s="5" t="s">
        <v>1459</v>
      </c>
      <c r="B561" s="5" t="s">
        <v>1460</v>
      </c>
      <c r="C561" s="13" t="n">
        <v>45822</v>
      </c>
      <c r="D561" s="5" t="s">
        <v>452</v>
      </c>
      <c r="E561" s="5" t="s">
        <v>453</v>
      </c>
      <c r="F561" s="13" t="n">
        <v>46299</v>
      </c>
      <c r="G561" s="5" t="s">
        <v>68</v>
      </c>
      <c r="H561" s="5" t="str">
        <f aca="false">IF(G561="Yes","Add to the matching household","Leave as is unless family members attend")</f>
        <v>Leave as is unless family members attend</v>
      </c>
      <c r="I561" s="15" t="s">
        <v>454</v>
      </c>
    </row>
    <row r="562" customFormat="false" ht="15" hidden="false" customHeight="false" outlineLevel="0" collapsed="false">
      <c r="A562" s="5" t="s">
        <v>1461</v>
      </c>
      <c r="B562" s="5" t="s">
        <v>1462</v>
      </c>
      <c r="C562" s="13" t="n">
        <v>46018</v>
      </c>
      <c r="D562" s="5" t="s">
        <v>457</v>
      </c>
      <c r="E562" s="5" t="s">
        <v>458</v>
      </c>
      <c r="F562" s="13" t="n">
        <v>46019</v>
      </c>
      <c r="G562" s="5" t="s">
        <v>68</v>
      </c>
      <c r="H562" s="5" t="str">
        <f aca="false">IF(G562="Yes","Add to the matching household","Leave as is unless family members attend")</f>
        <v>Leave as is unless family members attend</v>
      </c>
      <c r="I562" s="15" t="s">
        <v>454</v>
      </c>
    </row>
    <row r="563" customFormat="false" ht="15" hidden="false" customHeight="false" outlineLevel="0" collapsed="false">
      <c r="A563" s="5" t="s">
        <v>1463</v>
      </c>
      <c r="B563" s="5" t="s">
        <v>1464</v>
      </c>
      <c r="C563" s="13" t="n">
        <v>45369</v>
      </c>
      <c r="D563" s="5" t="s">
        <v>452</v>
      </c>
      <c r="E563" s="5" t="s">
        <v>458</v>
      </c>
      <c r="F563" s="13" t="n">
        <v>46263</v>
      </c>
      <c r="G563" s="5" t="s">
        <v>68</v>
      </c>
      <c r="H563" s="5" t="str">
        <f aca="false">IF(G563="Yes","Add to the matching household","Leave as is unless family members attend")</f>
        <v>Leave as is unless family members attend</v>
      </c>
      <c r="I563" s="15" t="s">
        <v>454</v>
      </c>
    </row>
    <row r="564" customFormat="false" ht="15" hidden="false" customHeight="false" outlineLevel="0" collapsed="false">
      <c r="A564" s="5" t="s">
        <v>1465</v>
      </c>
      <c r="B564" s="5" t="s">
        <v>1466</v>
      </c>
      <c r="C564" s="13" t="n">
        <v>45595</v>
      </c>
      <c r="D564" s="5" t="s">
        <v>464</v>
      </c>
      <c r="E564" s="5" t="s">
        <v>458</v>
      </c>
      <c r="F564" s="13" t="n">
        <v>45599</v>
      </c>
      <c r="G564" s="5" t="s">
        <v>68</v>
      </c>
      <c r="H564" s="5" t="str">
        <f aca="false">IF(G564="Yes","Add to the matching household","Leave as is unless family members attend")</f>
        <v>Leave as is unless family members attend</v>
      </c>
      <c r="I564" s="15" t="s">
        <v>454</v>
      </c>
    </row>
    <row r="565" customFormat="false" ht="15" hidden="false" customHeight="false" outlineLevel="0" collapsed="false">
      <c r="A565" s="5" t="s">
        <v>1467</v>
      </c>
      <c r="B565" s="5" t="s">
        <v>1468</v>
      </c>
      <c r="C565" s="13" t="n">
        <v>45651</v>
      </c>
      <c r="D565" s="5" t="s">
        <v>464</v>
      </c>
      <c r="E565" s="5" t="s">
        <v>458</v>
      </c>
      <c r="F565" s="13" t="n">
        <v>45648</v>
      </c>
      <c r="G565" s="5" t="s">
        <v>68</v>
      </c>
      <c r="H565" s="5" t="str">
        <f aca="false">IF(G565="Yes","Add to the matching household","Leave as is unless family members attend")</f>
        <v>Leave as is unless family members attend</v>
      </c>
      <c r="I565" s="15" t="s">
        <v>454</v>
      </c>
    </row>
    <row r="566" customFormat="false" ht="15" hidden="false" customHeight="false" outlineLevel="0" collapsed="false">
      <c r="A566" s="5" t="s">
        <v>1469</v>
      </c>
      <c r="B566" s="5" t="s">
        <v>1470</v>
      </c>
      <c r="C566" s="13" t="n">
        <v>44148</v>
      </c>
      <c r="D566" s="5" t="s">
        <v>461</v>
      </c>
      <c r="E566" s="5" t="s">
        <v>458</v>
      </c>
      <c r="F566" s="13" t="n">
        <v>46304</v>
      </c>
      <c r="G566" s="5" t="s">
        <v>68</v>
      </c>
      <c r="H566" s="5" t="str">
        <f aca="false">IF(G566="Yes","Add to the matching household","Leave as is unless family members attend")</f>
        <v>Leave as is unless family members attend</v>
      </c>
      <c r="I566" s="15" t="s">
        <v>454</v>
      </c>
    </row>
    <row r="567" customFormat="false" ht="15" hidden="false" customHeight="false" outlineLevel="0" collapsed="false">
      <c r="A567" s="5" t="s">
        <v>1471</v>
      </c>
      <c r="B567" s="5" t="s">
        <v>1472</v>
      </c>
      <c r="C567" s="13" t="n">
        <v>46256</v>
      </c>
      <c r="D567" s="5" t="s">
        <v>452</v>
      </c>
      <c r="E567" s="5" t="s">
        <v>458</v>
      </c>
      <c r="F567" s="13" t="n">
        <v>46285</v>
      </c>
      <c r="G567" s="5" t="s">
        <v>76</v>
      </c>
      <c r="H567" s="5" t="str">
        <f aca="false">IF(G567="Yes","Add to the matching household","Leave as is unless family members attend")</f>
        <v>Add to the matching household</v>
      </c>
      <c r="I567" s="15" t="s">
        <v>73</v>
      </c>
    </row>
    <row r="568" customFormat="false" ht="15" hidden="false" customHeight="false" outlineLevel="0" collapsed="false">
      <c r="A568" s="5" t="s">
        <v>1473</v>
      </c>
      <c r="B568" s="5" t="s">
        <v>1474</v>
      </c>
      <c r="C568" s="13" t="n">
        <v>45355</v>
      </c>
      <c r="D568" s="5" t="s">
        <v>464</v>
      </c>
      <c r="E568" s="5" t="s">
        <v>453</v>
      </c>
      <c r="F568" s="13" t="n">
        <v>45361</v>
      </c>
      <c r="G568" s="5" t="s">
        <v>68</v>
      </c>
      <c r="H568" s="5" t="str">
        <f aca="false">IF(G568="Yes","Add to the matching household","Leave as is unless family members attend")</f>
        <v>Leave as is unless family members attend</v>
      </c>
      <c r="I568" s="15" t="s">
        <v>454</v>
      </c>
    </row>
    <row r="569" customFormat="false" ht="15" hidden="false" customHeight="false" outlineLevel="0" collapsed="false">
      <c r="A569" s="5" t="s">
        <v>1475</v>
      </c>
      <c r="B569" s="5" t="s">
        <v>1476</v>
      </c>
      <c r="C569" s="13" t="n">
        <v>45657</v>
      </c>
      <c r="D569" s="5" t="s">
        <v>464</v>
      </c>
      <c r="E569" s="5" t="s">
        <v>458</v>
      </c>
      <c r="F569" s="13" t="n">
        <v>45657</v>
      </c>
      <c r="G569" s="5" t="s">
        <v>68</v>
      </c>
      <c r="H569" s="5" t="str">
        <f aca="false">IF(G569="Yes","Add to the matching household","Leave as is unless family members attend")</f>
        <v>Leave as is unless family members attend</v>
      </c>
      <c r="I569" s="15" t="s">
        <v>454</v>
      </c>
    </row>
    <row r="570" customFormat="false" ht="15" hidden="false" customHeight="false" outlineLevel="0" collapsed="false">
      <c r="A570" s="5" t="s">
        <v>1477</v>
      </c>
      <c r="B570" s="5" t="s">
        <v>1478</v>
      </c>
      <c r="C570" s="13" t="n">
        <v>44434</v>
      </c>
      <c r="D570" s="5" t="s">
        <v>452</v>
      </c>
      <c r="E570" s="5" t="s">
        <v>458</v>
      </c>
      <c r="F570" s="13"/>
      <c r="G570" s="5" t="s">
        <v>68</v>
      </c>
      <c r="H570" s="5" t="str">
        <f aca="false">IF(G570="Yes","Add to the matching household","Leave as is unless family members attend")</f>
        <v>Leave as is unless family members attend</v>
      </c>
      <c r="I570" s="15" t="s">
        <v>454</v>
      </c>
    </row>
    <row r="571" customFormat="false" ht="15" hidden="false" customHeight="false" outlineLevel="0" collapsed="false">
      <c r="A571" s="5" t="s">
        <v>1479</v>
      </c>
      <c r="B571" s="5" t="s">
        <v>1480</v>
      </c>
      <c r="C571" s="13" t="n">
        <v>43627</v>
      </c>
      <c r="D571" s="5" t="s">
        <v>452</v>
      </c>
      <c r="E571" s="5" t="s">
        <v>458</v>
      </c>
      <c r="F571" s="13" t="n">
        <v>46090</v>
      </c>
      <c r="G571" s="5" t="s">
        <v>76</v>
      </c>
      <c r="H571" s="5" t="str">
        <f aca="false">IF(G571="Yes","Add to the matching household","Leave as is unless family members attend")</f>
        <v>Add to the matching household</v>
      </c>
      <c r="I571" s="15" t="s">
        <v>73</v>
      </c>
    </row>
    <row r="572" customFormat="false" ht="15" hidden="false" customHeight="false" outlineLevel="0" collapsed="false">
      <c r="A572" s="5" t="s">
        <v>1481</v>
      </c>
      <c r="B572" s="5" t="s">
        <v>1482</v>
      </c>
      <c r="C572" s="13" t="n">
        <v>46153</v>
      </c>
      <c r="D572" s="5" t="s">
        <v>452</v>
      </c>
      <c r="E572" s="5" t="s">
        <v>458</v>
      </c>
      <c r="F572" s="13" t="n">
        <v>46299</v>
      </c>
      <c r="G572" s="5" t="s">
        <v>68</v>
      </c>
      <c r="H572" s="5" t="str">
        <f aca="false">IF(G572="Yes","Add to the matching household","Leave as is unless family members attend")</f>
        <v>Leave as is unless family members attend</v>
      </c>
      <c r="I572" s="15" t="s">
        <v>454</v>
      </c>
    </row>
    <row r="573" customFormat="false" ht="15" hidden="false" customHeight="false" outlineLevel="0" collapsed="false">
      <c r="A573" s="5" t="s">
        <v>1483</v>
      </c>
      <c r="B573" s="5" t="s">
        <v>1484</v>
      </c>
      <c r="C573" s="13" t="n">
        <v>45901</v>
      </c>
      <c r="D573" s="5" t="s">
        <v>457</v>
      </c>
      <c r="E573" s="5" t="s">
        <v>453</v>
      </c>
      <c r="F573" s="13" t="n">
        <v>45900</v>
      </c>
      <c r="G573" s="5" t="s">
        <v>68</v>
      </c>
      <c r="H573" s="5" t="str">
        <f aca="false">IF(G573="Yes","Add to the matching household","Leave as is unless family members attend")</f>
        <v>Leave as is unless family members attend</v>
      </c>
      <c r="I573" s="15" t="s">
        <v>454</v>
      </c>
    </row>
    <row r="574" customFormat="false" ht="15" hidden="false" customHeight="false" outlineLevel="0" collapsed="false">
      <c r="A574" s="5" t="s">
        <v>1485</v>
      </c>
      <c r="B574" s="5" t="s">
        <v>1486</v>
      </c>
      <c r="C574" s="13" t="n">
        <v>45255</v>
      </c>
      <c r="D574" s="5" t="s">
        <v>461</v>
      </c>
      <c r="E574" s="5" t="s">
        <v>458</v>
      </c>
      <c r="F574" s="13" t="n">
        <v>46306</v>
      </c>
      <c r="G574" s="5" t="s">
        <v>68</v>
      </c>
      <c r="H574" s="5" t="str">
        <f aca="false">IF(G574="Yes","Add to the matching household","Leave as is unless family members attend")</f>
        <v>Leave as is unless family members attend</v>
      </c>
      <c r="I574" s="15" t="s">
        <v>454</v>
      </c>
    </row>
    <row r="575" customFormat="false" ht="15" hidden="false" customHeight="false" outlineLevel="0" collapsed="false">
      <c r="A575" s="5" t="s">
        <v>1487</v>
      </c>
      <c r="B575" s="5" t="s">
        <v>1488</v>
      </c>
      <c r="C575" s="13" t="n">
        <v>43627</v>
      </c>
      <c r="D575" s="5" t="s">
        <v>452</v>
      </c>
      <c r="E575" s="5" t="s">
        <v>458</v>
      </c>
      <c r="F575" s="13" t="n">
        <v>45581</v>
      </c>
      <c r="G575" s="5" t="s">
        <v>76</v>
      </c>
      <c r="H575" s="5" t="str">
        <f aca="false">IF(G575="Yes","Add to the matching household","Leave as is unless family members attend")</f>
        <v>Add to the matching household</v>
      </c>
      <c r="I575" s="15" t="s">
        <v>73</v>
      </c>
    </row>
    <row r="576" customFormat="false" ht="15" hidden="false" customHeight="false" outlineLevel="0" collapsed="false">
      <c r="A576" s="5" t="s">
        <v>349</v>
      </c>
      <c r="B576" s="5" t="s">
        <v>348</v>
      </c>
      <c r="C576" s="13" t="n">
        <v>46219</v>
      </c>
      <c r="D576" s="5" t="s">
        <v>457</v>
      </c>
      <c r="E576" s="5" t="s">
        <v>458</v>
      </c>
      <c r="F576" s="13" t="n">
        <v>46219</v>
      </c>
      <c r="G576" s="5" t="s">
        <v>68</v>
      </c>
      <c r="H576" s="5" t="str">
        <f aca="false">IF(G576="Yes","Add to the matching household","Leave as is unless family members attend")</f>
        <v>Leave as is unless family members attend</v>
      </c>
      <c r="I576" s="15" t="s">
        <v>454</v>
      </c>
    </row>
    <row r="577" customFormat="false" ht="15" hidden="false" customHeight="false" outlineLevel="0" collapsed="false">
      <c r="A577" s="5" t="s">
        <v>1489</v>
      </c>
      <c r="B577" s="5" t="s">
        <v>1490</v>
      </c>
      <c r="C577" s="13" t="n">
        <v>45510</v>
      </c>
      <c r="D577" s="5" t="s">
        <v>452</v>
      </c>
      <c r="E577" s="5" t="s">
        <v>458</v>
      </c>
      <c r="F577" s="13" t="n">
        <v>45835</v>
      </c>
      <c r="G577" s="5" t="s">
        <v>68</v>
      </c>
      <c r="H577" s="5" t="str">
        <f aca="false">IF(G577="Yes","Add to the matching household","Leave as is unless family members attend")</f>
        <v>Leave as is unless family members attend</v>
      </c>
      <c r="I577" s="15" t="s">
        <v>454</v>
      </c>
    </row>
    <row r="578" customFormat="false" ht="15" hidden="false" customHeight="false" outlineLevel="0" collapsed="false">
      <c r="A578" s="5" t="s">
        <v>1491</v>
      </c>
      <c r="B578" s="5" t="s">
        <v>1492</v>
      </c>
      <c r="C578" s="13" t="n">
        <v>46280</v>
      </c>
      <c r="D578" s="5" t="s">
        <v>457</v>
      </c>
      <c r="E578" s="5" t="s">
        <v>458</v>
      </c>
      <c r="F578" s="13" t="n">
        <v>46295</v>
      </c>
      <c r="G578" s="5" t="s">
        <v>68</v>
      </c>
      <c r="H578" s="5" t="str">
        <f aca="false">IF(G578="Yes","Add to the matching household","Leave as is unless family members attend")</f>
        <v>Leave as is unless family members attend</v>
      </c>
      <c r="I578" s="15" t="s">
        <v>454</v>
      </c>
    </row>
    <row r="579" customFormat="false" ht="15" hidden="false" customHeight="false" outlineLevel="0" collapsed="false">
      <c r="A579" s="5" t="s">
        <v>1493</v>
      </c>
      <c r="B579" s="5" t="s">
        <v>1494</v>
      </c>
      <c r="C579" s="13" t="n">
        <v>46019</v>
      </c>
      <c r="D579" s="5" t="s">
        <v>457</v>
      </c>
      <c r="E579" s="5" t="s">
        <v>458</v>
      </c>
      <c r="F579" s="13" t="n">
        <v>46015</v>
      </c>
      <c r="G579" s="5" t="s">
        <v>68</v>
      </c>
      <c r="H579" s="5" t="str">
        <f aca="false">IF(G579="Yes","Add to the matching household","Leave as is unless family members attend")</f>
        <v>Leave as is unless family members attend</v>
      </c>
      <c r="I579" s="15" t="s">
        <v>454</v>
      </c>
    </row>
    <row r="580" customFormat="false" ht="15" hidden="false" customHeight="false" outlineLevel="0" collapsed="false">
      <c r="A580" s="5" t="s">
        <v>1495</v>
      </c>
      <c r="B580" s="5" t="s">
        <v>1496</v>
      </c>
      <c r="C580" s="13" t="n">
        <v>44626</v>
      </c>
      <c r="D580" s="5" t="s">
        <v>461</v>
      </c>
      <c r="E580" s="5" t="s">
        <v>458</v>
      </c>
      <c r="F580" s="13" t="n">
        <v>46306</v>
      </c>
      <c r="G580" s="5" t="s">
        <v>68</v>
      </c>
      <c r="H580" s="5" t="str">
        <f aca="false">IF(G580="Yes","Add to the matching household","Leave as is unless family members attend")</f>
        <v>Leave as is unless family members attend</v>
      </c>
      <c r="I580" s="15" t="s">
        <v>454</v>
      </c>
    </row>
    <row r="581" customFormat="false" ht="15" hidden="false" customHeight="false" outlineLevel="0" collapsed="false">
      <c r="A581" s="5" t="s">
        <v>373</v>
      </c>
      <c r="B581" s="5" t="s">
        <v>372</v>
      </c>
      <c r="C581" s="13" t="n">
        <v>45457</v>
      </c>
      <c r="D581" s="5" t="s">
        <v>464</v>
      </c>
      <c r="E581" s="5" t="s">
        <v>458</v>
      </c>
      <c r="F581" s="13" t="n">
        <v>45457</v>
      </c>
      <c r="G581" s="5" t="s">
        <v>68</v>
      </c>
      <c r="H581" s="5" t="str">
        <f aca="false">IF(G581="Yes","Add to the matching household","Leave as is unless family members attend")</f>
        <v>Leave as is unless family members attend</v>
      </c>
      <c r="I581" s="15" t="s">
        <v>454</v>
      </c>
    </row>
    <row r="582" customFormat="false" ht="15" hidden="false" customHeight="false" outlineLevel="0" collapsed="false">
      <c r="A582" s="5" t="s">
        <v>1497</v>
      </c>
      <c r="B582" s="5" t="s">
        <v>1498</v>
      </c>
      <c r="C582" s="13" t="n">
        <v>45285</v>
      </c>
      <c r="D582" s="5" t="s">
        <v>461</v>
      </c>
      <c r="E582" s="5" t="s">
        <v>458</v>
      </c>
      <c r="F582" s="13" t="n">
        <v>46296</v>
      </c>
      <c r="G582" s="5" t="s">
        <v>76</v>
      </c>
      <c r="H582" s="5" t="str">
        <f aca="false">IF(G582="Yes","Add to the matching household","Leave as is unless family members attend")</f>
        <v>Add to the matching household</v>
      </c>
      <c r="I582" s="15" t="s">
        <v>73</v>
      </c>
    </row>
    <row r="583" customFormat="false" ht="15" hidden="false" customHeight="false" outlineLevel="0" collapsed="false">
      <c r="A583" s="5" t="s">
        <v>1499</v>
      </c>
      <c r="B583" s="5" t="s">
        <v>1500</v>
      </c>
      <c r="C583" s="13" t="n">
        <v>46147</v>
      </c>
      <c r="D583" s="5" t="s">
        <v>457</v>
      </c>
      <c r="E583" s="5" t="s">
        <v>458</v>
      </c>
      <c r="F583" s="13" t="n">
        <v>46145</v>
      </c>
      <c r="G583" s="5" t="s">
        <v>68</v>
      </c>
      <c r="H583" s="5" t="str">
        <f aca="false">IF(G583="Yes","Add to the matching household","Leave as is unless family members attend")</f>
        <v>Leave as is unless family members attend</v>
      </c>
      <c r="I583" s="15" t="s">
        <v>454</v>
      </c>
    </row>
    <row r="584" customFormat="false" ht="15" hidden="false" customHeight="false" outlineLevel="0" collapsed="false">
      <c r="A584" s="5" t="s">
        <v>1501</v>
      </c>
      <c r="B584" s="5" t="s">
        <v>1502</v>
      </c>
      <c r="C584" s="13" t="n">
        <v>45945</v>
      </c>
      <c r="D584" s="5" t="s">
        <v>457</v>
      </c>
      <c r="E584" s="5" t="s">
        <v>458</v>
      </c>
      <c r="F584" s="13" t="n">
        <v>45984</v>
      </c>
      <c r="G584" s="5" t="s">
        <v>76</v>
      </c>
      <c r="H584" s="5" t="str">
        <f aca="false">IF(G584="Yes","Add to the matching household","Leave as is unless family members attend")</f>
        <v>Add to the matching household</v>
      </c>
      <c r="I584" s="15" t="s">
        <v>73</v>
      </c>
    </row>
    <row r="585" customFormat="false" ht="15" hidden="false" customHeight="false" outlineLevel="0" collapsed="false">
      <c r="A585" s="5" t="s">
        <v>1503</v>
      </c>
      <c r="B585" s="5" t="s">
        <v>1504</v>
      </c>
      <c r="C585" s="13" t="n">
        <v>45321</v>
      </c>
      <c r="D585" s="5" t="s">
        <v>464</v>
      </c>
      <c r="E585" s="5" t="s">
        <v>458</v>
      </c>
      <c r="F585" s="13" t="n">
        <v>45319</v>
      </c>
      <c r="G585" s="5" t="s">
        <v>68</v>
      </c>
      <c r="H585" s="5" t="str">
        <f aca="false">IF(G585="Yes","Add to the matching household","Leave as is unless family members attend")</f>
        <v>Leave as is unless family members attend</v>
      </c>
      <c r="I585" s="15" t="s">
        <v>454</v>
      </c>
    </row>
    <row r="586" customFormat="false" ht="15" hidden="false" customHeight="false" outlineLevel="0" collapsed="false">
      <c r="A586" s="5" t="s">
        <v>1505</v>
      </c>
      <c r="B586" s="5" t="s">
        <v>1506</v>
      </c>
      <c r="C586" s="13" t="n">
        <v>45071</v>
      </c>
      <c r="D586" s="5" t="s">
        <v>452</v>
      </c>
      <c r="E586" s="5" t="s">
        <v>453</v>
      </c>
      <c r="F586" s="13" t="n">
        <v>46276</v>
      </c>
      <c r="G586" s="5" t="s">
        <v>68</v>
      </c>
      <c r="H586" s="5" t="str">
        <f aca="false">IF(G586="Yes","Add to the matching household","Leave as is unless family members attend")</f>
        <v>Leave as is unless family members attend</v>
      </c>
      <c r="I586" s="15" t="s">
        <v>454</v>
      </c>
    </row>
    <row r="587" customFormat="false" ht="15" hidden="false" customHeight="false" outlineLevel="0" collapsed="false">
      <c r="A587" s="5" t="s">
        <v>1507</v>
      </c>
      <c r="B587" s="5" t="s">
        <v>1508</v>
      </c>
      <c r="C587" s="13" t="n">
        <v>46019</v>
      </c>
      <c r="D587" s="5" t="s">
        <v>457</v>
      </c>
      <c r="E587" s="5" t="s">
        <v>453</v>
      </c>
      <c r="F587" s="13" t="n">
        <v>46022</v>
      </c>
      <c r="G587" s="5" t="s">
        <v>76</v>
      </c>
      <c r="H587" s="5" t="str">
        <f aca="false">IF(G587="Yes","Add to the matching household","Leave as is unless family members attend")</f>
        <v>Add to the matching household</v>
      </c>
      <c r="I587" s="15" t="s">
        <v>73</v>
      </c>
    </row>
    <row r="588" customFormat="false" ht="15" hidden="false" customHeight="false" outlineLevel="0" collapsed="false">
      <c r="A588" s="5" t="s">
        <v>1509</v>
      </c>
      <c r="B588" s="5" t="s">
        <v>1510</v>
      </c>
      <c r="C588" s="13" t="n">
        <v>45840</v>
      </c>
      <c r="D588" s="5" t="s">
        <v>457</v>
      </c>
      <c r="E588" s="5" t="s">
        <v>458</v>
      </c>
      <c r="F588" s="13" t="n">
        <v>45844</v>
      </c>
      <c r="G588" s="5" t="s">
        <v>68</v>
      </c>
      <c r="H588" s="5" t="str">
        <f aca="false">IF(G588="Yes","Add to the matching household","Leave as is unless family members attend")</f>
        <v>Leave as is unless family members attend</v>
      </c>
      <c r="I588" s="15" t="s">
        <v>454</v>
      </c>
    </row>
    <row r="589" customFormat="false" ht="15" hidden="false" customHeight="false" outlineLevel="0" collapsed="false">
      <c r="A589" s="5" t="s">
        <v>1511</v>
      </c>
      <c r="B589" s="5" t="s">
        <v>1512</v>
      </c>
      <c r="C589" s="13" t="n">
        <v>43627</v>
      </c>
      <c r="D589" s="5"/>
      <c r="E589" s="5" t="s">
        <v>458</v>
      </c>
      <c r="F589" s="13"/>
      <c r="G589" s="5" t="s">
        <v>76</v>
      </c>
      <c r="H589" s="5" t="str">
        <f aca="false">IF(G589="Yes","Add to the matching household","Leave as is unless family members attend")</f>
        <v>Add to the matching household</v>
      </c>
      <c r="I589" s="15" t="s">
        <v>73</v>
      </c>
    </row>
    <row r="590" customFormat="false" ht="15" hidden="false" customHeight="false" outlineLevel="0" collapsed="false">
      <c r="A590" s="5" t="s">
        <v>1513</v>
      </c>
      <c r="B590" s="5" t="s">
        <v>1514</v>
      </c>
      <c r="C590" s="13" t="n">
        <v>45948</v>
      </c>
      <c r="D590" s="5" t="s">
        <v>457</v>
      </c>
      <c r="E590" s="5" t="s">
        <v>458</v>
      </c>
      <c r="F590" s="13" t="n">
        <v>45949</v>
      </c>
      <c r="G590" s="5" t="s">
        <v>68</v>
      </c>
      <c r="H590" s="5" t="str">
        <f aca="false">IF(G590="Yes","Add to the matching household","Leave as is unless family members attend")</f>
        <v>Leave as is unless family members attend</v>
      </c>
      <c r="I590" s="15" t="s">
        <v>454</v>
      </c>
    </row>
    <row r="591" customFormat="false" ht="15" hidden="false" customHeight="false" outlineLevel="0" collapsed="false">
      <c r="A591" s="5" t="s">
        <v>1515</v>
      </c>
      <c r="B591" s="5" t="s">
        <v>1516</v>
      </c>
      <c r="C591" s="13" t="n">
        <v>45915</v>
      </c>
      <c r="D591" s="5" t="s">
        <v>457</v>
      </c>
      <c r="E591" s="5" t="s">
        <v>458</v>
      </c>
      <c r="F591" s="13" t="n">
        <v>45914</v>
      </c>
      <c r="G591" s="5" t="s">
        <v>68</v>
      </c>
      <c r="H591" s="5" t="str">
        <f aca="false">IF(G591="Yes","Add to the matching household","Leave as is unless family members attend")</f>
        <v>Leave as is unless family members attend</v>
      </c>
      <c r="I591" s="15" t="s">
        <v>454</v>
      </c>
    </row>
    <row r="592" customFormat="false" ht="15" hidden="false" customHeight="false" outlineLevel="0" collapsed="false">
      <c r="A592" s="5" t="s">
        <v>1517</v>
      </c>
      <c r="B592" s="5" t="s">
        <v>1518</v>
      </c>
      <c r="C592" s="13" t="n">
        <v>45878</v>
      </c>
      <c r="D592" s="5" t="s">
        <v>457</v>
      </c>
      <c r="E592" s="5" t="s">
        <v>458</v>
      </c>
      <c r="F592" s="13" t="n">
        <v>45872</v>
      </c>
      <c r="G592" s="5" t="s">
        <v>68</v>
      </c>
      <c r="H592" s="5" t="str">
        <f aca="false">IF(G592="Yes","Add to the matching household","Leave as is unless family members attend")</f>
        <v>Leave as is unless family members attend</v>
      </c>
      <c r="I592" s="15" t="s">
        <v>454</v>
      </c>
    </row>
    <row r="593" customFormat="false" ht="15" hidden="false" customHeight="false" outlineLevel="0" collapsed="false">
      <c r="A593" s="5" t="s">
        <v>1519</v>
      </c>
      <c r="B593" s="5" t="s">
        <v>1520</v>
      </c>
      <c r="C593" s="13" t="n">
        <v>43627</v>
      </c>
      <c r="D593" s="5" t="s">
        <v>452</v>
      </c>
      <c r="E593" s="5" t="s">
        <v>453</v>
      </c>
      <c r="F593" s="13" t="n">
        <v>46304</v>
      </c>
      <c r="G593" s="5" t="s">
        <v>76</v>
      </c>
      <c r="H593" s="5" t="str">
        <f aca="false">IF(G593="Yes","Add to the matching household","Leave as is unless family members attend")</f>
        <v>Add to the matching household</v>
      </c>
      <c r="I593" s="15" t="s">
        <v>73</v>
      </c>
    </row>
    <row r="594" customFormat="false" ht="15" hidden="false" customHeight="false" outlineLevel="0" collapsed="false">
      <c r="A594" s="5" t="s">
        <v>1521</v>
      </c>
      <c r="B594" s="5" t="s">
        <v>1522</v>
      </c>
      <c r="C594" s="13" t="n">
        <v>44218</v>
      </c>
      <c r="D594" s="5" t="s">
        <v>461</v>
      </c>
      <c r="E594" s="5" t="s">
        <v>458</v>
      </c>
      <c r="F594" s="13" t="n">
        <v>46306</v>
      </c>
      <c r="G594" s="5" t="s">
        <v>68</v>
      </c>
      <c r="H594" s="5" t="str">
        <f aca="false">IF(G594="Yes","Add to the matching household","Leave as is unless family members attend")</f>
        <v>Leave as is unless family members attend</v>
      </c>
      <c r="I594" s="15" t="s">
        <v>454</v>
      </c>
    </row>
    <row r="595" customFormat="false" ht="15" hidden="false" customHeight="false" outlineLevel="0" collapsed="false">
      <c r="A595" s="5" t="s">
        <v>234</v>
      </c>
      <c r="B595" s="5" t="s">
        <v>235</v>
      </c>
      <c r="C595" s="13" t="n">
        <v>46178</v>
      </c>
      <c r="D595" s="5" t="s">
        <v>457</v>
      </c>
      <c r="E595" s="5" t="s">
        <v>458</v>
      </c>
      <c r="F595" s="13" t="n">
        <v>46178</v>
      </c>
      <c r="G595" s="5" t="s">
        <v>68</v>
      </c>
      <c r="H595" s="5" t="str">
        <f aca="false">IF(G595="Yes","Add to the matching household","Leave as is unless family members attend")</f>
        <v>Leave as is unless family members attend</v>
      </c>
      <c r="I595" s="15" t="s">
        <v>454</v>
      </c>
    </row>
    <row r="596" customFormat="false" ht="15" hidden="false" customHeight="false" outlineLevel="0" collapsed="false">
      <c r="A596" s="5" t="s">
        <v>232</v>
      </c>
      <c r="B596" s="5" t="s">
        <v>233</v>
      </c>
      <c r="C596" s="13" t="n">
        <v>43777</v>
      </c>
      <c r="D596" s="5" t="s">
        <v>457</v>
      </c>
      <c r="E596" s="5" t="s">
        <v>458</v>
      </c>
      <c r="F596" s="13" t="n">
        <v>46267</v>
      </c>
      <c r="G596" s="5" t="s">
        <v>68</v>
      </c>
      <c r="H596" s="5" t="str">
        <f aca="false">IF(G596="Yes","Add to the matching household","Leave as is unless family members attend")</f>
        <v>Leave as is unless family members attend</v>
      </c>
      <c r="I596" s="15" t="s">
        <v>454</v>
      </c>
    </row>
    <row r="597" customFormat="false" ht="15" hidden="false" customHeight="false" outlineLevel="0" collapsed="false">
      <c r="A597" s="5" t="s">
        <v>1523</v>
      </c>
      <c r="B597" s="5" t="s">
        <v>1524</v>
      </c>
      <c r="C597" s="13" t="n">
        <v>43863</v>
      </c>
      <c r="D597" s="5" t="s">
        <v>452</v>
      </c>
      <c r="E597" s="5" t="s">
        <v>458</v>
      </c>
      <c r="F597" s="13" t="n">
        <v>46299</v>
      </c>
      <c r="G597" s="5" t="s">
        <v>68</v>
      </c>
      <c r="H597" s="5" t="str">
        <f aca="false">IF(G597="Yes","Add to the matching household","Leave as is unless family members attend")</f>
        <v>Leave as is unless family members attend</v>
      </c>
      <c r="I597" s="15" t="s">
        <v>454</v>
      </c>
    </row>
    <row r="598" customFormat="false" ht="15" hidden="false" customHeight="false" outlineLevel="0" collapsed="false">
      <c r="A598" s="5" t="s">
        <v>1525</v>
      </c>
      <c r="B598" s="5" t="s">
        <v>1526</v>
      </c>
      <c r="C598" s="13" t="n">
        <v>43627</v>
      </c>
      <c r="D598" s="5" t="s">
        <v>452</v>
      </c>
      <c r="E598" s="5" t="s">
        <v>458</v>
      </c>
      <c r="F598" s="13"/>
      <c r="G598" s="5" t="s">
        <v>76</v>
      </c>
      <c r="H598" s="5" t="str">
        <f aca="false">IF(G598="Yes","Add to the matching household","Leave as is unless family members attend")</f>
        <v>Add to the matching household</v>
      </c>
      <c r="I598" s="15" t="s">
        <v>73</v>
      </c>
    </row>
    <row r="599" customFormat="false" ht="15" hidden="false" customHeight="false" outlineLevel="0" collapsed="false">
      <c r="A599" s="5" t="s">
        <v>1527</v>
      </c>
      <c r="B599" s="5" t="s">
        <v>1528</v>
      </c>
      <c r="C599" s="13" t="n">
        <v>45880</v>
      </c>
      <c r="D599" s="5" t="s">
        <v>452</v>
      </c>
      <c r="E599" s="5" t="s">
        <v>458</v>
      </c>
      <c r="F599" s="13" t="n">
        <v>46292</v>
      </c>
      <c r="G599" s="5" t="s">
        <v>76</v>
      </c>
      <c r="H599" s="5" t="str">
        <f aca="false">IF(G599="Yes","Add to the matching household","Leave as is unless family members attend")</f>
        <v>Add to the matching household</v>
      </c>
      <c r="I599" s="15" t="s">
        <v>73</v>
      </c>
    </row>
    <row r="600" customFormat="false" ht="15" hidden="false" customHeight="false" outlineLevel="0" collapsed="false">
      <c r="A600" s="5" t="s">
        <v>1529</v>
      </c>
      <c r="B600" s="5" t="s">
        <v>1530</v>
      </c>
      <c r="C600" s="13" t="n">
        <v>45862</v>
      </c>
      <c r="D600" s="5" t="s">
        <v>457</v>
      </c>
      <c r="E600" s="5" t="s">
        <v>458</v>
      </c>
      <c r="F600" s="13" t="n">
        <v>45858</v>
      </c>
      <c r="G600" s="5" t="s">
        <v>76</v>
      </c>
      <c r="H600" s="5" t="str">
        <f aca="false">IF(G600="Yes","Add to the matching household","Leave as is unless family members attend")</f>
        <v>Add to the matching household</v>
      </c>
      <c r="I600" s="15" t="s">
        <v>73</v>
      </c>
    </row>
    <row r="601" customFormat="false" ht="15" hidden="false" customHeight="false" outlineLevel="0" collapsed="false">
      <c r="A601" s="5" t="s">
        <v>1531</v>
      </c>
      <c r="B601" s="5" t="s">
        <v>1532</v>
      </c>
      <c r="C601" s="13" t="n">
        <v>43627</v>
      </c>
      <c r="D601" s="5" t="s">
        <v>452</v>
      </c>
      <c r="E601" s="5" t="s">
        <v>458</v>
      </c>
      <c r="F601" s="13"/>
      <c r="G601" s="5" t="s">
        <v>76</v>
      </c>
      <c r="H601" s="5" t="str">
        <f aca="false">IF(G601="Yes","Add to the matching household","Leave as is unless family members attend")</f>
        <v>Add to the matching household</v>
      </c>
      <c r="I601" s="15" t="s">
        <v>73</v>
      </c>
    </row>
    <row r="602" customFormat="false" ht="15" hidden="false" customHeight="false" outlineLevel="0" collapsed="false">
      <c r="A602" s="5" t="s">
        <v>1533</v>
      </c>
      <c r="B602" s="5" t="s">
        <v>1534</v>
      </c>
      <c r="C602" s="13" t="n">
        <v>45360</v>
      </c>
      <c r="D602" s="5" t="s">
        <v>464</v>
      </c>
      <c r="E602" s="5" t="s">
        <v>458</v>
      </c>
      <c r="F602" s="13" t="n">
        <v>45354</v>
      </c>
      <c r="G602" s="5" t="s">
        <v>68</v>
      </c>
      <c r="H602" s="5" t="str">
        <f aca="false">IF(G602="Yes","Add to the matching household","Leave as is unless family members attend")</f>
        <v>Leave as is unless family members attend</v>
      </c>
      <c r="I602" s="15" t="s">
        <v>454</v>
      </c>
    </row>
    <row r="603" customFormat="false" ht="15" hidden="false" customHeight="false" outlineLevel="0" collapsed="false">
      <c r="A603" s="5" t="s">
        <v>1535</v>
      </c>
      <c r="B603" s="5" t="s">
        <v>1536</v>
      </c>
      <c r="C603" s="13" t="n">
        <v>46312</v>
      </c>
      <c r="D603" s="5" t="s">
        <v>457</v>
      </c>
      <c r="E603" s="5" t="s">
        <v>458</v>
      </c>
      <c r="F603" s="13" t="n">
        <v>46306</v>
      </c>
      <c r="G603" s="5" t="s">
        <v>68</v>
      </c>
      <c r="H603" s="5" t="str">
        <f aca="false">IF(G603="Yes","Add to the matching household","Leave as is unless family members attend")</f>
        <v>Leave as is unless family members attend</v>
      </c>
      <c r="I603" s="15" t="s">
        <v>454</v>
      </c>
    </row>
    <row r="604" customFormat="false" ht="15" hidden="false" customHeight="false" outlineLevel="0" collapsed="false">
      <c r="A604" s="5" t="s">
        <v>1537</v>
      </c>
      <c r="B604" s="5" t="s">
        <v>1538</v>
      </c>
      <c r="C604" s="13" t="n">
        <v>45796</v>
      </c>
      <c r="D604" s="5" t="s">
        <v>457</v>
      </c>
      <c r="E604" s="5" t="s">
        <v>458</v>
      </c>
      <c r="F604" s="13" t="n">
        <v>46306</v>
      </c>
      <c r="G604" s="5" t="s">
        <v>76</v>
      </c>
      <c r="H604" s="5" t="str">
        <f aca="false">IF(G604="Yes","Add to the matching household","Leave as is unless family members attend")</f>
        <v>Add to the matching household</v>
      </c>
      <c r="I604" s="15" t="s">
        <v>73</v>
      </c>
    </row>
    <row r="605" customFormat="false" ht="15" hidden="false" customHeight="false" outlineLevel="0" collapsed="false">
      <c r="A605" s="5" t="s">
        <v>1539</v>
      </c>
      <c r="B605" s="5" t="s">
        <v>1540</v>
      </c>
      <c r="C605" s="13" t="n">
        <v>43627</v>
      </c>
      <c r="D605" s="5" t="s">
        <v>452</v>
      </c>
      <c r="E605" s="5" t="s">
        <v>458</v>
      </c>
      <c r="F605" s="13"/>
      <c r="G605" s="5" t="s">
        <v>76</v>
      </c>
      <c r="H605" s="5" t="str">
        <f aca="false">IF(G605="Yes","Add to the matching household","Leave as is unless family members attend")</f>
        <v>Add to the matching household</v>
      </c>
      <c r="I605" s="15" t="s">
        <v>73</v>
      </c>
    </row>
    <row r="606" customFormat="false" ht="15" hidden="false" customHeight="false" outlineLevel="0" collapsed="false">
      <c r="A606" s="5" t="s">
        <v>1541</v>
      </c>
      <c r="B606" s="5" t="s">
        <v>1542</v>
      </c>
      <c r="C606" s="13" t="n">
        <v>45652</v>
      </c>
      <c r="D606" s="5" t="s">
        <v>464</v>
      </c>
      <c r="E606" s="5" t="s">
        <v>458</v>
      </c>
      <c r="F606" s="13" t="n">
        <v>45650</v>
      </c>
      <c r="G606" s="5" t="s">
        <v>68</v>
      </c>
      <c r="H606" s="5" t="str">
        <f aca="false">IF(G606="Yes","Add to the matching household","Leave as is unless family members attend")</f>
        <v>Leave as is unless family members attend</v>
      </c>
      <c r="I606" s="15" t="s">
        <v>454</v>
      </c>
    </row>
    <row r="607" customFormat="false" ht="15" hidden="false" customHeight="false" outlineLevel="0" collapsed="false">
      <c r="A607" s="5" t="s">
        <v>1543</v>
      </c>
      <c r="B607" s="5" t="s">
        <v>1544</v>
      </c>
      <c r="C607" s="13" t="n">
        <v>46223</v>
      </c>
      <c r="D607" s="5" t="s">
        <v>452</v>
      </c>
      <c r="E607" s="5" t="s">
        <v>458</v>
      </c>
      <c r="F607" s="13" t="n">
        <v>46299</v>
      </c>
      <c r="G607" s="5" t="s">
        <v>68</v>
      </c>
      <c r="H607" s="5" t="str">
        <f aca="false">IF(G607="Yes","Add to the matching household","Leave as is unless family members attend")</f>
        <v>Leave as is unless family members attend</v>
      </c>
      <c r="I607" s="15" t="s">
        <v>454</v>
      </c>
    </row>
    <row r="608" customFormat="false" ht="15" hidden="false" customHeight="false" outlineLevel="0" collapsed="false">
      <c r="A608" s="5" t="s">
        <v>1545</v>
      </c>
      <c r="B608" s="5" t="s">
        <v>1546</v>
      </c>
      <c r="C608" s="13" t="n">
        <v>44887</v>
      </c>
      <c r="D608" s="5" t="s">
        <v>452</v>
      </c>
      <c r="E608" s="5" t="s">
        <v>458</v>
      </c>
      <c r="F608" s="13" t="n">
        <v>46296</v>
      </c>
      <c r="G608" s="5" t="s">
        <v>68</v>
      </c>
      <c r="H608" s="5" t="str">
        <f aca="false">IF(G608="Yes","Add to the matching household","Leave as is unless family members attend")</f>
        <v>Leave as is unless family members attend</v>
      </c>
      <c r="I608" s="15" t="s">
        <v>454</v>
      </c>
    </row>
    <row r="609" customFormat="false" ht="15" hidden="false" customHeight="false" outlineLevel="0" collapsed="false">
      <c r="A609" s="5" t="s">
        <v>1547</v>
      </c>
      <c r="B609" s="5" t="s">
        <v>1548</v>
      </c>
      <c r="C609" s="13" t="n">
        <v>46218</v>
      </c>
      <c r="D609" s="5" t="s">
        <v>457</v>
      </c>
      <c r="E609" s="5" t="s">
        <v>458</v>
      </c>
      <c r="F609" s="13" t="n">
        <v>46215</v>
      </c>
      <c r="G609" s="5" t="s">
        <v>76</v>
      </c>
      <c r="H609" s="5" t="str">
        <f aca="false">IF(G609="Yes","Add to the matching household","Leave as is unless family members attend")</f>
        <v>Add to the matching household</v>
      </c>
      <c r="I609" s="15" t="s">
        <v>73</v>
      </c>
    </row>
    <row r="610" customFormat="false" ht="15" hidden="false" customHeight="false" outlineLevel="0" collapsed="false">
      <c r="A610" s="5" t="s">
        <v>1549</v>
      </c>
      <c r="B610" s="5" t="s">
        <v>1550</v>
      </c>
      <c r="C610" s="13" t="n">
        <v>43627</v>
      </c>
      <c r="D610" s="5" t="s">
        <v>457</v>
      </c>
      <c r="E610" s="5" t="s">
        <v>458</v>
      </c>
      <c r="F610" s="13" t="n">
        <v>46273</v>
      </c>
      <c r="G610" s="5" t="s">
        <v>68</v>
      </c>
      <c r="H610" s="5" t="str">
        <f aca="false">IF(G610="Yes","Add to the matching household","Leave as is unless family members attend")</f>
        <v>Leave as is unless family members attend</v>
      </c>
      <c r="I610" s="15" t="s">
        <v>454</v>
      </c>
    </row>
    <row r="611" customFormat="false" ht="15" hidden="false" customHeight="false" outlineLevel="0" collapsed="false">
      <c r="A611" s="5" t="s">
        <v>1551</v>
      </c>
      <c r="B611" s="5" t="s">
        <v>1552</v>
      </c>
      <c r="C611" s="13" t="n">
        <v>46009</v>
      </c>
      <c r="D611" s="5" t="s">
        <v>457</v>
      </c>
      <c r="E611" s="5" t="s">
        <v>453</v>
      </c>
      <c r="F611" s="13" t="n">
        <v>46005</v>
      </c>
      <c r="G611" s="5" t="s">
        <v>68</v>
      </c>
      <c r="H611" s="5" t="str">
        <f aca="false">IF(G611="Yes","Add to the matching household","Leave as is unless family members attend")</f>
        <v>Leave as is unless family members attend</v>
      </c>
      <c r="I611" s="15" t="s">
        <v>454</v>
      </c>
    </row>
    <row r="612" customFormat="false" ht="15" hidden="false" customHeight="false" outlineLevel="0" collapsed="false">
      <c r="A612" s="5" t="s">
        <v>358</v>
      </c>
      <c r="B612" s="5" t="s">
        <v>357</v>
      </c>
      <c r="C612" s="13" t="n">
        <v>45851</v>
      </c>
      <c r="D612" s="5" t="s">
        <v>457</v>
      </c>
      <c r="E612" s="5" t="s">
        <v>458</v>
      </c>
      <c r="F612" s="13" t="n">
        <v>45851</v>
      </c>
      <c r="G612" s="5" t="s">
        <v>68</v>
      </c>
      <c r="H612" s="5" t="str">
        <f aca="false">IF(G612="Yes","Add to the matching household","Leave as is unless family members attend")</f>
        <v>Leave as is unless family members attend</v>
      </c>
      <c r="I612" s="15" t="s">
        <v>454</v>
      </c>
    </row>
    <row r="613" customFormat="false" ht="15" hidden="false" customHeight="false" outlineLevel="0" collapsed="false">
      <c r="A613" s="5" t="s">
        <v>1553</v>
      </c>
      <c r="B613" s="5" t="s">
        <v>1554</v>
      </c>
      <c r="C613" s="13" t="n">
        <v>45346</v>
      </c>
      <c r="D613" s="5" t="s">
        <v>464</v>
      </c>
      <c r="E613" s="5" t="s">
        <v>458</v>
      </c>
      <c r="F613" s="13" t="n">
        <v>45340</v>
      </c>
      <c r="G613" s="5" t="s">
        <v>68</v>
      </c>
      <c r="H613" s="5" t="str">
        <f aca="false">IF(G613="Yes","Add to the matching household","Leave as is unless family members attend")</f>
        <v>Leave as is unless family members attend</v>
      </c>
      <c r="I613" s="15" t="s">
        <v>454</v>
      </c>
    </row>
    <row r="614" customFormat="false" ht="15" hidden="false" customHeight="false" outlineLevel="0" collapsed="false">
      <c r="A614" s="5" t="s">
        <v>1555</v>
      </c>
      <c r="B614" s="5" t="s">
        <v>1556</v>
      </c>
      <c r="C614" s="13" t="n">
        <v>45509</v>
      </c>
      <c r="D614" s="5" t="s">
        <v>464</v>
      </c>
      <c r="E614" s="5" t="s">
        <v>458</v>
      </c>
      <c r="F614" s="13" t="n">
        <v>45543</v>
      </c>
      <c r="G614" s="5" t="s">
        <v>76</v>
      </c>
      <c r="H614" s="5" t="str">
        <f aca="false">IF(G614="Yes","Add to the matching household","Leave as is unless family members attend")</f>
        <v>Add to the matching household</v>
      </c>
      <c r="I614" s="15" t="s">
        <v>73</v>
      </c>
    </row>
    <row r="615" customFormat="false" ht="15" hidden="false" customHeight="false" outlineLevel="0" collapsed="false">
      <c r="A615" s="5" t="s">
        <v>1557</v>
      </c>
      <c r="B615" s="5" t="s">
        <v>1558</v>
      </c>
      <c r="C615" s="13" t="n">
        <v>43627</v>
      </c>
      <c r="D615" s="5" t="s">
        <v>461</v>
      </c>
      <c r="E615" s="5" t="s">
        <v>458</v>
      </c>
      <c r="F615" s="13" t="n">
        <v>46306</v>
      </c>
      <c r="G615" s="5" t="s">
        <v>76</v>
      </c>
      <c r="H615" s="5" t="str">
        <f aca="false">IF(G615="Yes","Add to the matching household","Leave as is unless family members attend")</f>
        <v>Add to the matching household</v>
      </c>
      <c r="I615" s="15" t="s">
        <v>73</v>
      </c>
    </row>
    <row r="616" customFormat="false" ht="15" hidden="false" customHeight="false" outlineLevel="0" collapsed="false">
      <c r="A616" s="5" t="s">
        <v>1559</v>
      </c>
      <c r="B616" s="5" t="s">
        <v>1560</v>
      </c>
      <c r="C616" s="13" t="n">
        <v>43627</v>
      </c>
      <c r="D616" s="5" t="s">
        <v>452</v>
      </c>
      <c r="E616" s="5" t="s">
        <v>458</v>
      </c>
      <c r="F616" s="13" t="n">
        <v>46300</v>
      </c>
      <c r="G616" s="5" t="s">
        <v>76</v>
      </c>
      <c r="H616" s="5" t="str">
        <f aca="false">IF(G616="Yes","Add to the matching household","Leave as is unless family members attend")</f>
        <v>Add to the matching household</v>
      </c>
      <c r="I616" s="15" t="s">
        <v>73</v>
      </c>
    </row>
    <row r="617" customFormat="false" ht="15" hidden="false" customHeight="false" outlineLevel="0" collapsed="false">
      <c r="A617" s="5" t="s">
        <v>1561</v>
      </c>
      <c r="B617" s="5" t="s">
        <v>1562</v>
      </c>
      <c r="C617" s="13" t="n">
        <v>46237</v>
      </c>
      <c r="D617" s="5" t="s">
        <v>457</v>
      </c>
      <c r="E617" s="5" t="s">
        <v>458</v>
      </c>
      <c r="F617" s="13" t="n">
        <v>46236</v>
      </c>
      <c r="G617" s="5" t="s">
        <v>68</v>
      </c>
      <c r="H617" s="5" t="str">
        <f aca="false">IF(G617="Yes","Add to the matching household","Leave as is unless family members attend")</f>
        <v>Leave as is unless family members attend</v>
      </c>
      <c r="I617" s="15" t="s">
        <v>454</v>
      </c>
    </row>
    <row r="618" customFormat="false" ht="15" hidden="false" customHeight="false" outlineLevel="0" collapsed="false">
      <c r="A618" s="5" t="s">
        <v>1563</v>
      </c>
      <c r="B618" s="5" t="s">
        <v>1564</v>
      </c>
      <c r="C618" s="13" t="n">
        <v>45945</v>
      </c>
      <c r="D618" s="5" t="s">
        <v>461</v>
      </c>
      <c r="E618" s="5" t="s">
        <v>453</v>
      </c>
      <c r="F618" s="13" t="n">
        <v>46302</v>
      </c>
      <c r="G618" s="5" t="s">
        <v>68</v>
      </c>
      <c r="H618" s="5" t="str">
        <f aca="false">IF(G618="Yes","Add to the matching household","Leave as is unless family members attend")</f>
        <v>Leave as is unless family members attend</v>
      </c>
      <c r="I618" s="15" t="s">
        <v>454</v>
      </c>
    </row>
    <row r="619" customFormat="false" ht="15" hidden="false" customHeight="false" outlineLevel="0" collapsed="false">
      <c r="A619" s="5" t="s">
        <v>1565</v>
      </c>
      <c r="B619" s="5" t="s">
        <v>1566</v>
      </c>
      <c r="C619" s="13" t="n">
        <v>43627</v>
      </c>
      <c r="D619" s="5" t="s">
        <v>452</v>
      </c>
      <c r="E619" s="5" t="s">
        <v>458</v>
      </c>
      <c r="F619" s="13"/>
      <c r="G619" s="5" t="s">
        <v>76</v>
      </c>
      <c r="H619" s="5" t="str">
        <f aca="false">IF(G619="Yes","Add to the matching household","Leave as is unless family members attend")</f>
        <v>Add to the matching household</v>
      </c>
      <c r="I619" s="15" t="s">
        <v>73</v>
      </c>
    </row>
    <row r="620" customFormat="false" ht="15" hidden="false" customHeight="false" outlineLevel="0" collapsed="false">
      <c r="A620" s="5" t="s">
        <v>1567</v>
      </c>
      <c r="B620" s="5" t="s">
        <v>1568</v>
      </c>
      <c r="C620" s="13" t="n">
        <v>44607</v>
      </c>
      <c r="D620" s="5" t="s">
        <v>461</v>
      </c>
      <c r="E620" s="5" t="s">
        <v>458</v>
      </c>
      <c r="F620" s="13" t="n">
        <v>46304</v>
      </c>
      <c r="G620" s="5" t="s">
        <v>68</v>
      </c>
      <c r="H620" s="5" t="str">
        <f aca="false">IF(G620="Yes","Add to the matching household","Leave as is unless family members attend")</f>
        <v>Leave as is unless family members attend</v>
      </c>
      <c r="I620" s="15" t="s">
        <v>454</v>
      </c>
    </row>
    <row r="621" customFormat="false" ht="15" hidden="false" customHeight="false" outlineLevel="0" collapsed="false">
      <c r="A621" s="5" t="s">
        <v>1569</v>
      </c>
      <c r="B621" s="5" t="s">
        <v>1570</v>
      </c>
      <c r="C621" s="13" t="n">
        <v>45309</v>
      </c>
      <c r="D621" s="5" t="s">
        <v>464</v>
      </c>
      <c r="E621" s="5" t="s">
        <v>458</v>
      </c>
      <c r="F621" s="13" t="n">
        <v>45305</v>
      </c>
      <c r="G621" s="5" t="s">
        <v>68</v>
      </c>
      <c r="H621" s="5" t="str">
        <f aca="false">IF(G621="Yes","Add to the matching household","Leave as is unless family members attend")</f>
        <v>Leave as is unless family members attend</v>
      </c>
      <c r="I621" s="15" t="s">
        <v>454</v>
      </c>
    </row>
    <row r="622" customFormat="false" ht="15" hidden="false" customHeight="false" outlineLevel="0" collapsed="false">
      <c r="A622" s="5" t="s">
        <v>1571</v>
      </c>
      <c r="B622" s="5" t="s">
        <v>1572</v>
      </c>
      <c r="C622" s="13" t="n">
        <v>46023</v>
      </c>
      <c r="D622" s="5" t="s">
        <v>457</v>
      </c>
      <c r="E622" s="5" t="s">
        <v>458</v>
      </c>
      <c r="F622" s="13" t="n">
        <v>46019</v>
      </c>
      <c r="G622" s="5" t="s">
        <v>68</v>
      </c>
      <c r="H622" s="5" t="str">
        <f aca="false">IF(G622="Yes","Add to the matching household","Leave as is unless family members attend")</f>
        <v>Leave as is unless family members attend</v>
      </c>
      <c r="I622" s="15" t="s">
        <v>454</v>
      </c>
    </row>
    <row r="623" customFormat="false" ht="15" hidden="false" customHeight="false" outlineLevel="0" collapsed="false">
      <c r="A623" s="5" t="s">
        <v>1573</v>
      </c>
      <c r="B623" s="5" t="s">
        <v>1574</v>
      </c>
      <c r="C623" s="13" t="n">
        <v>46019</v>
      </c>
      <c r="D623" s="5" t="s">
        <v>760</v>
      </c>
      <c r="E623" s="5" t="s">
        <v>458</v>
      </c>
      <c r="F623" s="13" t="n">
        <v>46015</v>
      </c>
      <c r="G623" s="5" t="s">
        <v>68</v>
      </c>
      <c r="H623" s="5" t="str">
        <f aca="false">IF(G623="Yes","Add to the matching household","Leave as is unless family members attend")</f>
        <v>Leave as is unless family members attend</v>
      </c>
      <c r="I623" s="15" t="s">
        <v>454</v>
      </c>
    </row>
    <row r="624" customFormat="false" ht="15" hidden="false" customHeight="false" outlineLevel="0" collapsed="false">
      <c r="A624" s="5" t="s">
        <v>1575</v>
      </c>
      <c r="B624" s="5" t="s">
        <v>1576</v>
      </c>
      <c r="C624" s="13" t="n">
        <v>46035</v>
      </c>
      <c r="D624" s="5" t="s">
        <v>457</v>
      </c>
      <c r="E624" s="5" t="s">
        <v>458</v>
      </c>
      <c r="F624" s="13" t="n">
        <v>46068</v>
      </c>
      <c r="G624" s="5" t="s">
        <v>68</v>
      </c>
      <c r="H624" s="5" t="str">
        <f aca="false">IF(G624="Yes","Add to the matching household","Leave as is unless family members attend")</f>
        <v>Leave as is unless family members attend</v>
      </c>
      <c r="I624" s="15" t="s">
        <v>454</v>
      </c>
    </row>
    <row r="625" customFormat="false" ht="15" hidden="false" customHeight="false" outlineLevel="0" collapsed="false">
      <c r="A625" s="5" t="s">
        <v>1577</v>
      </c>
      <c r="B625" s="5" t="s">
        <v>1578</v>
      </c>
      <c r="C625" s="13" t="n">
        <v>45258</v>
      </c>
      <c r="D625" s="5" t="s">
        <v>464</v>
      </c>
      <c r="E625" s="5" t="s">
        <v>458</v>
      </c>
      <c r="F625" s="13" t="n">
        <v>45270</v>
      </c>
      <c r="G625" s="5" t="s">
        <v>68</v>
      </c>
      <c r="H625" s="5" t="str">
        <f aca="false">IF(G625="Yes","Add to the matching household","Leave as is unless family members attend")</f>
        <v>Leave as is unless family members attend</v>
      </c>
      <c r="I625" s="15" t="s">
        <v>454</v>
      </c>
    </row>
    <row r="626" customFormat="false" ht="15" hidden="false" customHeight="false" outlineLevel="0" collapsed="false">
      <c r="A626" s="5" t="s">
        <v>1579</v>
      </c>
      <c r="B626" s="5" t="s">
        <v>1580</v>
      </c>
      <c r="C626" s="13" t="n">
        <v>43627</v>
      </c>
      <c r="D626" s="5" t="s">
        <v>452</v>
      </c>
      <c r="E626" s="5" t="s">
        <v>458</v>
      </c>
      <c r="F626" s="13"/>
      <c r="G626" s="5" t="s">
        <v>68</v>
      </c>
      <c r="H626" s="5" t="str">
        <f aca="false">IF(G626="Yes","Add to the matching household","Leave as is unless family members attend")</f>
        <v>Leave as is unless family members attend</v>
      </c>
      <c r="I626" s="15" t="s">
        <v>454</v>
      </c>
    </row>
    <row r="627" customFormat="false" ht="15" hidden="false" customHeight="false" outlineLevel="0" collapsed="false">
      <c r="A627" s="5" t="s">
        <v>1581</v>
      </c>
      <c r="B627" s="5" t="s">
        <v>1582</v>
      </c>
      <c r="C627" s="13" t="n">
        <v>45923</v>
      </c>
      <c r="D627" s="5" t="s">
        <v>457</v>
      </c>
      <c r="E627" s="5" t="s">
        <v>458</v>
      </c>
      <c r="F627" s="13" t="n">
        <v>45921</v>
      </c>
      <c r="G627" s="5" t="s">
        <v>68</v>
      </c>
      <c r="H627" s="5" t="str">
        <f aca="false">IF(G627="Yes","Add to the matching household","Leave as is unless family members attend")</f>
        <v>Leave as is unless family members attend</v>
      </c>
      <c r="I627" s="15" t="s">
        <v>454</v>
      </c>
    </row>
    <row r="628" customFormat="false" ht="15" hidden="false" customHeight="false" outlineLevel="0" collapsed="false">
      <c r="A628" s="5" t="s">
        <v>1583</v>
      </c>
      <c r="B628" s="5" t="s">
        <v>1584</v>
      </c>
      <c r="C628" s="13" t="n">
        <v>46202</v>
      </c>
      <c r="D628" s="5" t="s">
        <v>457</v>
      </c>
      <c r="E628" s="5" t="s">
        <v>453</v>
      </c>
      <c r="F628" s="13" t="n">
        <v>46201</v>
      </c>
      <c r="G628" s="5" t="s">
        <v>68</v>
      </c>
      <c r="H628" s="5" t="str">
        <f aca="false">IF(G628="Yes","Add to the matching household","Leave as is unless family members attend")</f>
        <v>Leave as is unless family members attend</v>
      </c>
      <c r="I628" s="15" t="s">
        <v>454</v>
      </c>
    </row>
    <row r="629" customFormat="false" ht="15" hidden="false" customHeight="false" outlineLevel="0" collapsed="false">
      <c r="A629" s="5" t="s">
        <v>1585</v>
      </c>
      <c r="B629" s="5" t="s">
        <v>1586</v>
      </c>
      <c r="C629" s="13" t="n">
        <v>45602</v>
      </c>
      <c r="D629" s="5" t="s">
        <v>464</v>
      </c>
      <c r="E629" s="5" t="s">
        <v>458</v>
      </c>
      <c r="F629" s="13" t="n">
        <v>45599</v>
      </c>
      <c r="G629" s="5" t="s">
        <v>76</v>
      </c>
      <c r="H629" s="5" t="str">
        <f aca="false">IF(G629="Yes","Add to the matching household","Leave as is unless family members attend")</f>
        <v>Add to the matching household</v>
      </c>
      <c r="I629" s="15" t="s">
        <v>73</v>
      </c>
    </row>
    <row r="630" customFormat="false" ht="15" hidden="false" customHeight="false" outlineLevel="0" collapsed="false">
      <c r="A630" s="5" t="s">
        <v>1587</v>
      </c>
      <c r="B630" s="5" t="s">
        <v>1588</v>
      </c>
      <c r="C630" s="13" t="n">
        <v>44162</v>
      </c>
      <c r="D630" s="5" t="s">
        <v>461</v>
      </c>
      <c r="E630" s="5" t="s">
        <v>458</v>
      </c>
      <c r="F630" s="13" t="n">
        <v>46296</v>
      </c>
      <c r="G630" s="5" t="s">
        <v>68</v>
      </c>
      <c r="H630" s="5" t="str">
        <f aca="false">IF(G630="Yes","Add to the matching household","Leave as is unless family members attend")</f>
        <v>Leave as is unless family members attend</v>
      </c>
      <c r="I630" s="15" t="s">
        <v>454</v>
      </c>
    </row>
    <row r="631" customFormat="false" ht="15" hidden="false" customHeight="false" outlineLevel="0" collapsed="false">
      <c r="A631" s="5" t="s">
        <v>280</v>
      </c>
      <c r="B631" s="5" t="s">
        <v>279</v>
      </c>
      <c r="C631" s="13" t="n">
        <v>45710</v>
      </c>
      <c r="D631" s="5" t="s">
        <v>464</v>
      </c>
      <c r="E631" s="5" t="s">
        <v>458</v>
      </c>
      <c r="F631" s="13" t="n">
        <v>45710</v>
      </c>
      <c r="G631" s="5" t="s">
        <v>68</v>
      </c>
      <c r="H631" s="5" t="str">
        <f aca="false">IF(G631="Yes","Add to the matching household","Leave as is unless family members attend")</f>
        <v>Leave as is unless family members attend</v>
      </c>
      <c r="I631" s="15" t="s">
        <v>454</v>
      </c>
    </row>
    <row r="632" customFormat="false" ht="15" hidden="false" customHeight="false" outlineLevel="0" collapsed="false">
      <c r="A632" s="5" t="s">
        <v>1589</v>
      </c>
      <c r="B632" s="5" t="s">
        <v>1590</v>
      </c>
      <c r="C632" s="13" t="n">
        <v>45731</v>
      </c>
      <c r="D632" s="5" t="s">
        <v>457</v>
      </c>
      <c r="E632" s="5" t="s">
        <v>458</v>
      </c>
      <c r="F632" s="13" t="n">
        <v>45725</v>
      </c>
      <c r="G632" s="5" t="s">
        <v>68</v>
      </c>
      <c r="H632" s="5" t="str">
        <f aca="false">IF(G632="Yes","Add to the matching household","Leave as is unless family members attend")</f>
        <v>Leave as is unless family members attend</v>
      </c>
      <c r="I632" s="15" t="s">
        <v>454</v>
      </c>
    </row>
    <row r="633" customFormat="false" ht="15" hidden="false" customHeight="false" outlineLevel="0" collapsed="false">
      <c r="A633" s="5" t="s">
        <v>1591</v>
      </c>
      <c r="B633" s="5" t="s">
        <v>1592</v>
      </c>
      <c r="C633" s="13" t="n">
        <v>45547</v>
      </c>
      <c r="D633" s="5" t="s">
        <v>464</v>
      </c>
      <c r="E633" s="5" t="s">
        <v>453</v>
      </c>
      <c r="F633" s="13" t="n">
        <v>45543</v>
      </c>
      <c r="G633" s="5" t="s">
        <v>76</v>
      </c>
      <c r="H633" s="5" t="str">
        <f aca="false">IF(G633="Yes","Add to the matching household","Leave as is unless family members attend")</f>
        <v>Add to the matching household</v>
      </c>
      <c r="I633" s="15" t="s">
        <v>73</v>
      </c>
    </row>
    <row r="634" customFormat="false" ht="15" hidden="false" customHeight="false" outlineLevel="0" collapsed="false">
      <c r="A634" s="5" t="s">
        <v>1593</v>
      </c>
      <c r="B634" s="5" t="s">
        <v>1594</v>
      </c>
      <c r="C634" s="13" t="n">
        <v>45614</v>
      </c>
      <c r="D634" s="5" t="s">
        <v>461</v>
      </c>
      <c r="E634" s="5" t="s">
        <v>458</v>
      </c>
      <c r="F634" s="13" t="n">
        <v>46270</v>
      </c>
      <c r="G634" s="5" t="s">
        <v>68</v>
      </c>
      <c r="H634" s="5" t="str">
        <f aca="false">IF(G634="Yes","Add to the matching household","Leave as is unless family members attend")</f>
        <v>Leave as is unless family members attend</v>
      </c>
      <c r="I634" s="15" t="s">
        <v>454</v>
      </c>
    </row>
    <row r="635" customFormat="false" ht="15" hidden="false" customHeight="false" outlineLevel="0" collapsed="false">
      <c r="A635" s="5" t="s">
        <v>1595</v>
      </c>
      <c r="B635" s="5" t="s">
        <v>1596</v>
      </c>
      <c r="C635" s="13" t="n">
        <v>45775</v>
      </c>
      <c r="D635" s="5" t="s">
        <v>457</v>
      </c>
      <c r="E635" s="5" t="s">
        <v>458</v>
      </c>
      <c r="F635" s="13" t="n">
        <v>45774</v>
      </c>
      <c r="G635" s="5" t="s">
        <v>68</v>
      </c>
      <c r="H635" s="5" t="str">
        <f aca="false">IF(G635="Yes","Add to the matching household","Leave as is unless family members attend")</f>
        <v>Leave as is unless family members attend</v>
      </c>
      <c r="I635" s="15" t="s">
        <v>454</v>
      </c>
    </row>
    <row r="636" customFormat="false" ht="15" hidden="false" customHeight="false" outlineLevel="0" collapsed="false">
      <c r="A636" s="5" t="s">
        <v>216</v>
      </c>
      <c r="B636" s="5" t="s">
        <v>215</v>
      </c>
      <c r="C636" s="13" t="n">
        <v>45451</v>
      </c>
      <c r="D636" s="5" t="s">
        <v>464</v>
      </c>
      <c r="E636" s="5" t="s">
        <v>458</v>
      </c>
      <c r="F636" s="13" t="n">
        <v>45451</v>
      </c>
      <c r="G636" s="5" t="s">
        <v>68</v>
      </c>
      <c r="H636" s="5" t="str">
        <f aca="false">IF(G636="Yes","Add to the matching household","Leave as is unless family members attend")</f>
        <v>Leave as is unless family members attend</v>
      </c>
      <c r="I636" s="15" t="s">
        <v>454</v>
      </c>
    </row>
    <row r="637" customFormat="false" ht="15" hidden="false" customHeight="false" outlineLevel="0" collapsed="false">
      <c r="A637" s="5" t="s">
        <v>1597</v>
      </c>
      <c r="B637" s="5" t="s">
        <v>1598</v>
      </c>
      <c r="C637" s="13" t="n">
        <v>45749</v>
      </c>
      <c r="D637" s="5" t="s">
        <v>457</v>
      </c>
      <c r="E637" s="5" t="s">
        <v>458</v>
      </c>
      <c r="F637" s="13" t="n">
        <v>45774</v>
      </c>
      <c r="G637" s="5" t="s">
        <v>68</v>
      </c>
      <c r="H637" s="5" t="str">
        <f aca="false">IF(G637="Yes","Add to the matching household","Leave as is unless family members attend")</f>
        <v>Leave as is unless family members attend</v>
      </c>
      <c r="I637" s="15" t="s">
        <v>454</v>
      </c>
    </row>
    <row r="638" customFormat="false" ht="15" hidden="false" customHeight="false" outlineLevel="0" collapsed="false">
      <c r="A638" s="5" t="s">
        <v>1599</v>
      </c>
      <c r="B638" s="5" t="s">
        <v>1600</v>
      </c>
      <c r="C638" s="13" t="n">
        <v>45244</v>
      </c>
      <c r="D638" s="5" t="s">
        <v>464</v>
      </c>
      <c r="E638" s="5" t="s">
        <v>458</v>
      </c>
      <c r="F638" s="13" t="n">
        <v>45242</v>
      </c>
      <c r="G638" s="5" t="s">
        <v>76</v>
      </c>
      <c r="H638" s="5" t="str">
        <f aca="false">IF(G638="Yes","Add to the matching household","Leave as is unless family members attend")</f>
        <v>Add to the matching household</v>
      </c>
      <c r="I638" s="15" t="s">
        <v>73</v>
      </c>
    </row>
    <row r="639" customFormat="false" ht="15" hidden="false" customHeight="false" outlineLevel="0" collapsed="false">
      <c r="A639" s="5" t="s">
        <v>96</v>
      </c>
      <c r="B639" s="5" t="s">
        <v>97</v>
      </c>
      <c r="C639" s="13" t="n">
        <v>46188</v>
      </c>
      <c r="D639" s="5" t="s">
        <v>457</v>
      </c>
      <c r="E639" s="5" t="s">
        <v>458</v>
      </c>
      <c r="F639" s="13" t="n">
        <v>46188</v>
      </c>
      <c r="G639" s="5" t="s">
        <v>68</v>
      </c>
      <c r="H639" s="5" t="str">
        <f aca="false">IF(G639="Yes","Add to the matching household","Leave as is unless family members attend")</f>
        <v>Leave as is unless family members attend</v>
      </c>
      <c r="I639" s="15" t="s">
        <v>454</v>
      </c>
    </row>
    <row r="640" customFormat="false" ht="15" hidden="false" customHeight="false" outlineLevel="0" collapsed="false">
      <c r="A640" s="5" t="s">
        <v>1601</v>
      </c>
      <c r="B640" s="5" t="s">
        <v>1602</v>
      </c>
      <c r="C640" s="13" t="n">
        <v>46188</v>
      </c>
      <c r="D640" s="5" t="s">
        <v>457</v>
      </c>
      <c r="E640" s="5" t="s">
        <v>458</v>
      </c>
      <c r="F640" s="13" t="n">
        <v>46187</v>
      </c>
      <c r="G640" s="5" t="s">
        <v>68</v>
      </c>
      <c r="H640" s="5" t="str">
        <f aca="false">IF(G640="Yes","Add to the matching household","Leave as is unless family members attend")</f>
        <v>Leave as is unless family members attend</v>
      </c>
      <c r="I640" s="15" t="s">
        <v>454</v>
      </c>
    </row>
    <row r="641" customFormat="false" ht="15" hidden="false" customHeight="false" outlineLevel="0" collapsed="false">
      <c r="A641" s="5" t="s">
        <v>1603</v>
      </c>
      <c r="B641" s="5" t="s">
        <v>1604</v>
      </c>
      <c r="C641" s="13" t="n">
        <v>45384</v>
      </c>
      <c r="D641" s="5" t="s">
        <v>464</v>
      </c>
      <c r="E641" s="5" t="s">
        <v>458</v>
      </c>
      <c r="F641" s="13" t="n">
        <v>45382</v>
      </c>
      <c r="G641" s="5" t="s">
        <v>76</v>
      </c>
      <c r="H641" s="5" t="str">
        <f aca="false">IF(G641="Yes","Add to the matching household","Leave as is unless family members attend")</f>
        <v>Add to the matching household</v>
      </c>
      <c r="I641" s="15" t="s">
        <v>73</v>
      </c>
    </row>
    <row r="642" customFormat="false" ht="15" hidden="false" customHeight="false" outlineLevel="0" collapsed="false">
      <c r="A642" s="5" t="s">
        <v>1605</v>
      </c>
      <c r="B642" s="5" t="s">
        <v>1606</v>
      </c>
      <c r="C642" s="13" t="n">
        <v>45813</v>
      </c>
      <c r="D642" s="5" t="s">
        <v>457</v>
      </c>
      <c r="E642" s="5" t="s">
        <v>453</v>
      </c>
      <c r="F642" s="13" t="n">
        <v>45809</v>
      </c>
      <c r="G642" s="5" t="s">
        <v>68</v>
      </c>
      <c r="H642" s="5" t="str">
        <f aca="false">IF(G642="Yes","Add to the matching household","Leave as is unless family members attend")</f>
        <v>Leave as is unless family members attend</v>
      </c>
      <c r="I642" s="15" t="s">
        <v>454</v>
      </c>
    </row>
    <row r="643" customFormat="false" ht="15" hidden="false" customHeight="false" outlineLevel="0" collapsed="false">
      <c r="A643" s="5" t="s">
        <v>1607</v>
      </c>
      <c r="B643" s="5" t="s">
        <v>1608</v>
      </c>
      <c r="C643" s="13" t="n">
        <v>43627</v>
      </c>
      <c r="D643" s="5" t="s">
        <v>461</v>
      </c>
      <c r="E643" s="5" t="s">
        <v>458</v>
      </c>
      <c r="F643" s="13" t="n">
        <v>46306</v>
      </c>
      <c r="G643" s="5" t="s">
        <v>76</v>
      </c>
      <c r="H643" s="5" t="str">
        <f aca="false">IF(G643="Yes","Add to the matching household","Leave as is unless family members attend")</f>
        <v>Add to the matching household</v>
      </c>
      <c r="I643" s="15" t="s">
        <v>73</v>
      </c>
    </row>
    <row r="644" customFormat="false" ht="15" hidden="false" customHeight="false" outlineLevel="0" collapsed="false">
      <c r="A644" s="5" t="s">
        <v>1609</v>
      </c>
      <c r="B644" s="5" t="s">
        <v>1610</v>
      </c>
      <c r="C644" s="13" t="n">
        <v>45937</v>
      </c>
      <c r="D644" s="5" t="s">
        <v>760</v>
      </c>
      <c r="E644" s="5" t="s">
        <v>458</v>
      </c>
      <c r="F644" s="13" t="n">
        <v>45935</v>
      </c>
      <c r="G644" s="5" t="s">
        <v>68</v>
      </c>
      <c r="H644" s="5" t="str">
        <f aca="false">IF(G644="Yes","Add to the matching household","Leave as is unless family members attend")</f>
        <v>Leave as is unless family members attend</v>
      </c>
      <c r="I644" s="15" t="s">
        <v>454</v>
      </c>
    </row>
    <row r="645" customFormat="false" ht="15" hidden="false" customHeight="false" outlineLevel="0" collapsed="false">
      <c r="A645" s="5" t="s">
        <v>1611</v>
      </c>
      <c r="B645" s="5" t="s">
        <v>1612</v>
      </c>
      <c r="C645" s="13" t="n">
        <v>45474</v>
      </c>
      <c r="D645" s="5" t="s">
        <v>461</v>
      </c>
      <c r="E645" s="5" t="s">
        <v>458</v>
      </c>
      <c r="F645" s="13" t="n">
        <v>46299</v>
      </c>
      <c r="G645" s="5" t="s">
        <v>68</v>
      </c>
      <c r="H645" s="5" t="str">
        <f aca="false">IF(G645="Yes","Add to the matching household","Leave as is unless family members attend")</f>
        <v>Leave as is unless family members attend</v>
      </c>
      <c r="I645" s="15" t="s">
        <v>454</v>
      </c>
    </row>
    <row r="646" customFormat="false" ht="15" hidden="false" customHeight="false" outlineLevel="0" collapsed="false">
      <c r="A646" s="5" t="s">
        <v>1613</v>
      </c>
      <c r="B646" s="5" t="s">
        <v>1614</v>
      </c>
      <c r="C646" s="13" t="n">
        <v>46118</v>
      </c>
      <c r="D646" s="5" t="s">
        <v>457</v>
      </c>
      <c r="E646" s="5" t="s">
        <v>453</v>
      </c>
      <c r="F646" s="13" t="n">
        <v>46117</v>
      </c>
      <c r="G646" s="5" t="s">
        <v>68</v>
      </c>
      <c r="H646" s="5" t="str">
        <f aca="false">IF(G646="Yes","Add to the matching household","Leave as is unless family members attend")</f>
        <v>Leave as is unless family members attend</v>
      </c>
      <c r="I646" s="15" t="s">
        <v>454</v>
      </c>
    </row>
    <row r="647" customFormat="false" ht="15" hidden="false" customHeight="false" outlineLevel="0" collapsed="false">
      <c r="A647" s="5" t="s">
        <v>1615</v>
      </c>
      <c r="B647" s="5" t="s">
        <v>1616</v>
      </c>
      <c r="C647" s="13" t="n">
        <v>46203</v>
      </c>
      <c r="D647" s="5" t="s">
        <v>457</v>
      </c>
      <c r="E647" s="5" t="s">
        <v>458</v>
      </c>
      <c r="F647" s="13" t="n">
        <v>46201</v>
      </c>
      <c r="G647" s="5" t="s">
        <v>76</v>
      </c>
      <c r="H647" s="5" t="str">
        <f aca="false">IF(G647="Yes","Add to the matching household","Leave as is unless family members attend")</f>
        <v>Add to the matching household</v>
      </c>
      <c r="I647" s="15" t="s">
        <v>73</v>
      </c>
    </row>
    <row r="648" customFormat="false" ht="15" hidden="false" customHeight="false" outlineLevel="0" collapsed="false">
      <c r="A648" s="5" t="s">
        <v>1617</v>
      </c>
      <c r="B648" s="5" t="s">
        <v>1618</v>
      </c>
      <c r="C648" s="13" t="n">
        <v>46088</v>
      </c>
      <c r="D648" s="5" t="s">
        <v>457</v>
      </c>
      <c r="E648" s="5" t="s">
        <v>453</v>
      </c>
      <c r="F648" s="13" t="n">
        <v>46082</v>
      </c>
      <c r="G648" s="5" t="s">
        <v>68</v>
      </c>
      <c r="H648" s="5" t="str">
        <f aca="false">IF(G648="Yes","Add to the matching household","Leave as is unless family members attend")</f>
        <v>Leave as is unless family members attend</v>
      </c>
      <c r="I648" s="15" t="s">
        <v>454</v>
      </c>
    </row>
    <row r="649" customFormat="false" ht="15" hidden="false" customHeight="false" outlineLevel="0" collapsed="false">
      <c r="A649" s="5" t="s">
        <v>1619</v>
      </c>
      <c r="B649" s="5" t="s">
        <v>1620</v>
      </c>
      <c r="C649" s="13" t="n">
        <v>45713</v>
      </c>
      <c r="D649" s="5" t="s">
        <v>461</v>
      </c>
      <c r="E649" s="5" t="s">
        <v>458</v>
      </c>
      <c r="F649" s="13" t="n">
        <v>46303</v>
      </c>
      <c r="G649" s="5" t="s">
        <v>68</v>
      </c>
      <c r="H649" s="5" t="str">
        <f aca="false">IF(G649="Yes","Add to the matching household","Leave as is unless family members attend")</f>
        <v>Leave as is unless family members attend</v>
      </c>
      <c r="I649" s="15" t="s">
        <v>454</v>
      </c>
    </row>
    <row r="650" customFormat="false" ht="15" hidden="false" customHeight="false" outlineLevel="0" collapsed="false">
      <c r="A650" s="5" t="s">
        <v>1621</v>
      </c>
      <c r="B650" s="5" t="s">
        <v>1622</v>
      </c>
      <c r="C650" s="13" t="n">
        <v>46017</v>
      </c>
      <c r="D650" s="5" t="s">
        <v>457</v>
      </c>
      <c r="E650" s="5" t="s">
        <v>458</v>
      </c>
      <c r="F650" s="13" t="n">
        <v>46015</v>
      </c>
      <c r="G650" s="5" t="s">
        <v>68</v>
      </c>
      <c r="H650" s="5" t="str">
        <f aca="false">IF(G650="Yes","Add to the matching household","Leave as is unless family members attend")</f>
        <v>Leave as is unless family members attend</v>
      </c>
      <c r="I650" s="15" t="s">
        <v>454</v>
      </c>
    </row>
    <row r="651" customFormat="false" ht="15" hidden="false" customHeight="false" outlineLevel="0" collapsed="false">
      <c r="A651" s="5" t="s">
        <v>1623</v>
      </c>
      <c r="B651" s="5" t="s">
        <v>1624</v>
      </c>
      <c r="C651" s="13" t="n">
        <v>45425</v>
      </c>
      <c r="D651" s="5" t="s">
        <v>461</v>
      </c>
      <c r="E651" s="5" t="s">
        <v>458</v>
      </c>
      <c r="F651" s="13" t="n">
        <v>46292</v>
      </c>
      <c r="G651" s="5" t="s">
        <v>68</v>
      </c>
      <c r="H651" s="5" t="str">
        <f aca="false">IF(G651="Yes","Add to the matching household","Leave as is unless family members attend")</f>
        <v>Leave as is unless family members attend</v>
      </c>
      <c r="I651" s="15" t="s">
        <v>454</v>
      </c>
    </row>
    <row r="652" customFormat="false" ht="15" hidden="false" customHeight="false" outlineLevel="0" collapsed="false">
      <c r="A652" s="5" t="s">
        <v>1625</v>
      </c>
      <c r="B652" s="5" t="s">
        <v>1626</v>
      </c>
      <c r="C652" s="13" t="n">
        <v>43627</v>
      </c>
      <c r="D652" s="5" t="s">
        <v>461</v>
      </c>
      <c r="E652" s="5" t="s">
        <v>458</v>
      </c>
      <c r="F652" s="13" t="n">
        <v>46306</v>
      </c>
      <c r="G652" s="5" t="s">
        <v>76</v>
      </c>
      <c r="H652" s="5" t="str">
        <f aca="false">IF(G652="Yes","Add to the matching household","Leave as is unless family members attend")</f>
        <v>Add to the matching household</v>
      </c>
      <c r="I652" s="15" t="s">
        <v>73</v>
      </c>
    </row>
    <row r="653" customFormat="false" ht="15" hidden="false" customHeight="false" outlineLevel="0" collapsed="false">
      <c r="A653" s="5" t="s">
        <v>183</v>
      </c>
      <c r="B653" s="5" t="s">
        <v>182</v>
      </c>
      <c r="C653" s="13" t="n">
        <v>46301</v>
      </c>
      <c r="D653" s="5" t="s">
        <v>457</v>
      </c>
      <c r="E653" s="5" t="s">
        <v>458</v>
      </c>
      <c r="F653" s="13" t="n">
        <v>46301</v>
      </c>
      <c r="G653" s="5" t="s">
        <v>68</v>
      </c>
      <c r="H653" s="5" t="str">
        <f aca="false">IF(G653="Yes","Add to the matching household","Leave as is unless family members attend")</f>
        <v>Leave as is unless family members attend</v>
      </c>
      <c r="I653" s="15" t="s">
        <v>454</v>
      </c>
    </row>
    <row r="654" customFormat="false" ht="15" hidden="false" customHeight="false" outlineLevel="0" collapsed="false">
      <c r="A654" s="5" t="s">
        <v>261</v>
      </c>
      <c r="B654" s="5" t="s">
        <v>260</v>
      </c>
      <c r="C654" s="13" t="n">
        <v>46109</v>
      </c>
      <c r="D654" s="5" t="s">
        <v>457</v>
      </c>
      <c r="E654" s="5" t="s">
        <v>458</v>
      </c>
      <c r="F654" s="13" t="n">
        <v>46109</v>
      </c>
      <c r="G654" s="5" t="s">
        <v>68</v>
      </c>
      <c r="H654" s="5" t="str">
        <f aca="false">IF(G654="Yes","Add to the matching household","Leave as is unless family members attend")</f>
        <v>Leave as is unless family members attend</v>
      </c>
      <c r="I654" s="15" t="s">
        <v>454</v>
      </c>
    </row>
    <row r="655" customFormat="false" ht="15" hidden="false" customHeight="false" outlineLevel="0" collapsed="false">
      <c r="A655" s="5" t="s">
        <v>1627</v>
      </c>
      <c r="B655" s="5" t="s">
        <v>1628</v>
      </c>
      <c r="C655" s="13" t="n">
        <v>45544</v>
      </c>
      <c r="D655" s="5" t="s">
        <v>464</v>
      </c>
      <c r="E655" s="5" t="s">
        <v>458</v>
      </c>
      <c r="F655" s="13" t="n">
        <v>45543</v>
      </c>
      <c r="G655" s="5" t="s">
        <v>68</v>
      </c>
      <c r="H655" s="5" t="str">
        <f aca="false">IF(G655="Yes","Add to the matching household","Leave as is unless family members attend")</f>
        <v>Leave as is unless family members attend</v>
      </c>
      <c r="I655" s="15" t="s">
        <v>454</v>
      </c>
    </row>
    <row r="656" customFormat="false" ht="15" hidden="false" customHeight="false" outlineLevel="0" collapsed="false">
      <c r="A656" s="5" t="s">
        <v>1629</v>
      </c>
      <c r="B656" s="5" t="s">
        <v>1630</v>
      </c>
      <c r="C656" s="13" t="n">
        <v>43627</v>
      </c>
      <c r="D656" s="5" t="s">
        <v>452</v>
      </c>
      <c r="E656" s="5" t="s">
        <v>458</v>
      </c>
      <c r="F656" s="13" t="n">
        <v>46259</v>
      </c>
      <c r="G656" s="5" t="s">
        <v>76</v>
      </c>
      <c r="H656" s="5" t="str">
        <f aca="false">IF(G656="Yes","Add to the matching household","Leave as is unless family members attend")</f>
        <v>Add to the matching household</v>
      </c>
      <c r="I656" s="15" t="s">
        <v>73</v>
      </c>
    </row>
    <row r="657" customFormat="false" ht="15" hidden="false" customHeight="false" outlineLevel="0" collapsed="false">
      <c r="A657" s="5" t="s">
        <v>1631</v>
      </c>
      <c r="B657" s="5" t="s">
        <v>1632</v>
      </c>
      <c r="C657" s="13" t="n">
        <v>43627</v>
      </c>
      <c r="D657" s="5" t="s">
        <v>452</v>
      </c>
      <c r="E657" s="5" t="s">
        <v>453</v>
      </c>
      <c r="F657" s="13" t="n">
        <v>46285</v>
      </c>
      <c r="G657" s="5" t="s">
        <v>76</v>
      </c>
      <c r="H657" s="5" t="str">
        <f aca="false">IF(G657="Yes","Add to the matching household","Leave as is unless family members attend")</f>
        <v>Add to the matching household</v>
      </c>
      <c r="I657" s="15" t="s">
        <v>73</v>
      </c>
    </row>
    <row r="658" customFormat="false" ht="15" hidden="false" customHeight="false" outlineLevel="0" collapsed="false">
      <c r="A658" s="5" t="s">
        <v>1633</v>
      </c>
      <c r="B658" s="5" t="s">
        <v>1634</v>
      </c>
      <c r="C658" s="13" t="n">
        <v>45371</v>
      </c>
      <c r="D658" s="5" t="s">
        <v>464</v>
      </c>
      <c r="E658" s="5" t="s">
        <v>458</v>
      </c>
      <c r="F658" s="13" t="n">
        <v>45368</v>
      </c>
      <c r="G658" s="5" t="s">
        <v>76</v>
      </c>
      <c r="H658" s="5" t="str">
        <f aca="false">IF(G658="Yes","Add to the matching household","Leave as is unless family members attend")</f>
        <v>Add to the matching household</v>
      </c>
      <c r="I658" s="15" t="s">
        <v>73</v>
      </c>
    </row>
    <row r="659" customFormat="false" ht="15" hidden="false" customHeight="false" outlineLevel="0" collapsed="false">
      <c r="A659" s="5" t="s">
        <v>189</v>
      </c>
      <c r="B659" s="5" t="s">
        <v>188</v>
      </c>
      <c r="C659" s="13" t="n">
        <v>45952</v>
      </c>
      <c r="D659" s="5" t="s">
        <v>457</v>
      </c>
      <c r="E659" s="5" t="s">
        <v>458</v>
      </c>
      <c r="F659" s="13" t="n">
        <v>45952</v>
      </c>
      <c r="G659" s="5" t="s">
        <v>68</v>
      </c>
      <c r="H659" s="5" t="str">
        <f aca="false">IF(G659="Yes","Add to the matching household","Leave as is unless family members attend")</f>
        <v>Leave as is unless family members attend</v>
      </c>
      <c r="I659" s="15" t="s">
        <v>454</v>
      </c>
    </row>
    <row r="660" customFormat="false" ht="15" hidden="false" customHeight="false" outlineLevel="0" collapsed="false">
      <c r="A660" s="5" t="s">
        <v>1635</v>
      </c>
      <c r="B660" s="5" t="s">
        <v>1636</v>
      </c>
      <c r="C660" s="13" t="n">
        <v>46020</v>
      </c>
      <c r="D660" s="5" t="s">
        <v>881</v>
      </c>
      <c r="E660" s="5" t="s">
        <v>458</v>
      </c>
      <c r="F660" s="13" t="n">
        <v>46015</v>
      </c>
      <c r="G660" s="5" t="s">
        <v>76</v>
      </c>
      <c r="H660" s="5" t="str">
        <f aca="false">IF(G660="Yes","Add to the matching household","Leave as is unless family members attend")</f>
        <v>Add to the matching household</v>
      </c>
      <c r="I660" s="15" t="s">
        <v>73</v>
      </c>
    </row>
    <row r="661" customFormat="false" ht="15" hidden="false" customHeight="false" outlineLevel="0" collapsed="false">
      <c r="A661" s="5" t="s">
        <v>1637</v>
      </c>
      <c r="B661" s="5" t="s">
        <v>224</v>
      </c>
      <c r="C661" s="13" t="n">
        <v>45547</v>
      </c>
      <c r="D661" s="5" t="s">
        <v>464</v>
      </c>
      <c r="E661" s="5" t="s">
        <v>458</v>
      </c>
      <c r="F661" s="13" t="n">
        <v>45597</v>
      </c>
      <c r="G661" s="5" t="s">
        <v>76</v>
      </c>
      <c r="H661" s="5" t="str">
        <f aca="false">IF(G661="Yes","Add to the matching household","Leave as is unless family members attend")</f>
        <v>Add to the matching household</v>
      </c>
      <c r="I661" s="15" t="s">
        <v>73</v>
      </c>
    </row>
    <row r="662" customFormat="false" ht="15" hidden="false" customHeight="false" outlineLevel="0" collapsed="false">
      <c r="A662" s="5" t="s">
        <v>225</v>
      </c>
      <c r="B662" s="5" t="s">
        <v>224</v>
      </c>
      <c r="C662" s="13" t="n">
        <v>45341</v>
      </c>
      <c r="D662" s="5" t="s">
        <v>464</v>
      </c>
      <c r="E662" s="5" t="s">
        <v>458</v>
      </c>
      <c r="F662" s="13" t="n">
        <v>45341</v>
      </c>
      <c r="G662" s="5" t="s">
        <v>68</v>
      </c>
      <c r="H662" s="5" t="str">
        <f aca="false">IF(G662="Yes","Add to the matching household","Leave as is unless family members attend")</f>
        <v>Leave as is unless family members attend</v>
      </c>
      <c r="I662" s="15" t="s">
        <v>454</v>
      </c>
    </row>
    <row r="663" customFormat="false" ht="15" hidden="false" customHeight="false" outlineLevel="0" collapsed="false">
      <c r="A663" s="5" t="s">
        <v>1638</v>
      </c>
      <c r="B663" s="5" t="s">
        <v>1639</v>
      </c>
      <c r="C663" s="13" t="n">
        <v>43627</v>
      </c>
      <c r="D663" s="5" t="s">
        <v>452</v>
      </c>
      <c r="E663" s="5" t="s">
        <v>458</v>
      </c>
      <c r="F663" s="13"/>
      <c r="G663" s="5" t="s">
        <v>76</v>
      </c>
      <c r="H663" s="5" t="str">
        <f aca="false">IF(G663="Yes","Add to the matching household","Leave as is unless family members attend")</f>
        <v>Add to the matching household</v>
      </c>
      <c r="I663" s="15" t="s">
        <v>73</v>
      </c>
    </row>
    <row r="664" customFormat="false" ht="15" hidden="false" customHeight="false" outlineLevel="0" collapsed="false">
      <c r="A664" s="5" t="s">
        <v>1640</v>
      </c>
      <c r="B664" s="5" t="s">
        <v>1641</v>
      </c>
      <c r="C664" s="13" t="n">
        <v>46279</v>
      </c>
      <c r="D664" s="5" t="s">
        <v>457</v>
      </c>
      <c r="E664" s="5" t="s">
        <v>458</v>
      </c>
      <c r="F664" s="13" t="n">
        <v>46278</v>
      </c>
      <c r="G664" s="5" t="s">
        <v>68</v>
      </c>
      <c r="H664" s="5" t="str">
        <f aca="false">IF(G664="Yes","Add to the matching household","Leave as is unless family members attend")</f>
        <v>Leave as is unless family members attend</v>
      </c>
      <c r="I664" s="15" t="s">
        <v>454</v>
      </c>
    </row>
    <row r="665" customFormat="false" ht="15" hidden="false" customHeight="false" outlineLevel="0" collapsed="false">
      <c r="A665" s="5" t="s">
        <v>1642</v>
      </c>
      <c r="B665" s="5" t="s">
        <v>1643</v>
      </c>
      <c r="C665" s="13" t="n">
        <v>44548</v>
      </c>
      <c r="D665" s="5" t="s">
        <v>461</v>
      </c>
      <c r="E665" s="5" t="s">
        <v>458</v>
      </c>
      <c r="F665" s="13" t="n">
        <v>46292</v>
      </c>
      <c r="G665" s="5" t="s">
        <v>68</v>
      </c>
      <c r="H665" s="5" t="str">
        <f aca="false">IF(G665="Yes","Add to the matching household","Leave as is unless family members attend")</f>
        <v>Leave as is unless family members attend</v>
      </c>
      <c r="I665" s="15" t="s">
        <v>454</v>
      </c>
    </row>
    <row r="666" customFormat="false" ht="15" hidden="false" customHeight="false" outlineLevel="0" collapsed="false">
      <c r="A666" s="5" t="s">
        <v>1644</v>
      </c>
      <c r="B666" s="5" t="s">
        <v>1645</v>
      </c>
      <c r="C666" s="13" t="n">
        <v>45763</v>
      </c>
      <c r="D666" s="5" t="s">
        <v>457</v>
      </c>
      <c r="E666" s="5" t="s">
        <v>458</v>
      </c>
      <c r="F666" s="13" t="n">
        <v>45760</v>
      </c>
      <c r="G666" s="5" t="s">
        <v>68</v>
      </c>
      <c r="H666" s="5" t="str">
        <f aca="false">IF(G666="Yes","Add to the matching household","Leave as is unless family members attend")</f>
        <v>Leave as is unless family members attend</v>
      </c>
      <c r="I666" s="15" t="s">
        <v>454</v>
      </c>
    </row>
    <row r="667" customFormat="false" ht="15" hidden="false" customHeight="false" outlineLevel="0" collapsed="false">
      <c r="A667" s="5" t="s">
        <v>107</v>
      </c>
      <c r="B667" s="5" t="s">
        <v>106</v>
      </c>
      <c r="C667" s="13" t="n">
        <v>46222</v>
      </c>
      <c r="D667" s="5" t="s">
        <v>457</v>
      </c>
      <c r="E667" s="5" t="s">
        <v>458</v>
      </c>
      <c r="F667" s="13" t="n">
        <v>46222</v>
      </c>
      <c r="G667" s="5" t="s">
        <v>68</v>
      </c>
      <c r="H667" s="5" t="str">
        <f aca="false">IF(G667="Yes","Add to the matching household","Leave as is unless family members attend")</f>
        <v>Leave as is unless family members attend</v>
      </c>
      <c r="I667" s="15" t="s">
        <v>454</v>
      </c>
    </row>
    <row r="668" customFormat="false" ht="15" hidden="false" customHeight="false" outlineLevel="0" collapsed="false">
      <c r="A668" s="5" t="s">
        <v>1646</v>
      </c>
      <c r="B668" s="5" t="s">
        <v>1647</v>
      </c>
      <c r="C668" s="13" t="n">
        <v>45476</v>
      </c>
      <c r="D668" s="5" t="s">
        <v>464</v>
      </c>
      <c r="E668" s="5" t="s">
        <v>453</v>
      </c>
      <c r="F668" s="13" t="n">
        <v>45473</v>
      </c>
      <c r="G668" s="5" t="s">
        <v>68</v>
      </c>
      <c r="H668" s="5" t="str">
        <f aca="false">IF(G668="Yes","Add to the matching household","Leave as is unless family members attend")</f>
        <v>Leave as is unless family members attend</v>
      </c>
      <c r="I668" s="15" t="s">
        <v>454</v>
      </c>
    </row>
    <row r="669" customFormat="false" ht="15" hidden="false" customHeight="false" outlineLevel="0" collapsed="false">
      <c r="A669" s="5" t="s">
        <v>1648</v>
      </c>
      <c r="B669" s="5" t="s">
        <v>1649</v>
      </c>
      <c r="C669" s="13" t="n">
        <v>45384</v>
      </c>
      <c r="D669" s="5" t="s">
        <v>464</v>
      </c>
      <c r="E669" s="5" t="s">
        <v>458</v>
      </c>
      <c r="F669" s="13" t="n">
        <v>45396</v>
      </c>
      <c r="G669" s="5" t="s">
        <v>68</v>
      </c>
      <c r="H669" s="5" t="str">
        <f aca="false">IF(G669="Yes","Add to the matching household","Leave as is unless family members attend")</f>
        <v>Leave as is unless family members attend</v>
      </c>
      <c r="I669" s="15" t="s">
        <v>454</v>
      </c>
    </row>
    <row r="670" customFormat="false" ht="15" hidden="false" customHeight="false" outlineLevel="0" collapsed="false">
      <c r="A670" s="5" t="s">
        <v>1650</v>
      </c>
      <c r="B670" s="5" t="s">
        <v>1651</v>
      </c>
      <c r="C670" s="13" t="n">
        <v>45656</v>
      </c>
      <c r="D670" s="5" t="s">
        <v>464</v>
      </c>
      <c r="E670" s="5" t="s">
        <v>458</v>
      </c>
      <c r="F670" s="13" t="n">
        <v>45655</v>
      </c>
      <c r="G670" s="5" t="s">
        <v>68</v>
      </c>
      <c r="H670" s="5" t="str">
        <f aca="false">IF(G670="Yes","Add to the matching household","Leave as is unless family members attend")</f>
        <v>Leave as is unless family members attend</v>
      </c>
      <c r="I670" s="15" t="s">
        <v>454</v>
      </c>
    </row>
    <row r="671" customFormat="false" ht="15" hidden="false" customHeight="false" outlineLevel="0" collapsed="false">
      <c r="A671" s="5" t="s">
        <v>1652</v>
      </c>
      <c r="B671" s="5" t="s">
        <v>1653</v>
      </c>
      <c r="C671" s="13" t="n">
        <v>45925</v>
      </c>
      <c r="D671" s="5" t="s">
        <v>457</v>
      </c>
      <c r="E671" s="5" t="s">
        <v>458</v>
      </c>
      <c r="F671" s="13" t="n">
        <v>45956</v>
      </c>
      <c r="G671" s="5" t="s">
        <v>68</v>
      </c>
      <c r="H671" s="5" t="str">
        <f aca="false">IF(G671="Yes","Add to the matching household","Leave as is unless family members attend")</f>
        <v>Leave as is unless family members attend</v>
      </c>
      <c r="I671" s="15" t="s">
        <v>454</v>
      </c>
    </row>
    <row r="672" customFormat="false" ht="15" hidden="false" customHeight="false" outlineLevel="0" collapsed="false">
      <c r="A672" s="5" t="s">
        <v>1654</v>
      </c>
      <c r="B672" s="5" t="s">
        <v>1655</v>
      </c>
      <c r="C672" s="13" t="n">
        <v>43627</v>
      </c>
      <c r="D672" s="5" t="s">
        <v>452</v>
      </c>
      <c r="E672" s="5" t="s">
        <v>458</v>
      </c>
      <c r="F672" s="13"/>
      <c r="G672" s="5" t="s">
        <v>76</v>
      </c>
      <c r="H672" s="5" t="str">
        <f aca="false">IF(G672="Yes","Add to the matching household","Leave as is unless family members attend")</f>
        <v>Add to the matching household</v>
      </c>
      <c r="I672" s="15" t="s">
        <v>73</v>
      </c>
    </row>
    <row r="673" customFormat="false" ht="15" hidden="false" customHeight="false" outlineLevel="0" collapsed="false">
      <c r="A673" s="5" t="s">
        <v>1656</v>
      </c>
      <c r="B673" s="5" t="s">
        <v>1657</v>
      </c>
      <c r="C673" s="13" t="n">
        <v>45967</v>
      </c>
      <c r="D673" s="5" t="s">
        <v>457</v>
      </c>
      <c r="E673" s="5" t="s">
        <v>453</v>
      </c>
      <c r="F673" s="13" t="n">
        <v>45963</v>
      </c>
      <c r="G673" s="5" t="s">
        <v>68</v>
      </c>
      <c r="H673" s="5" t="str">
        <f aca="false">IF(G673="Yes","Add to the matching household","Leave as is unless family members attend")</f>
        <v>Leave as is unless family members attend</v>
      </c>
      <c r="I673" s="15" t="s">
        <v>454</v>
      </c>
    </row>
    <row r="674" customFormat="false" ht="15" hidden="false" customHeight="false" outlineLevel="0" collapsed="false">
      <c r="A674" s="5" t="s">
        <v>1658</v>
      </c>
      <c r="B674" s="5" t="s">
        <v>1659</v>
      </c>
      <c r="C674" s="13" t="n">
        <v>43627</v>
      </c>
      <c r="D674" s="5" t="s">
        <v>452</v>
      </c>
      <c r="E674" s="5" t="s">
        <v>458</v>
      </c>
      <c r="F674" s="13"/>
      <c r="G674" s="5" t="s">
        <v>76</v>
      </c>
      <c r="H674" s="5" t="str">
        <f aca="false">IF(G674="Yes","Add to the matching household","Leave as is unless family members attend")</f>
        <v>Add to the matching household</v>
      </c>
      <c r="I674" s="15" t="s">
        <v>73</v>
      </c>
    </row>
    <row r="675" customFormat="false" ht="15" hidden="false" customHeight="false" outlineLevel="0" collapsed="false">
      <c r="A675" s="5" t="s">
        <v>442</v>
      </c>
      <c r="B675" s="5" t="s">
        <v>441</v>
      </c>
      <c r="C675" s="13" t="n">
        <v>45279</v>
      </c>
      <c r="D675" s="5" t="s">
        <v>464</v>
      </c>
      <c r="E675" s="5" t="s">
        <v>458</v>
      </c>
      <c r="F675" s="13" t="n">
        <v>45279</v>
      </c>
      <c r="G675" s="5" t="s">
        <v>68</v>
      </c>
      <c r="H675" s="5" t="str">
        <f aca="false">IF(G675="Yes","Add to the matching household","Leave as is unless family members attend")</f>
        <v>Leave as is unless family members attend</v>
      </c>
      <c r="I675" s="15" t="s">
        <v>454</v>
      </c>
    </row>
    <row r="676" customFormat="false" ht="15" hidden="false" customHeight="false" outlineLevel="0" collapsed="false">
      <c r="A676" s="5" t="s">
        <v>1660</v>
      </c>
      <c r="B676" s="5" t="s">
        <v>1661</v>
      </c>
      <c r="C676" s="13" t="n">
        <v>43627</v>
      </c>
      <c r="D676" s="5" t="s">
        <v>461</v>
      </c>
      <c r="E676" s="5" t="s">
        <v>458</v>
      </c>
      <c r="F676" s="13" t="n">
        <v>46271</v>
      </c>
      <c r="G676" s="5" t="s">
        <v>76</v>
      </c>
      <c r="H676" s="5" t="str">
        <f aca="false">IF(G676="Yes","Add to the matching household","Leave as is unless family members attend")</f>
        <v>Add to the matching household</v>
      </c>
      <c r="I676" s="15" t="s">
        <v>73</v>
      </c>
    </row>
    <row r="677" customFormat="false" ht="15" hidden="false" customHeight="false" outlineLevel="0" collapsed="false">
      <c r="A677" s="5" t="s">
        <v>1662</v>
      </c>
      <c r="B677" s="5" t="s">
        <v>1663</v>
      </c>
      <c r="C677" s="13" t="n">
        <v>46133</v>
      </c>
      <c r="D677" s="5" t="s">
        <v>760</v>
      </c>
      <c r="E677" s="5" t="s">
        <v>458</v>
      </c>
      <c r="F677" s="13" t="n">
        <v>46131</v>
      </c>
      <c r="G677" s="5" t="s">
        <v>68</v>
      </c>
      <c r="H677" s="5" t="str">
        <f aca="false">IF(G677="Yes","Add to the matching household","Leave as is unless family members attend")</f>
        <v>Leave as is unless family members attend</v>
      </c>
      <c r="I677" s="15" t="s">
        <v>454</v>
      </c>
    </row>
    <row r="678" customFormat="false" ht="15" hidden="false" customHeight="false" outlineLevel="0" collapsed="false">
      <c r="A678" s="5" t="s">
        <v>1664</v>
      </c>
      <c r="B678" s="5" t="s">
        <v>1665</v>
      </c>
      <c r="C678" s="13" t="n">
        <v>43627</v>
      </c>
      <c r="D678" s="5" t="s">
        <v>461</v>
      </c>
      <c r="E678" s="5" t="s">
        <v>458</v>
      </c>
      <c r="F678" s="13" t="n">
        <v>46229</v>
      </c>
      <c r="G678" s="5" t="s">
        <v>76</v>
      </c>
      <c r="H678" s="5" t="str">
        <f aca="false">IF(G678="Yes","Add to the matching household","Leave as is unless family members attend")</f>
        <v>Add to the matching household</v>
      </c>
      <c r="I678" s="15" t="s">
        <v>73</v>
      </c>
    </row>
    <row r="679" customFormat="false" ht="15" hidden="false" customHeight="false" outlineLevel="0" collapsed="false">
      <c r="A679" s="5" t="s">
        <v>293</v>
      </c>
      <c r="B679" s="5" t="s">
        <v>294</v>
      </c>
      <c r="C679" s="13" t="n">
        <v>43627</v>
      </c>
      <c r="D679" s="5" t="s">
        <v>513</v>
      </c>
      <c r="E679" s="5" t="s">
        <v>458</v>
      </c>
      <c r="F679" s="13" t="n">
        <v>46296</v>
      </c>
      <c r="G679" s="5" t="s">
        <v>76</v>
      </c>
      <c r="H679" s="5" t="str">
        <f aca="false">IF(G679="Yes","Add to the matching household","Leave as is unless family members attend")</f>
        <v>Add to the matching household</v>
      </c>
      <c r="I679" s="15" t="s">
        <v>73</v>
      </c>
    </row>
    <row r="680" customFormat="false" ht="15" hidden="false" customHeight="false" outlineLevel="0" collapsed="false">
      <c r="A680" s="5" t="s">
        <v>295</v>
      </c>
      <c r="B680" s="5" t="s">
        <v>294</v>
      </c>
      <c r="C680" s="13" t="n">
        <v>45793</v>
      </c>
      <c r="D680" s="5" t="s">
        <v>457</v>
      </c>
      <c r="E680" s="5" t="s">
        <v>458</v>
      </c>
      <c r="F680" s="13" t="n">
        <v>45793</v>
      </c>
      <c r="G680" s="5" t="s">
        <v>68</v>
      </c>
      <c r="H680" s="5" t="str">
        <f aca="false">IF(G680="Yes","Add to the matching household","Leave as is unless family members attend")</f>
        <v>Leave as is unless family members attend</v>
      </c>
      <c r="I680" s="15" t="s">
        <v>454</v>
      </c>
    </row>
    <row r="681" customFormat="false" ht="15" hidden="false" customHeight="false" outlineLevel="0" collapsed="false">
      <c r="A681" s="5" t="s">
        <v>1666</v>
      </c>
      <c r="B681" s="5" t="s">
        <v>1667</v>
      </c>
      <c r="C681" s="13" t="n">
        <v>46017</v>
      </c>
      <c r="D681" s="5" t="s">
        <v>457</v>
      </c>
      <c r="E681" s="5" t="s">
        <v>458</v>
      </c>
      <c r="F681" s="13" t="n">
        <v>46015</v>
      </c>
      <c r="G681" s="5" t="s">
        <v>76</v>
      </c>
      <c r="H681" s="5" t="str">
        <f aca="false">IF(G681="Yes","Add to the matching household","Leave as is unless family members attend")</f>
        <v>Add to the matching household</v>
      </c>
      <c r="I681" s="15" t="s">
        <v>73</v>
      </c>
    </row>
    <row r="682" customFormat="false" ht="15" hidden="false" customHeight="false" outlineLevel="0" collapsed="false">
      <c r="A682" s="5" t="s">
        <v>1668</v>
      </c>
      <c r="B682" s="5" t="s">
        <v>1669</v>
      </c>
      <c r="C682" s="13" t="n">
        <v>45888</v>
      </c>
      <c r="D682" s="5" t="s">
        <v>457</v>
      </c>
      <c r="E682" s="5" t="s">
        <v>458</v>
      </c>
      <c r="F682" s="13" t="n">
        <v>45893</v>
      </c>
      <c r="G682" s="5" t="s">
        <v>68</v>
      </c>
      <c r="H682" s="5" t="str">
        <f aca="false">IF(G682="Yes","Add to the matching household","Leave as is unless family members attend")</f>
        <v>Leave as is unless family members attend</v>
      </c>
      <c r="I682" s="15" t="s">
        <v>454</v>
      </c>
    </row>
    <row r="683" customFormat="false" ht="15" hidden="false" customHeight="false" outlineLevel="0" collapsed="false">
      <c r="A683" s="5" t="s">
        <v>1670</v>
      </c>
      <c r="B683" s="5" t="s">
        <v>1671</v>
      </c>
      <c r="C683" s="13" t="n">
        <v>43627</v>
      </c>
      <c r="D683" s="5" t="s">
        <v>452</v>
      </c>
      <c r="E683" s="5" t="s">
        <v>458</v>
      </c>
      <c r="F683" s="13" t="n">
        <v>46296</v>
      </c>
      <c r="G683" s="5" t="s">
        <v>76</v>
      </c>
      <c r="H683" s="5" t="str">
        <f aca="false">IF(G683="Yes","Add to the matching household","Leave as is unless family members attend")</f>
        <v>Add to the matching household</v>
      </c>
      <c r="I683" s="15" t="s">
        <v>73</v>
      </c>
    </row>
    <row r="684" customFormat="false" ht="15" hidden="false" customHeight="false" outlineLevel="0" collapsed="false">
      <c r="A684" s="5" t="s">
        <v>355</v>
      </c>
      <c r="B684" s="5" t="s">
        <v>354</v>
      </c>
      <c r="C684" s="13" t="n">
        <v>46004</v>
      </c>
      <c r="D684" s="5" t="s">
        <v>457</v>
      </c>
      <c r="E684" s="5" t="s">
        <v>458</v>
      </c>
      <c r="F684" s="13" t="n">
        <v>46004</v>
      </c>
      <c r="G684" s="5" t="s">
        <v>68</v>
      </c>
      <c r="H684" s="5" t="str">
        <f aca="false">IF(G684="Yes","Add to the matching household","Leave as is unless family members attend")</f>
        <v>Leave as is unless family members attend</v>
      </c>
      <c r="I684" s="15" t="s">
        <v>454</v>
      </c>
    </row>
    <row r="685" customFormat="false" ht="15" hidden="false" customHeight="false" outlineLevel="0" collapsed="false">
      <c r="A685" s="5" t="s">
        <v>1672</v>
      </c>
      <c r="B685" s="5" t="s">
        <v>1673</v>
      </c>
      <c r="C685" s="13" t="n">
        <v>45792</v>
      </c>
      <c r="D685" s="5" t="s">
        <v>461</v>
      </c>
      <c r="E685" s="5" t="s">
        <v>453</v>
      </c>
      <c r="F685" s="13" t="n">
        <v>46298</v>
      </c>
      <c r="G685" s="5" t="s">
        <v>68</v>
      </c>
      <c r="H685" s="5" t="str">
        <f aca="false">IF(G685="Yes","Add to the matching household","Leave as is unless family members attend")</f>
        <v>Leave as is unless family members attend</v>
      </c>
      <c r="I685" s="15" t="s">
        <v>454</v>
      </c>
    </row>
    <row r="686" customFormat="false" ht="15" hidden="false" customHeight="false" outlineLevel="0" collapsed="false">
      <c r="A686" s="5" t="s">
        <v>1674</v>
      </c>
      <c r="B686" s="5" t="s">
        <v>1675</v>
      </c>
      <c r="C686" s="13" t="n">
        <v>43627</v>
      </c>
      <c r="D686" s="5" t="s">
        <v>452</v>
      </c>
      <c r="E686" s="5" t="s">
        <v>458</v>
      </c>
      <c r="F686" s="13" t="n">
        <v>46299</v>
      </c>
      <c r="G686" s="5" t="s">
        <v>76</v>
      </c>
      <c r="H686" s="5" t="str">
        <f aca="false">IF(G686="Yes","Add to the matching household","Leave as is unless family members attend")</f>
        <v>Add to the matching household</v>
      </c>
      <c r="I686" s="15" t="s">
        <v>73</v>
      </c>
    </row>
    <row r="687" customFormat="false" ht="15" hidden="false" customHeight="false" outlineLevel="0" collapsed="false">
      <c r="A687" s="5" t="s">
        <v>1676</v>
      </c>
      <c r="B687" s="5" t="s">
        <v>1677</v>
      </c>
      <c r="C687" s="13" t="n">
        <v>45931</v>
      </c>
      <c r="D687" s="5" t="s">
        <v>457</v>
      </c>
      <c r="E687" s="5" t="s">
        <v>458</v>
      </c>
      <c r="F687" s="13" t="n">
        <v>45928</v>
      </c>
      <c r="G687" s="5" t="s">
        <v>76</v>
      </c>
      <c r="H687" s="5" t="str">
        <f aca="false">IF(G687="Yes","Add to the matching household","Leave as is unless family members attend")</f>
        <v>Add to the matching household</v>
      </c>
      <c r="I687" s="15" t="s">
        <v>73</v>
      </c>
    </row>
    <row r="688" customFormat="false" ht="15" hidden="false" customHeight="false" outlineLevel="0" collapsed="false">
      <c r="A688" s="5" t="s">
        <v>419</v>
      </c>
      <c r="B688" s="5" t="s">
        <v>418</v>
      </c>
      <c r="C688" s="13" t="n">
        <v>45802</v>
      </c>
      <c r="D688" s="5" t="s">
        <v>457</v>
      </c>
      <c r="E688" s="5" t="s">
        <v>458</v>
      </c>
      <c r="F688" s="13" t="n">
        <v>45802</v>
      </c>
      <c r="G688" s="5" t="s">
        <v>68</v>
      </c>
      <c r="H688" s="5" t="str">
        <f aca="false">IF(G688="Yes","Add to the matching household","Leave as is unless family members attend")</f>
        <v>Leave as is unless family members attend</v>
      </c>
      <c r="I688" s="15" t="s">
        <v>454</v>
      </c>
    </row>
    <row r="689" customFormat="false" ht="15" hidden="false" customHeight="false" outlineLevel="0" collapsed="false">
      <c r="A689" s="5" t="s">
        <v>110</v>
      </c>
      <c r="B689" s="5" t="s">
        <v>109</v>
      </c>
      <c r="C689" s="13" t="n">
        <v>45243</v>
      </c>
      <c r="D689" s="5" t="s">
        <v>464</v>
      </c>
      <c r="E689" s="5" t="s">
        <v>458</v>
      </c>
      <c r="F689" s="13" t="n">
        <v>45243</v>
      </c>
      <c r="G689" s="5" t="s">
        <v>68</v>
      </c>
      <c r="H689" s="5" t="str">
        <f aca="false">IF(G689="Yes","Add to the matching household","Leave as is unless family members attend")</f>
        <v>Leave as is unless family members attend</v>
      </c>
      <c r="I689" s="15" t="s">
        <v>454</v>
      </c>
    </row>
    <row r="690" customFormat="false" ht="15" hidden="false" customHeight="false" outlineLevel="0" collapsed="false">
      <c r="A690" s="5" t="s">
        <v>159</v>
      </c>
      <c r="B690" s="5" t="s">
        <v>158</v>
      </c>
      <c r="C690" s="13" t="n">
        <v>45212</v>
      </c>
      <c r="D690" s="5" t="s">
        <v>464</v>
      </c>
      <c r="E690" s="5" t="s">
        <v>458</v>
      </c>
      <c r="F690" s="13" t="n">
        <v>45212</v>
      </c>
      <c r="G690" s="5" t="s">
        <v>68</v>
      </c>
      <c r="H690" s="5" t="str">
        <f aca="false">IF(G690="Yes","Add to the matching household","Leave as is unless family members attend")</f>
        <v>Leave as is unless family members attend</v>
      </c>
      <c r="I690" s="15" t="s">
        <v>454</v>
      </c>
    </row>
    <row r="691" customFormat="false" ht="15" hidden="false" customHeight="false" outlineLevel="0" collapsed="false">
      <c r="A691" s="5" t="s">
        <v>1678</v>
      </c>
      <c r="B691" s="5" t="s">
        <v>1679</v>
      </c>
      <c r="C691" s="13" t="n">
        <v>45483</v>
      </c>
      <c r="D691" s="5" t="s">
        <v>464</v>
      </c>
      <c r="E691" s="5" t="s">
        <v>458</v>
      </c>
      <c r="F691" s="13" t="n">
        <v>45480</v>
      </c>
      <c r="G691" s="5" t="s">
        <v>68</v>
      </c>
      <c r="H691" s="5" t="str">
        <f aca="false">IF(G691="Yes","Add to the matching household","Leave as is unless family members attend")</f>
        <v>Leave as is unless family members attend</v>
      </c>
      <c r="I691" s="15" t="s">
        <v>454</v>
      </c>
    </row>
    <row r="692" customFormat="false" ht="15" hidden="false" customHeight="false" outlineLevel="0" collapsed="false">
      <c r="A692" s="5" t="s">
        <v>313</v>
      </c>
      <c r="B692" s="5" t="s">
        <v>312</v>
      </c>
      <c r="C692" s="13" t="n">
        <v>45969</v>
      </c>
      <c r="D692" s="5" t="s">
        <v>457</v>
      </c>
      <c r="E692" s="5" t="s">
        <v>458</v>
      </c>
      <c r="F692" s="13" t="n">
        <v>45969</v>
      </c>
      <c r="G692" s="5" t="s">
        <v>68</v>
      </c>
      <c r="H692" s="5" t="str">
        <f aca="false">IF(G692="Yes","Add to the matching household","Leave as is unless family members attend")</f>
        <v>Leave as is unless family members attend</v>
      </c>
      <c r="I692" s="15" t="s">
        <v>454</v>
      </c>
    </row>
    <row r="693" customFormat="false" ht="15" hidden="false" customHeight="false" outlineLevel="0" collapsed="false">
      <c r="A693" s="5" t="s">
        <v>1680</v>
      </c>
      <c r="B693" s="5" t="s">
        <v>1681</v>
      </c>
      <c r="C693" s="13" t="n">
        <v>43627</v>
      </c>
      <c r="D693" s="5" t="s">
        <v>452</v>
      </c>
      <c r="E693" s="5" t="s">
        <v>458</v>
      </c>
      <c r="F693" s="13" t="n">
        <v>46304</v>
      </c>
      <c r="G693" s="5" t="s">
        <v>76</v>
      </c>
      <c r="H693" s="5" t="str">
        <f aca="false">IF(G693="Yes","Add to the matching household","Leave as is unless family members attend")</f>
        <v>Add to the matching household</v>
      </c>
      <c r="I693" s="15" t="s">
        <v>73</v>
      </c>
    </row>
    <row r="694" customFormat="false" ht="15" hidden="false" customHeight="false" outlineLevel="0" collapsed="false">
      <c r="A694" s="5" t="s">
        <v>1682</v>
      </c>
      <c r="B694" s="5" t="s">
        <v>1683</v>
      </c>
      <c r="C694" s="13" t="n">
        <v>46168</v>
      </c>
      <c r="D694" s="5" t="s">
        <v>457</v>
      </c>
      <c r="E694" s="5" t="s">
        <v>458</v>
      </c>
      <c r="F694" s="13" t="n">
        <v>46166</v>
      </c>
      <c r="G694" s="5" t="s">
        <v>68</v>
      </c>
      <c r="H694" s="5" t="str">
        <f aca="false">IF(G694="Yes","Add to the matching household","Leave as is unless family members attend")</f>
        <v>Leave as is unless family members attend</v>
      </c>
      <c r="I694" s="15" t="s">
        <v>454</v>
      </c>
    </row>
    <row r="695" customFormat="false" ht="15" hidden="false" customHeight="false" outlineLevel="0" collapsed="false">
      <c r="A695" s="5" t="s">
        <v>1684</v>
      </c>
      <c r="B695" s="5" t="s">
        <v>1685</v>
      </c>
      <c r="C695" s="13" t="n">
        <v>45824</v>
      </c>
      <c r="D695" s="5" t="s">
        <v>457</v>
      </c>
      <c r="E695" s="5" t="s">
        <v>458</v>
      </c>
      <c r="F695" s="13" t="n">
        <v>45837</v>
      </c>
      <c r="G695" s="5" t="s">
        <v>68</v>
      </c>
      <c r="H695" s="5" t="str">
        <f aca="false">IF(G695="Yes","Add to the matching household","Leave as is unless family members attend")</f>
        <v>Leave as is unless family members attend</v>
      </c>
      <c r="I695" s="15" t="s">
        <v>454</v>
      </c>
    </row>
    <row r="696" customFormat="false" ht="15" hidden="false" customHeight="false" outlineLevel="0" collapsed="false">
      <c r="A696" s="5" t="s">
        <v>1686</v>
      </c>
      <c r="B696" s="5" t="s">
        <v>1687</v>
      </c>
      <c r="C696" s="13" t="n">
        <v>44643</v>
      </c>
      <c r="D696" s="5" t="s">
        <v>461</v>
      </c>
      <c r="E696" s="5" t="s">
        <v>458</v>
      </c>
      <c r="F696" s="13" t="n">
        <v>46301</v>
      </c>
      <c r="G696" s="5" t="s">
        <v>68</v>
      </c>
      <c r="H696" s="5" t="str">
        <f aca="false">IF(G696="Yes","Add to the matching household","Leave as is unless family members attend")</f>
        <v>Leave as is unless family members attend</v>
      </c>
      <c r="I696" s="15" t="s">
        <v>454</v>
      </c>
    </row>
    <row r="697" customFormat="false" ht="15" hidden="false" customHeight="false" outlineLevel="0" collapsed="false">
      <c r="A697" s="5" t="s">
        <v>1688</v>
      </c>
      <c r="B697" s="5" t="s">
        <v>1689</v>
      </c>
      <c r="C697" s="13" t="n">
        <v>45946</v>
      </c>
      <c r="D697" s="5" t="s">
        <v>461</v>
      </c>
      <c r="E697" s="5" t="s">
        <v>458</v>
      </c>
      <c r="F697" s="13" t="n">
        <v>46206</v>
      </c>
      <c r="G697" s="5" t="s">
        <v>68</v>
      </c>
      <c r="H697" s="5" t="str">
        <f aca="false">IF(G697="Yes","Add to the matching household","Leave as is unless family members attend")</f>
        <v>Leave as is unless family members attend</v>
      </c>
      <c r="I697" s="15" t="s">
        <v>454</v>
      </c>
    </row>
    <row r="698" customFormat="false" ht="15" hidden="false" customHeight="false" outlineLevel="0" collapsed="false">
      <c r="A698" s="5" t="s">
        <v>1690</v>
      </c>
      <c r="B698" s="5" t="s">
        <v>1691</v>
      </c>
      <c r="C698" s="13" t="n">
        <v>43627</v>
      </c>
      <c r="D698" s="5" t="s">
        <v>452</v>
      </c>
      <c r="E698" s="5" t="s">
        <v>458</v>
      </c>
      <c r="F698" s="13" t="n">
        <v>46296</v>
      </c>
      <c r="G698" s="5" t="s">
        <v>76</v>
      </c>
      <c r="H698" s="5" t="str">
        <f aca="false">IF(G698="Yes","Add to the matching household","Leave as is unless family members attend")</f>
        <v>Add to the matching household</v>
      </c>
      <c r="I698" s="15" t="s">
        <v>73</v>
      </c>
    </row>
    <row r="699" customFormat="false" ht="15" hidden="false" customHeight="false" outlineLevel="0" collapsed="false">
      <c r="A699" s="5" t="s">
        <v>1692</v>
      </c>
      <c r="B699" s="5" t="s">
        <v>1693</v>
      </c>
      <c r="C699" s="13" t="n">
        <v>45348</v>
      </c>
      <c r="D699" s="5" t="s">
        <v>464</v>
      </c>
      <c r="E699" s="5" t="s">
        <v>453</v>
      </c>
      <c r="F699" s="13" t="n">
        <v>45354</v>
      </c>
      <c r="G699" s="5" t="s">
        <v>68</v>
      </c>
      <c r="H699" s="5" t="str">
        <f aca="false">IF(G699="Yes","Add to the matching household","Leave as is unless family members attend")</f>
        <v>Leave as is unless family members attend</v>
      </c>
      <c r="I699" s="15" t="s">
        <v>454</v>
      </c>
    </row>
    <row r="700" customFormat="false" ht="15" hidden="false" customHeight="false" outlineLevel="0" collapsed="false">
      <c r="A700" s="5" t="s">
        <v>322</v>
      </c>
      <c r="B700" s="5" t="s">
        <v>321</v>
      </c>
      <c r="C700" s="13" t="n">
        <v>45544</v>
      </c>
      <c r="D700" s="5" t="s">
        <v>464</v>
      </c>
      <c r="E700" s="5" t="s">
        <v>458</v>
      </c>
      <c r="F700" s="13" t="n">
        <v>45544</v>
      </c>
      <c r="G700" s="5" t="s">
        <v>68</v>
      </c>
      <c r="H700" s="5" t="str">
        <f aca="false">IF(G700="Yes","Add to the matching household","Leave as is unless family members attend")</f>
        <v>Leave as is unless family members attend</v>
      </c>
      <c r="I700" s="15" t="s">
        <v>454</v>
      </c>
    </row>
    <row r="701" customFormat="false" ht="15" hidden="false" customHeight="false" outlineLevel="0" collapsed="false">
      <c r="A701" s="5" t="s">
        <v>1694</v>
      </c>
      <c r="B701" s="5" t="s">
        <v>1695</v>
      </c>
      <c r="C701" s="13" t="n">
        <v>45341</v>
      </c>
      <c r="D701" s="5" t="s">
        <v>464</v>
      </c>
      <c r="E701" s="5" t="s">
        <v>458</v>
      </c>
      <c r="F701" s="13" t="n">
        <v>45340</v>
      </c>
      <c r="G701" s="5" t="s">
        <v>68</v>
      </c>
      <c r="H701" s="5" t="str">
        <f aca="false">IF(G701="Yes","Add to the matching household","Leave as is unless family members attend")</f>
        <v>Leave as is unless family members attend</v>
      </c>
      <c r="I701" s="15" t="s">
        <v>454</v>
      </c>
    </row>
    <row r="702" customFormat="false" ht="15" hidden="false" customHeight="false" outlineLevel="0" collapsed="false">
      <c r="A702" s="5" t="s">
        <v>1696</v>
      </c>
      <c r="B702" s="5" t="s">
        <v>1697</v>
      </c>
      <c r="C702" s="13" t="n">
        <v>45999</v>
      </c>
      <c r="D702" s="5" t="s">
        <v>457</v>
      </c>
      <c r="E702" s="5" t="s">
        <v>458</v>
      </c>
      <c r="F702" s="13" t="n">
        <v>46033</v>
      </c>
      <c r="G702" s="5" t="s">
        <v>68</v>
      </c>
      <c r="H702" s="5" t="str">
        <f aca="false">IF(G702="Yes","Add to the matching household","Leave as is unless family members attend")</f>
        <v>Leave as is unless family members attend</v>
      </c>
      <c r="I702" s="15" t="s">
        <v>454</v>
      </c>
    </row>
    <row r="703" customFormat="false" ht="15" hidden="false" customHeight="false" outlineLevel="0" collapsed="false">
      <c r="A703" s="5" t="s">
        <v>1698</v>
      </c>
      <c r="B703" s="5" t="s">
        <v>1699</v>
      </c>
      <c r="C703" s="13" t="n">
        <v>45269</v>
      </c>
      <c r="D703" s="5" t="s">
        <v>464</v>
      </c>
      <c r="E703" s="5" t="s">
        <v>458</v>
      </c>
      <c r="F703" s="13" t="n">
        <v>45263</v>
      </c>
      <c r="G703" s="5" t="s">
        <v>68</v>
      </c>
      <c r="H703" s="5" t="str">
        <f aca="false">IF(G703="Yes","Add to the matching household","Leave as is unless family members attend")</f>
        <v>Leave as is unless family members attend</v>
      </c>
      <c r="I703" s="15" t="s">
        <v>454</v>
      </c>
    </row>
    <row r="704" customFormat="false" ht="15" hidden="false" customHeight="false" outlineLevel="0" collapsed="false">
      <c r="A704" s="5" t="s">
        <v>1700</v>
      </c>
      <c r="B704" s="5" t="s">
        <v>1701</v>
      </c>
      <c r="C704" s="13" t="n">
        <v>46098</v>
      </c>
      <c r="D704" s="5"/>
      <c r="E704" s="5" t="s">
        <v>453</v>
      </c>
      <c r="F704" s="13" t="n">
        <v>46103</v>
      </c>
      <c r="G704" s="5" t="s">
        <v>68</v>
      </c>
      <c r="H704" s="5" t="str">
        <f aca="false">IF(G704="Yes","Add to the matching household","Leave as is unless family members attend")</f>
        <v>Leave as is unless family members attend</v>
      </c>
      <c r="I704" s="15" t="s">
        <v>454</v>
      </c>
    </row>
    <row r="705" customFormat="false" ht="15" hidden="false" customHeight="false" outlineLevel="0" collapsed="false">
      <c r="A705" s="5" t="s">
        <v>1702</v>
      </c>
      <c r="B705" s="5" t="s">
        <v>1703</v>
      </c>
      <c r="C705" s="13" t="n">
        <v>45591</v>
      </c>
      <c r="D705" s="5" t="s">
        <v>464</v>
      </c>
      <c r="E705" s="5" t="s">
        <v>458</v>
      </c>
      <c r="F705" s="13" t="n">
        <v>46062</v>
      </c>
      <c r="G705" s="5" t="s">
        <v>68</v>
      </c>
      <c r="H705" s="5" t="str">
        <f aca="false">IF(G705="Yes","Add to the matching household","Leave as is unless family members attend")</f>
        <v>Leave as is unless family members attend</v>
      </c>
      <c r="I705" s="15" t="s">
        <v>454</v>
      </c>
    </row>
    <row r="706" customFormat="false" ht="15" hidden="false" customHeight="false" outlineLevel="0" collapsed="false">
      <c r="A706" s="5" t="s">
        <v>1704</v>
      </c>
      <c r="B706" s="5" t="s">
        <v>1705</v>
      </c>
      <c r="C706" s="13" t="n">
        <v>43958</v>
      </c>
      <c r="D706" s="5" t="s">
        <v>457</v>
      </c>
      <c r="E706" s="5" t="s">
        <v>458</v>
      </c>
      <c r="F706" s="13" t="n">
        <v>46273</v>
      </c>
      <c r="G706" s="5" t="s">
        <v>68</v>
      </c>
      <c r="H706" s="5" t="str">
        <f aca="false">IF(G706="Yes","Add to the matching household","Leave as is unless family members attend")</f>
        <v>Leave as is unless family members attend</v>
      </c>
      <c r="I706" s="15" t="s">
        <v>454</v>
      </c>
    </row>
    <row r="707" customFormat="false" ht="15" hidden="false" customHeight="false" outlineLevel="0" collapsed="false">
      <c r="A707" s="5" t="s">
        <v>1706</v>
      </c>
      <c r="B707" s="5" t="s">
        <v>1707</v>
      </c>
      <c r="C707" s="13" t="n">
        <v>44047</v>
      </c>
      <c r="D707" s="5" t="s">
        <v>461</v>
      </c>
      <c r="E707" s="5" t="s">
        <v>453</v>
      </c>
      <c r="F707" s="13" t="n">
        <v>46254</v>
      </c>
      <c r="G707" s="5" t="s">
        <v>68</v>
      </c>
      <c r="H707" s="5" t="str">
        <f aca="false">IF(G707="Yes","Add to the matching household","Leave as is unless family members attend")</f>
        <v>Leave as is unless family members attend</v>
      </c>
      <c r="I707" s="15" t="s">
        <v>454</v>
      </c>
    </row>
    <row r="708" customFormat="false" ht="15" hidden="false" customHeight="false" outlineLevel="0" collapsed="false">
      <c r="A708" s="5" t="s">
        <v>144</v>
      </c>
      <c r="B708" s="5" t="s">
        <v>145</v>
      </c>
      <c r="C708" s="13" t="n">
        <v>43627</v>
      </c>
      <c r="D708" s="5" t="s">
        <v>461</v>
      </c>
      <c r="E708" s="5" t="s">
        <v>458</v>
      </c>
      <c r="F708" s="13" t="n">
        <v>46297</v>
      </c>
      <c r="G708" s="5" t="s">
        <v>76</v>
      </c>
      <c r="H708" s="5" t="str">
        <f aca="false">IF(G708="Yes","Add to the matching household","Leave as is unless family members attend")</f>
        <v>Add to the matching household</v>
      </c>
      <c r="I708" s="15" t="s">
        <v>73</v>
      </c>
    </row>
    <row r="709" customFormat="false" ht="15" hidden="false" customHeight="false" outlineLevel="0" collapsed="false">
      <c r="A709" s="5" t="s">
        <v>207</v>
      </c>
      <c r="B709" s="5" t="s">
        <v>206</v>
      </c>
      <c r="C709" s="13" t="n">
        <v>45220</v>
      </c>
      <c r="D709" s="5" t="s">
        <v>464</v>
      </c>
      <c r="E709" s="5" t="s">
        <v>458</v>
      </c>
      <c r="F709" s="13" t="n">
        <v>45220</v>
      </c>
      <c r="G709" s="5" t="s">
        <v>68</v>
      </c>
      <c r="H709" s="5" t="str">
        <f aca="false">IF(G709="Yes","Add to the matching household","Leave as is unless family members attend")</f>
        <v>Leave as is unless family members attend</v>
      </c>
      <c r="I709" s="15" t="s">
        <v>454</v>
      </c>
    </row>
    <row r="710" customFormat="false" ht="15" hidden="false" customHeight="false" outlineLevel="0" collapsed="false">
      <c r="A710" s="5" t="s">
        <v>1708</v>
      </c>
      <c r="B710" s="5" t="s">
        <v>1709</v>
      </c>
      <c r="C710" s="13" t="n">
        <v>45705</v>
      </c>
      <c r="D710" s="5" t="s">
        <v>464</v>
      </c>
      <c r="E710" s="5" t="s">
        <v>458</v>
      </c>
      <c r="F710" s="13" t="n">
        <v>45704</v>
      </c>
      <c r="G710" s="5" t="s">
        <v>68</v>
      </c>
      <c r="H710" s="5" t="str">
        <f aca="false">IF(G710="Yes","Add to the matching household","Leave as is unless family members attend")</f>
        <v>Leave as is unless family members attend</v>
      </c>
      <c r="I710" s="15" t="s">
        <v>454</v>
      </c>
    </row>
    <row r="711" customFormat="false" ht="15" hidden="false" customHeight="false" outlineLevel="0" collapsed="false">
      <c r="A711" s="5" t="s">
        <v>1710</v>
      </c>
      <c r="B711" s="5" t="s">
        <v>1711</v>
      </c>
      <c r="C711" s="13" t="n">
        <v>46022</v>
      </c>
      <c r="D711" s="5"/>
      <c r="E711" s="5" t="s">
        <v>453</v>
      </c>
      <c r="F711" s="13" t="n">
        <v>46015</v>
      </c>
      <c r="G711" s="5" t="s">
        <v>76</v>
      </c>
      <c r="H711" s="5" t="str">
        <f aca="false">IF(G711="Yes","Add to the matching household","Leave as is unless family members attend")</f>
        <v>Add to the matching household</v>
      </c>
      <c r="I711" s="15" t="s">
        <v>73</v>
      </c>
    </row>
    <row r="712" customFormat="false" ht="15" hidden="false" customHeight="false" outlineLevel="0" collapsed="false">
      <c r="A712" s="5" t="s">
        <v>1712</v>
      </c>
      <c r="B712" s="5" t="s">
        <v>1713</v>
      </c>
      <c r="C712" s="13" t="n">
        <v>43627</v>
      </c>
      <c r="D712" s="5" t="s">
        <v>461</v>
      </c>
      <c r="E712" s="5" t="s">
        <v>458</v>
      </c>
      <c r="F712" s="13" t="n">
        <v>46296</v>
      </c>
      <c r="G712" s="5" t="s">
        <v>76</v>
      </c>
      <c r="H712" s="5" t="str">
        <f aca="false">IF(G712="Yes","Add to the matching household","Leave as is unless family members attend")</f>
        <v>Add to the matching household</v>
      </c>
      <c r="I712" s="15" t="s">
        <v>73</v>
      </c>
    </row>
    <row r="713" customFormat="false" ht="15" hidden="false" customHeight="false" outlineLevel="0" collapsed="false">
      <c r="A713" s="5" t="s">
        <v>379</v>
      </c>
      <c r="B713" s="5" t="s">
        <v>378</v>
      </c>
      <c r="C713" s="13" t="n">
        <v>45918</v>
      </c>
      <c r="D713" s="5" t="s">
        <v>457</v>
      </c>
      <c r="E713" s="5" t="s">
        <v>453</v>
      </c>
      <c r="F713" s="13" t="n">
        <v>45918</v>
      </c>
      <c r="G713" s="5" t="s">
        <v>68</v>
      </c>
      <c r="H713" s="5" t="str">
        <f aca="false">IF(G713="Yes","Add to the matching household","Leave as is unless family members attend")</f>
        <v>Leave as is unless family members attend</v>
      </c>
      <c r="I713" s="15" t="s">
        <v>454</v>
      </c>
    </row>
    <row r="714" customFormat="false" ht="15" hidden="false" customHeight="false" outlineLevel="0" collapsed="false">
      <c r="A714" s="5" t="s">
        <v>1714</v>
      </c>
      <c r="B714" s="5" t="s">
        <v>1715</v>
      </c>
      <c r="C714" s="13" t="n">
        <v>43627</v>
      </c>
      <c r="D714" s="5" t="s">
        <v>461</v>
      </c>
      <c r="E714" s="5" t="s">
        <v>458</v>
      </c>
      <c r="F714" s="13" t="n">
        <v>46296</v>
      </c>
      <c r="G714" s="5" t="s">
        <v>76</v>
      </c>
      <c r="H714" s="5" t="str">
        <f aca="false">IF(G714="Yes","Add to the matching household","Leave as is unless family members attend")</f>
        <v>Add to the matching household</v>
      </c>
      <c r="I714" s="15" t="s">
        <v>73</v>
      </c>
    </row>
    <row r="715" customFormat="false" ht="15" hidden="false" customHeight="false" outlineLevel="0" collapsed="false">
      <c r="A715" s="5" t="s">
        <v>1716</v>
      </c>
      <c r="B715" s="5" t="s">
        <v>1717</v>
      </c>
      <c r="C715" s="13" t="n">
        <v>45875</v>
      </c>
      <c r="D715" s="5" t="s">
        <v>457</v>
      </c>
      <c r="E715" s="5" t="s">
        <v>453</v>
      </c>
      <c r="F715" s="13" t="n">
        <v>45872</v>
      </c>
      <c r="G715" s="5" t="s">
        <v>68</v>
      </c>
      <c r="H715" s="5" t="str">
        <f aca="false">IF(G715="Yes","Add to the matching household","Leave as is unless family members attend")</f>
        <v>Leave as is unless family members attend</v>
      </c>
      <c r="I715" s="15" t="s">
        <v>454</v>
      </c>
    </row>
    <row r="716" customFormat="false" ht="15" hidden="false" customHeight="false" outlineLevel="0" collapsed="false">
      <c r="A716" s="5" t="s">
        <v>1718</v>
      </c>
      <c r="B716" s="5" t="s">
        <v>1719</v>
      </c>
      <c r="C716" s="13" t="n">
        <v>45525</v>
      </c>
      <c r="D716" s="5" t="s">
        <v>464</v>
      </c>
      <c r="E716" s="5" t="s">
        <v>458</v>
      </c>
      <c r="F716" s="13" t="n">
        <v>45522</v>
      </c>
      <c r="G716" s="5" t="s">
        <v>76</v>
      </c>
      <c r="H716" s="5" t="str">
        <f aca="false">IF(G716="Yes","Add to the matching household","Leave as is unless family members attend")</f>
        <v>Add to the matching household</v>
      </c>
      <c r="I716" s="15" t="s">
        <v>73</v>
      </c>
    </row>
    <row r="717" customFormat="false" ht="15" hidden="false" customHeight="false" outlineLevel="0" collapsed="false">
      <c r="A717" s="5" t="s">
        <v>1720</v>
      </c>
      <c r="B717" s="5" t="s">
        <v>1721</v>
      </c>
      <c r="C717" s="13" t="n">
        <v>45969</v>
      </c>
      <c r="D717" s="5" t="s">
        <v>457</v>
      </c>
      <c r="E717" s="5" t="s">
        <v>458</v>
      </c>
      <c r="F717" s="13" t="n">
        <v>45998</v>
      </c>
      <c r="G717" s="5" t="s">
        <v>68</v>
      </c>
      <c r="H717" s="5" t="str">
        <f aca="false">IF(G717="Yes","Add to the matching household","Leave as is unless family members attend")</f>
        <v>Leave as is unless family members attend</v>
      </c>
      <c r="I717" s="15" t="s">
        <v>454</v>
      </c>
    </row>
    <row r="718" customFormat="false" ht="15" hidden="false" customHeight="false" outlineLevel="0" collapsed="false">
      <c r="A718" s="5" t="s">
        <v>1722</v>
      </c>
      <c r="B718" s="5" t="s">
        <v>1723</v>
      </c>
      <c r="C718" s="13" t="n">
        <v>45363</v>
      </c>
      <c r="D718" s="5" t="s">
        <v>464</v>
      </c>
      <c r="E718" s="5" t="s">
        <v>458</v>
      </c>
      <c r="F718" s="13" t="n">
        <v>45361</v>
      </c>
      <c r="G718" s="5" t="s">
        <v>76</v>
      </c>
      <c r="H718" s="5" t="str">
        <f aca="false">IF(G718="Yes","Add to the matching household","Leave as is unless family members attend")</f>
        <v>Add to the matching household</v>
      </c>
      <c r="I718" s="15" t="s">
        <v>73</v>
      </c>
    </row>
    <row r="719" customFormat="false" ht="15" hidden="false" customHeight="false" outlineLevel="0" collapsed="false">
      <c r="A719" s="5" t="s">
        <v>1724</v>
      </c>
      <c r="B719" s="5" t="s">
        <v>1725</v>
      </c>
      <c r="C719" s="13" t="n">
        <v>43627</v>
      </c>
      <c r="D719" s="5" t="s">
        <v>461</v>
      </c>
      <c r="E719" s="5" t="s">
        <v>458</v>
      </c>
      <c r="F719" s="13" t="n">
        <v>45680</v>
      </c>
      <c r="G719" s="5" t="s">
        <v>68</v>
      </c>
      <c r="H719" s="5" t="str">
        <f aca="false">IF(G719="Yes","Add to the matching household","Leave as is unless family members attend")</f>
        <v>Leave as is unless family members attend</v>
      </c>
      <c r="I719" s="15" t="s">
        <v>454</v>
      </c>
    </row>
    <row r="720" customFormat="false" ht="15" hidden="false" customHeight="false" outlineLevel="0" collapsed="false">
      <c r="A720" s="5" t="s">
        <v>1726</v>
      </c>
      <c r="B720" s="5" t="s">
        <v>1727</v>
      </c>
      <c r="C720" s="13" t="n">
        <v>43627</v>
      </c>
      <c r="D720" s="5" t="s">
        <v>461</v>
      </c>
      <c r="E720" s="5" t="s">
        <v>458</v>
      </c>
      <c r="F720" s="13" t="n">
        <v>46304</v>
      </c>
      <c r="G720" s="5" t="s">
        <v>68</v>
      </c>
      <c r="H720" s="5" t="str">
        <f aca="false">IF(G720="Yes","Add to the matching household","Leave as is unless family members attend")</f>
        <v>Leave as is unless family members attend</v>
      </c>
      <c r="I720" s="15" t="s">
        <v>454</v>
      </c>
    </row>
    <row r="721" customFormat="false" ht="15" hidden="false" customHeight="false" outlineLevel="0" collapsed="false">
      <c r="A721" s="5" t="s">
        <v>1728</v>
      </c>
      <c r="B721" s="5" t="s">
        <v>1729</v>
      </c>
      <c r="C721" s="13" t="n">
        <v>45652</v>
      </c>
      <c r="D721" s="5" t="s">
        <v>464</v>
      </c>
      <c r="E721" s="5" t="s">
        <v>458</v>
      </c>
      <c r="F721" s="13" t="n">
        <v>45650</v>
      </c>
      <c r="G721" s="5" t="s">
        <v>76</v>
      </c>
      <c r="H721" s="5" t="str">
        <f aca="false">IF(G721="Yes","Add to the matching household","Leave as is unless family members attend")</f>
        <v>Add to the matching household</v>
      </c>
      <c r="I721" s="15" t="s">
        <v>73</v>
      </c>
    </row>
    <row r="722" customFormat="false" ht="15" hidden="false" customHeight="false" outlineLevel="0" collapsed="false">
      <c r="A722" s="5" t="s">
        <v>1730</v>
      </c>
      <c r="B722" s="5" t="s">
        <v>1731</v>
      </c>
      <c r="C722" s="13" t="n">
        <v>45769</v>
      </c>
      <c r="D722" s="5" t="s">
        <v>457</v>
      </c>
      <c r="E722" s="5" t="s">
        <v>458</v>
      </c>
      <c r="F722" s="13" t="n">
        <v>45781</v>
      </c>
      <c r="G722" s="5" t="s">
        <v>68</v>
      </c>
      <c r="H722" s="5" t="str">
        <f aca="false">IF(G722="Yes","Add to the matching household","Leave as is unless family members attend")</f>
        <v>Leave as is unless family members attend</v>
      </c>
      <c r="I722" s="15" t="s">
        <v>454</v>
      </c>
    </row>
    <row r="723" customFormat="false" ht="15" hidden="false" customHeight="false" outlineLevel="0" collapsed="false">
      <c r="A723" s="5" t="s">
        <v>1732</v>
      </c>
      <c r="B723" s="5" t="s">
        <v>1733</v>
      </c>
      <c r="C723" s="13" t="n">
        <v>45348</v>
      </c>
      <c r="D723" s="5" t="s">
        <v>452</v>
      </c>
      <c r="E723" s="5" t="s">
        <v>458</v>
      </c>
      <c r="F723" s="13" t="n">
        <v>46254</v>
      </c>
      <c r="G723" s="5" t="s">
        <v>76</v>
      </c>
      <c r="H723" s="5" t="str">
        <f aca="false">IF(G723="Yes","Add to the matching household","Leave as is unless family members attend")</f>
        <v>Add to the matching household</v>
      </c>
      <c r="I723" s="15" t="s">
        <v>73</v>
      </c>
    </row>
    <row r="724" customFormat="false" ht="15" hidden="false" customHeight="false" outlineLevel="0" collapsed="false">
      <c r="A724" s="5" t="s">
        <v>1734</v>
      </c>
      <c r="B724" s="5" t="s">
        <v>1735</v>
      </c>
      <c r="C724" s="13" t="n">
        <v>45243</v>
      </c>
      <c r="D724" s="5" t="s">
        <v>464</v>
      </c>
      <c r="E724" s="5" t="s">
        <v>458</v>
      </c>
      <c r="F724" s="13" t="n">
        <v>45242</v>
      </c>
      <c r="G724" s="5" t="s">
        <v>76</v>
      </c>
      <c r="H724" s="5" t="str">
        <f aca="false">IF(G724="Yes","Add to the matching household","Leave as is unless family members attend")</f>
        <v>Add to the matching household</v>
      </c>
      <c r="I724" s="15" t="s">
        <v>73</v>
      </c>
    </row>
    <row r="725" customFormat="false" ht="15" hidden="false" customHeight="false" outlineLevel="0" collapsed="false">
      <c r="A725" s="5" t="s">
        <v>1736</v>
      </c>
      <c r="B725" s="5" t="s">
        <v>1737</v>
      </c>
      <c r="C725" s="13" t="n">
        <v>43627</v>
      </c>
      <c r="D725" s="5" t="s">
        <v>461</v>
      </c>
      <c r="E725" s="5" t="s">
        <v>458</v>
      </c>
      <c r="F725" s="13" t="n">
        <v>46303</v>
      </c>
      <c r="G725" s="5" t="s">
        <v>76</v>
      </c>
      <c r="H725" s="5" t="str">
        <f aca="false">IF(G725="Yes","Add to the matching household","Leave as is unless family members attend")</f>
        <v>Add to the matching household</v>
      </c>
      <c r="I725" s="15" t="s">
        <v>73</v>
      </c>
    </row>
    <row r="726" customFormat="false" ht="15" hidden="false" customHeight="false" outlineLevel="0" collapsed="false">
      <c r="A726" s="5" t="s">
        <v>1738</v>
      </c>
      <c r="B726" s="5" t="s">
        <v>1739</v>
      </c>
      <c r="C726" s="13" t="n">
        <v>45976</v>
      </c>
      <c r="D726" s="5" t="s">
        <v>461</v>
      </c>
      <c r="E726" s="5" t="s">
        <v>458</v>
      </c>
      <c r="F726" s="13" t="n">
        <v>46288</v>
      </c>
      <c r="G726" s="5" t="s">
        <v>68</v>
      </c>
      <c r="H726" s="5" t="str">
        <f aca="false">IF(G726="Yes","Add to the matching household","Leave as is unless family members attend")</f>
        <v>Leave as is unless family members attend</v>
      </c>
      <c r="I726" s="15" t="s">
        <v>454</v>
      </c>
    </row>
    <row r="727" customFormat="false" ht="15" hidden="false" customHeight="false" outlineLevel="0" collapsed="false">
      <c r="A727" s="5" t="s">
        <v>1740</v>
      </c>
      <c r="B727" s="5" t="s">
        <v>1741</v>
      </c>
      <c r="C727" s="13" t="n">
        <v>46007</v>
      </c>
      <c r="D727" s="5" t="s">
        <v>457</v>
      </c>
      <c r="E727" s="5" t="s">
        <v>458</v>
      </c>
      <c r="F727" s="13" t="n">
        <v>46033</v>
      </c>
      <c r="G727" s="5" t="s">
        <v>68</v>
      </c>
      <c r="H727" s="5" t="str">
        <f aca="false">IF(G727="Yes","Add to the matching household","Leave as is unless family members attend")</f>
        <v>Leave as is unless family members attend</v>
      </c>
      <c r="I727" s="15" t="s">
        <v>454</v>
      </c>
    </row>
    <row r="728" customFormat="false" ht="15" hidden="false" customHeight="false" outlineLevel="0" collapsed="false">
      <c r="A728" s="5" t="s">
        <v>1742</v>
      </c>
      <c r="B728" s="5" t="s">
        <v>1743</v>
      </c>
      <c r="C728" s="13" t="n">
        <v>43627</v>
      </c>
      <c r="D728" s="5" t="s">
        <v>452</v>
      </c>
      <c r="E728" s="5" t="s">
        <v>458</v>
      </c>
      <c r="F728" s="13"/>
      <c r="G728" s="5" t="s">
        <v>76</v>
      </c>
      <c r="H728" s="5" t="str">
        <f aca="false">IF(G728="Yes","Add to the matching household","Leave as is unless family members attend")</f>
        <v>Add to the matching household</v>
      </c>
      <c r="I728" s="15" t="s">
        <v>73</v>
      </c>
    </row>
    <row r="729" customFormat="false" ht="15" hidden="false" customHeight="false" outlineLevel="0" collapsed="false">
      <c r="A729" s="5" t="s">
        <v>1744</v>
      </c>
      <c r="B729" s="5" t="s">
        <v>1745</v>
      </c>
      <c r="C729" s="13" t="n">
        <v>45289</v>
      </c>
      <c r="D729" s="5" t="s">
        <v>464</v>
      </c>
      <c r="E729" s="5" t="s">
        <v>458</v>
      </c>
      <c r="F729" s="13" t="n">
        <v>45284</v>
      </c>
      <c r="G729" s="5" t="s">
        <v>68</v>
      </c>
      <c r="H729" s="5" t="str">
        <f aca="false">IF(G729="Yes","Add to the matching household","Leave as is unless family members attend")</f>
        <v>Leave as is unless family members attend</v>
      </c>
      <c r="I729" s="15" t="s">
        <v>454</v>
      </c>
    </row>
    <row r="730" customFormat="false" ht="15" hidden="false" customHeight="false" outlineLevel="0" collapsed="false">
      <c r="A730" s="5" t="s">
        <v>1746</v>
      </c>
      <c r="B730" s="5" t="s">
        <v>1747</v>
      </c>
      <c r="C730" s="13" t="n">
        <v>46260</v>
      </c>
      <c r="D730" s="5" t="s">
        <v>457</v>
      </c>
      <c r="E730" s="5" t="s">
        <v>458</v>
      </c>
      <c r="F730" s="13" t="n">
        <v>46257</v>
      </c>
      <c r="G730" s="5" t="s">
        <v>76</v>
      </c>
      <c r="H730" s="5" t="str">
        <f aca="false">IF(G730="Yes","Add to the matching household","Leave as is unless family members attend")</f>
        <v>Add to the matching household</v>
      </c>
      <c r="I730" s="15" t="s">
        <v>73</v>
      </c>
    </row>
    <row r="731" customFormat="false" ht="15" hidden="false" customHeight="false" outlineLevel="0" collapsed="false">
      <c r="A731" s="5" t="s">
        <v>1748</v>
      </c>
      <c r="B731" s="5" t="s">
        <v>1749</v>
      </c>
      <c r="C731" s="13" t="n">
        <v>45420</v>
      </c>
      <c r="D731" s="5" t="s">
        <v>464</v>
      </c>
      <c r="E731" s="5" t="s">
        <v>453</v>
      </c>
      <c r="F731" s="13" t="n">
        <v>45417</v>
      </c>
      <c r="G731" s="5" t="s">
        <v>76</v>
      </c>
      <c r="H731" s="5" t="str">
        <f aca="false">IF(G731="Yes","Add to the matching household","Leave as is unless family members attend")</f>
        <v>Add to the matching household</v>
      </c>
      <c r="I731" s="15" t="s">
        <v>73</v>
      </c>
    </row>
    <row r="732" customFormat="false" ht="15" hidden="false" customHeight="false" outlineLevel="0" collapsed="false">
      <c r="A732" s="5" t="s">
        <v>1750</v>
      </c>
      <c r="B732" s="5" t="s">
        <v>1751</v>
      </c>
      <c r="C732" s="13" t="n">
        <v>43627</v>
      </c>
      <c r="D732" s="5" t="s">
        <v>461</v>
      </c>
      <c r="E732" s="5" t="s">
        <v>458</v>
      </c>
      <c r="F732" s="13" t="n">
        <v>46297</v>
      </c>
      <c r="G732" s="5" t="s">
        <v>76</v>
      </c>
      <c r="H732" s="5" t="str">
        <f aca="false">IF(G732="Yes","Add to the matching household","Leave as is unless family members attend")</f>
        <v>Add to the matching household</v>
      </c>
      <c r="I732" s="15" t="s">
        <v>73</v>
      </c>
    </row>
    <row r="733" customFormat="false" ht="15" hidden="false" customHeight="false" outlineLevel="0" collapsed="false">
      <c r="A733" s="5" t="s">
        <v>1752</v>
      </c>
      <c r="B733" s="5" t="s">
        <v>1753</v>
      </c>
      <c r="C733" s="13" t="n">
        <v>45649</v>
      </c>
      <c r="D733" s="5" t="s">
        <v>464</v>
      </c>
      <c r="E733" s="5" t="s">
        <v>458</v>
      </c>
      <c r="F733" s="13" t="n">
        <v>45648</v>
      </c>
      <c r="G733" s="5" t="s">
        <v>68</v>
      </c>
      <c r="H733" s="5" t="str">
        <f aca="false">IF(G733="Yes","Add to the matching household","Leave as is unless family members attend")</f>
        <v>Leave as is unless family members attend</v>
      </c>
      <c r="I733" s="15" t="s">
        <v>454</v>
      </c>
    </row>
    <row r="734" customFormat="false" ht="15" hidden="false" customHeight="false" outlineLevel="0" collapsed="false">
      <c r="A734" s="5" t="s">
        <v>1754</v>
      </c>
      <c r="B734" s="5" t="s">
        <v>1755</v>
      </c>
      <c r="C734" s="13" t="n">
        <v>45710</v>
      </c>
      <c r="D734" s="5" t="s">
        <v>464</v>
      </c>
      <c r="E734" s="5" t="s">
        <v>458</v>
      </c>
      <c r="F734" s="13" t="n">
        <v>45704</v>
      </c>
      <c r="G734" s="5" t="s">
        <v>68</v>
      </c>
      <c r="H734" s="5" t="str">
        <f aca="false">IF(G734="Yes","Add to the matching household","Leave as is unless family members attend")</f>
        <v>Leave as is unless family members attend</v>
      </c>
      <c r="I734" s="15" t="s">
        <v>454</v>
      </c>
    </row>
    <row r="735" customFormat="false" ht="15" hidden="false" customHeight="false" outlineLevel="0" collapsed="false">
      <c r="A735" s="5" t="s">
        <v>1756</v>
      </c>
      <c r="B735" s="5" t="s">
        <v>1757</v>
      </c>
      <c r="C735" s="13" t="n">
        <v>45015</v>
      </c>
      <c r="D735" s="5" t="s">
        <v>457</v>
      </c>
      <c r="E735" s="5" t="s">
        <v>453</v>
      </c>
      <c r="F735" s="13" t="n">
        <v>46300</v>
      </c>
      <c r="G735" s="5" t="s">
        <v>68</v>
      </c>
      <c r="H735" s="5" t="str">
        <f aca="false">IF(G735="Yes","Add to the matching household","Leave as is unless family members attend")</f>
        <v>Leave as is unless family members attend</v>
      </c>
      <c r="I735" s="15" t="s">
        <v>454</v>
      </c>
    </row>
    <row r="736" customFormat="false" ht="15" hidden="false" customHeight="false" outlineLevel="0" collapsed="false">
      <c r="A736" s="5" t="s">
        <v>1758</v>
      </c>
      <c r="B736" s="5" t="s">
        <v>1759</v>
      </c>
      <c r="C736" s="13" t="n">
        <v>45278</v>
      </c>
      <c r="D736" s="5" t="s">
        <v>464</v>
      </c>
      <c r="E736" s="5" t="s">
        <v>458</v>
      </c>
      <c r="F736" s="13" t="n">
        <v>45277</v>
      </c>
      <c r="G736" s="5" t="s">
        <v>68</v>
      </c>
      <c r="H736" s="5" t="str">
        <f aca="false">IF(G736="Yes","Add to the matching household","Leave as is unless family members attend")</f>
        <v>Leave as is unless family members attend</v>
      </c>
      <c r="I736" s="15" t="s">
        <v>454</v>
      </c>
    </row>
    <row r="737" customFormat="false" ht="15" hidden="false" customHeight="false" outlineLevel="0" collapsed="false">
      <c r="A737" s="5" t="s">
        <v>1760</v>
      </c>
      <c r="B737" s="5" t="s">
        <v>1759</v>
      </c>
      <c r="C737" s="13" t="n">
        <v>45698</v>
      </c>
      <c r="D737" s="5" t="s">
        <v>452</v>
      </c>
      <c r="E737" s="5" t="s">
        <v>458</v>
      </c>
      <c r="F737" s="13" t="n">
        <v>46305</v>
      </c>
      <c r="G737" s="5" t="s">
        <v>68</v>
      </c>
      <c r="H737" s="5" t="str">
        <f aca="false">IF(G737="Yes","Add to the matching household","Leave as is unless family members attend")</f>
        <v>Leave as is unless family members attend</v>
      </c>
      <c r="I737" s="15" t="s">
        <v>454</v>
      </c>
    </row>
    <row r="738" customFormat="false" ht="15" hidden="false" customHeight="false" outlineLevel="0" collapsed="false">
      <c r="A738" s="5" t="s">
        <v>1761</v>
      </c>
      <c r="B738" s="5" t="s">
        <v>1762</v>
      </c>
      <c r="C738" s="13" t="n">
        <v>43627</v>
      </c>
      <c r="D738" s="5" t="s">
        <v>461</v>
      </c>
      <c r="E738" s="5" t="s">
        <v>458</v>
      </c>
      <c r="F738" s="13" t="n">
        <v>46299</v>
      </c>
      <c r="G738" s="5" t="s">
        <v>76</v>
      </c>
      <c r="H738" s="5" t="str">
        <f aca="false">IF(G738="Yes","Add to the matching household","Leave as is unless family members attend")</f>
        <v>Add to the matching household</v>
      </c>
      <c r="I738" s="15" t="s">
        <v>73</v>
      </c>
    </row>
    <row r="739" customFormat="false" ht="15" hidden="false" customHeight="false" outlineLevel="0" collapsed="false">
      <c r="A739" s="5" t="s">
        <v>1763</v>
      </c>
      <c r="B739" s="5" t="s">
        <v>1764</v>
      </c>
      <c r="C739" s="13" t="n">
        <v>43627</v>
      </c>
      <c r="D739" s="5" t="s">
        <v>461</v>
      </c>
      <c r="E739" s="5" t="s">
        <v>458</v>
      </c>
      <c r="F739" s="13" t="n">
        <v>46301</v>
      </c>
      <c r="G739" s="5" t="s">
        <v>76</v>
      </c>
      <c r="H739" s="5" t="str">
        <f aca="false">IF(G739="Yes","Add to the matching household","Leave as is unless family members attend")</f>
        <v>Add to the matching household</v>
      </c>
      <c r="I739" s="15" t="s">
        <v>73</v>
      </c>
    </row>
    <row r="740" customFormat="false" ht="15" hidden="false" customHeight="false" outlineLevel="0" collapsed="false">
      <c r="A740" s="5" t="s">
        <v>1765</v>
      </c>
      <c r="B740" s="5" t="s">
        <v>1766</v>
      </c>
      <c r="C740" s="13" t="n">
        <v>43900</v>
      </c>
      <c r="D740" s="5" t="s">
        <v>461</v>
      </c>
      <c r="E740" s="5" t="s">
        <v>458</v>
      </c>
      <c r="F740" s="13"/>
      <c r="G740" s="5" t="s">
        <v>68</v>
      </c>
      <c r="H740" s="5" t="str">
        <f aca="false">IF(G740="Yes","Add to the matching household","Leave as is unless family members attend")</f>
        <v>Leave as is unless family members attend</v>
      </c>
      <c r="I740" s="15" t="s">
        <v>454</v>
      </c>
    </row>
    <row r="741" customFormat="false" ht="15" hidden="false" customHeight="false" outlineLevel="0" collapsed="false">
      <c r="A741" s="5" t="s">
        <v>272</v>
      </c>
      <c r="B741" s="5" t="s">
        <v>273</v>
      </c>
      <c r="C741" s="13" t="n">
        <v>43627</v>
      </c>
      <c r="D741" s="5" t="s">
        <v>452</v>
      </c>
      <c r="E741" s="5" t="s">
        <v>458</v>
      </c>
      <c r="F741" s="13"/>
      <c r="G741" s="5" t="s">
        <v>76</v>
      </c>
      <c r="H741" s="5" t="str">
        <f aca="false">IF(G741="Yes","Add to the matching household","Leave as is unless family members attend")</f>
        <v>Add to the matching household</v>
      </c>
      <c r="I741" s="15" t="s">
        <v>73</v>
      </c>
    </row>
    <row r="742" customFormat="false" ht="15" hidden="false" customHeight="false" outlineLevel="0" collapsed="false">
      <c r="A742" s="5" t="s">
        <v>274</v>
      </c>
      <c r="B742" s="5" t="s">
        <v>273</v>
      </c>
      <c r="C742" s="13" t="n">
        <v>46190</v>
      </c>
      <c r="D742" s="5" t="s">
        <v>881</v>
      </c>
      <c r="E742" s="5" t="s">
        <v>458</v>
      </c>
      <c r="F742" s="13" t="n">
        <v>46190</v>
      </c>
      <c r="G742" s="5" t="s">
        <v>68</v>
      </c>
      <c r="H742" s="5" t="str">
        <f aca="false">IF(G742="Yes","Add to the matching household","Leave as is unless family members attend")</f>
        <v>Leave as is unless family members attend</v>
      </c>
      <c r="I742" s="15" t="s">
        <v>454</v>
      </c>
    </row>
    <row r="743" customFormat="false" ht="15" hidden="false" customHeight="false" outlineLevel="0" collapsed="false">
      <c r="A743" s="5" t="s">
        <v>1767</v>
      </c>
      <c r="B743" s="5" t="s">
        <v>1768</v>
      </c>
      <c r="C743" s="13" t="n">
        <v>43627</v>
      </c>
      <c r="D743" s="5" t="s">
        <v>452</v>
      </c>
      <c r="E743" s="5" t="s">
        <v>458</v>
      </c>
      <c r="F743" s="13"/>
      <c r="G743" s="5" t="s">
        <v>76</v>
      </c>
      <c r="H743" s="5" t="str">
        <f aca="false">IF(G743="Yes","Add to the matching household","Leave as is unless family members attend")</f>
        <v>Add to the matching household</v>
      </c>
      <c r="I743" s="15" t="s">
        <v>73</v>
      </c>
    </row>
    <row r="744" customFormat="false" ht="15" hidden="false" customHeight="false" outlineLevel="0" collapsed="false">
      <c r="A744" s="5" t="s">
        <v>1769</v>
      </c>
      <c r="B744" s="5" t="s">
        <v>1770</v>
      </c>
      <c r="C744" s="13" t="n">
        <v>43627</v>
      </c>
      <c r="D744" s="5" t="s">
        <v>452</v>
      </c>
      <c r="E744" s="5" t="s">
        <v>458</v>
      </c>
      <c r="F744" s="13"/>
      <c r="G744" s="5" t="s">
        <v>76</v>
      </c>
      <c r="H744" s="5" t="str">
        <f aca="false">IF(G744="Yes","Add to the matching household","Leave as is unless family members attend")</f>
        <v>Add to the matching household</v>
      </c>
      <c r="I744" s="15" t="s">
        <v>73</v>
      </c>
    </row>
    <row r="745" customFormat="false" ht="15" hidden="false" customHeight="false" outlineLevel="0" collapsed="false">
      <c r="A745" s="5" t="s">
        <v>1771</v>
      </c>
      <c r="B745" s="5" t="s">
        <v>1772</v>
      </c>
      <c r="C745" s="13" t="n">
        <v>46099</v>
      </c>
      <c r="D745" s="5" t="s">
        <v>457</v>
      </c>
      <c r="E745" s="5" t="s">
        <v>458</v>
      </c>
      <c r="F745" s="13" t="n">
        <v>46117</v>
      </c>
      <c r="G745" s="5" t="s">
        <v>76</v>
      </c>
      <c r="H745" s="5" t="str">
        <f aca="false">IF(G745="Yes","Add to the matching household","Leave as is unless family members attend")</f>
        <v>Add to the matching household</v>
      </c>
      <c r="I745" s="15" t="s">
        <v>73</v>
      </c>
    </row>
    <row r="746" customFormat="false" ht="15" hidden="false" customHeight="false" outlineLevel="0" collapsed="false">
      <c r="A746" s="5" t="s">
        <v>1773</v>
      </c>
      <c r="B746" s="5" t="s">
        <v>1774</v>
      </c>
      <c r="C746" s="13" t="n">
        <v>43926</v>
      </c>
      <c r="D746" s="5" t="s">
        <v>452</v>
      </c>
      <c r="E746" s="5" t="s">
        <v>458</v>
      </c>
      <c r="F746" s="13" t="n">
        <v>46276</v>
      </c>
      <c r="G746" s="5" t="s">
        <v>68</v>
      </c>
      <c r="H746" s="5" t="str">
        <f aca="false">IF(G746="Yes","Add to the matching household","Leave as is unless family members attend")</f>
        <v>Leave as is unless family members attend</v>
      </c>
      <c r="I746" s="15" t="s">
        <v>454</v>
      </c>
    </row>
    <row r="747" customFormat="false" ht="15" hidden="false" customHeight="false" outlineLevel="0" collapsed="false">
      <c r="A747" s="5" t="s">
        <v>1775</v>
      </c>
      <c r="B747" s="5" t="s">
        <v>1776</v>
      </c>
      <c r="C747" s="13" t="n">
        <v>45589</v>
      </c>
      <c r="D747" s="5" t="s">
        <v>464</v>
      </c>
      <c r="E747" s="5" t="s">
        <v>458</v>
      </c>
      <c r="F747" s="13" t="n">
        <v>45602</v>
      </c>
      <c r="G747" s="5" t="s">
        <v>68</v>
      </c>
      <c r="H747" s="5" t="str">
        <f aca="false">IF(G747="Yes","Add to the matching household","Leave as is unless family members attend")</f>
        <v>Leave as is unless family members attend</v>
      </c>
      <c r="I747" s="15" t="s">
        <v>454</v>
      </c>
    </row>
    <row r="748" customFormat="false" ht="15" hidden="false" customHeight="false" outlineLevel="0" collapsed="false">
      <c r="A748" s="5" t="s">
        <v>1777</v>
      </c>
      <c r="B748" s="5" t="s">
        <v>1778</v>
      </c>
      <c r="C748" s="13" t="n">
        <v>43627</v>
      </c>
      <c r="D748" s="5" t="s">
        <v>452</v>
      </c>
      <c r="E748" s="5" t="s">
        <v>458</v>
      </c>
      <c r="F748" s="13" t="n">
        <v>46306</v>
      </c>
      <c r="G748" s="5" t="s">
        <v>76</v>
      </c>
      <c r="H748" s="5" t="str">
        <f aca="false">IF(G748="Yes","Add to the matching household","Leave as is unless family members attend")</f>
        <v>Add to the matching household</v>
      </c>
      <c r="I748" s="15" t="s">
        <v>73</v>
      </c>
    </row>
    <row r="749" customFormat="false" ht="15" hidden="false" customHeight="false" outlineLevel="0" collapsed="false">
      <c r="A749" s="5" t="s">
        <v>1779</v>
      </c>
      <c r="B749" s="5" t="s">
        <v>1780</v>
      </c>
      <c r="C749" s="13" t="n">
        <v>46235</v>
      </c>
      <c r="D749" s="5" t="s">
        <v>452</v>
      </c>
      <c r="E749" s="5" t="s">
        <v>458</v>
      </c>
      <c r="F749" s="13" t="n">
        <v>46255</v>
      </c>
      <c r="G749" s="5" t="s">
        <v>68</v>
      </c>
      <c r="H749" s="5" t="str">
        <f aca="false">IF(G749="Yes","Add to the matching household","Leave as is unless family members attend")</f>
        <v>Leave as is unless family members attend</v>
      </c>
      <c r="I749" s="15" t="s">
        <v>454</v>
      </c>
    </row>
    <row r="750" customFormat="false" ht="15" hidden="false" customHeight="false" outlineLevel="0" collapsed="false">
      <c r="A750" s="5" t="s">
        <v>1781</v>
      </c>
      <c r="B750" s="5" t="s">
        <v>1782</v>
      </c>
      <c r="C750" s="13" t="n">
        <v>46231</v>
      </c>
      <c r="D750" s="5" t="s">
        <v>452</v>
      </c>
      <c r="E750" s="5" t="s">
        <v>458</v>
      </c>
      <c r="F750" s="13" t="n">
        <v>46236</v>
      </c>
      <c r="G750" s="5" t="s">
        <v>68</v>
      </c>
      <c r="H750" s="5" t="str">
        <f aca="false">IF(G750="Yes","Add to the matching household","Leave as is unless family members attend")</f>
        <v>Leave as is unless family members attend</v>
      </c>
      <c r="I750" s="15" t="s">
        <v>454</v>
      </c>
    </row>
    <row r="751" customFormat="false" ht="15" hidden="false" customHeight="false" outlineLevel="0" collapsed="false">
      <c r="A751" s="5" t="s">
        <v>1783</v>
      </c>
      <c r="B751" s="5" t="s">
        <v>1784</v>
      </c>
      <c r="C751" s="13" t="n">
        <v>45432</v>
      </c>
      <c r="D751" s="5" t="s">
        <v>452</v>
      </c>
      <c r="E751" s="5" t="s">
        <v>458</v>
      </c>
      <c r="F751" s="13" t="n">
        <v>46306</v>
      </c>
      <c r="G751" s="5" t="s">
        <v>68</v>
      </c>
      <c r="H751" s="5" t="str">
        <f aca="false">IF(G751="Yes","Add to the matching household","Leave as is unless family members attend")</f>
        <v>Leave as is unless family members attend</v>
      </c>
      <c r="I751" s="15" t="s">
        <v>454</v>
      </c>
    </row>
    <row r="752" customFormat="false" ht="15" hidden="false" customHeight="false" outlineLevel="0" collapsed="false">
      <c r="A752" s="5" t="s">
        <v>128</v>
      </c>
      <c r="B752" s="5" t="s">
        <v>127</v>
      </c>
      <c r="C752" s="13" t="n">
        <v>46181</v>
      </c>
      <c r="D752" s="5" t="s">
        <v>760</v>
      </c>
      <c r="E752" s="5" t="s">
        <v>458</v>
      </c>
      <c r="F752" s="13" t="n">
        <v>46181</v>
      </c>
      <c r="G752" s="5" t="s">
        <v>68</v>
      </c>
      <c r="H752" s="5" t="str">
        <f aca="false">IF(G752="Yes","Add to the matching household","Leave as is unless family members attend")</f>
        <v>Leave as is unless family members attend</v>
      </c>
      <c r="I752" s="15" t="s">
        <v>454</v>
      </c>
    </row>
    <row r="753" customFormat="false" ht="15" hidden="false" customHeight="false" outlineLevel="0" collapsed="false">
      <c r="A753" s="5" t="s">
        <v>1785</v>
      </c>
      <c r="B753" s="5" t="s">
        <v>1786</v>
      </c>
      <c r="C753" s="13" t="n">
        <v>43627</v>
      </c>
      <c r="D753" s="5" t="s">
        <v>461</v>
      </c>
      <c r="E753" s="5" t="s">
        <v>458</v>
      </c>
      <c r="F753" s="13" t="n">
        <v>46305</v>
      </c>
      <c r="G753" s="5" t="s">
        <v>76</v>
      </c>
      <c r="H753" s="5" t="str">
        <f aca="false">IF(G753="Yes","Add to the matching household","Leave as is unless family members attend")</f>
        <v>Add to the matching household</v>
      </c>
      <c r="I753" s="15" t="s">
        <v>73</v>
      </c>
    </row>
    <row r="754" customFormat="false" ht="15" hidden="false" customHeight="false" outlineLevel="0" collapsed="false">
      <c r="A754" s="5" t="s">
        <v>1787</v>
      </c>
      <c r="B754" s="5" t="s">
        <v>1788</v>
      </c>
      <c r="C754" s="13" t="n">
        <v>45664</v>
      </c>
      <c r="D754" s="5" t="s">
        <v>464</v>
      </c>
      <c r="E754" s="5" t="s">
        <v>458</v>
      </c>
      <c r="F754" s="13" t="n">
        <v>45697</v>
      </c>
      <c r="G754" s="5" t="s">
        <v>68</v>
      </c>
      <c r="H754" s="5" t="str">
        <f aca="false">IF(G754="Yes","Add to the matching household","Leave as is unless family members attend")</f>
        <v>Leave as is unless family members attend</v>
      </c>
      <c r="I754" s="15" t="s">
        <v>454</v>
      </c>
    </row>
    <row r="755" customFormat="false" ht="15" hidden="false" customHeight="false" outlineLevel="0" collapsed="false">
      <c r="A755" s="5" t="s">
        <v>1789</v>
      </c>
      <c r="B755" s="5" t="s">
        <v>1790</v>
      </c>
      <c r="C755" s="13" t="n">
        <v>45789</v>
      </c>
      <c r="D755" s="5" t="s">
        <v>457</v>
      </c>
      <c r="E755" s="5" t="s">
        <v>458</v>
      </c>
      <c r="F755" s="13" t="n">
        <v>45795</v>
      </c>
      <c r="G755" s="5" t="s">
        <v>76</v>
      </c>
      <c r="H755" s="5" t="str">
        <f aca="false">IF(G755="Yes","Add to the matching household","Leave as is unless family members attend")</f>
        <v>Add to the matching household</v>
      </c>
      <c r="I755" s="15" t="s">
        <v>73</v>
      </c>
    </row>
    <row r="756" customFormat="false" ht="15" hidden="false" customHeight="false" outlineLevel="0" collapsed="false">
      <c r="A756" s="5" t="s">
        <v>1791</v>
      </c>
      <c r="B756" s="5" t="s">
        <v>1792</v>
      </c>
      <c r="C756" s="13" t="n">
        <v>45470</v>
      </c>
      <c r="D756" s="5" t="s">
        <v>452</v>
      </c>
      <c r="E756" s="5" t="s">
        <v>458</v>
      </c>
      <c r="F756" s="13" t="n">
        <v>46303</v>
      </c>
      <c r="G756" s="5" t="s">
        <v>68</v>
      </c>
      <c r="H756" s="5" t="str">
        <f aca="false">IF(G756="Yes","Add to the matching household","Leave as is unless family members attend")</f>
        <v>Leave as is unless family members attend</v>
      </c>
      <c r="I756" s="15" t="s">
        <v>454</v>
      </c>
    </row>
    <row r="757" customFormat="false" ht="15" hidden="false" customHeight="false" outlineLevel="0" collapsed="false">
      <c r="A757" s="5" t="s">
        <v>1793</v>
      </c>
      <c r="B757" s="5" t="s">
        <v>1794</v>
      </c>
      <c r="C757" s="13" t="n">
        <v>45971</v>
      </c>
      <c r="D757" s="5" t="s">
        <v>461</v>
      </c>
      <c r="E757" s="5" t="s">
        <v>458</v>
      </c>
      <c r="F757" s="13" t="n">
        <v>46304</v>
      </c>
      <c r="G757" s="5" t="s">
        <v>68</v>
      </c>
      <c r="H757" s="5" t="str">
        <f aca="false">IF(G757="Yes","Add to the matching household","Leave as is unless family members attend")</f>
        <v>Leave as is unless family members attend</v>
      </c>
      <c r="I757" s="15" t="s">
        <v>454</v>
      </c>
    </row>
    <row r="758" customFormat="false" ht="15" hidden="false" customHeight="false" outlineLevel="0" collapsed="false">
      <c r="A758" s="5" t="s">
        <v>1795</v>
      </c>
      <c r="B758" s="5" t="s">
        <v>1796</v>
      </c>
      <c r="C758" s="13" t="n">
        <v>45444</v>
      </c>
      <c r="D758" s="5" t="s">
        <v>464</v>
      </c>
      <c r="E758" s="5" t="s">
        <v>453</v>
      </c>
      <c r="F758" s="13" t="n">
        <v>45445</v>
      </c>
      <c r="G758" s="5" t="s">
        <v>68</v>
      </c>
      <c r="H758" s="5" t="str">
        <f aca="false">IF(G758="Yes","Add to the matching household","Leave as is unless family members attend")</f>
        <v>Leave as is unless family members attend</v>
      </c>
      <c r="I758" s="15" t="s">
        <v>454</v>
      </c>
    </row>
    <row r="759" customFormat="false" ht="15" hidden="false" customHeight="false" outlineLevel="0" collapsed="false">
      <c r="A759" s="5" t="s">
        <v>1797</v>
      </c>
      <c r="B759" s="5" t="s">
        <v>1798</v>
      </c>
      <c r="C759" s="13" t="n">
        <v>45880</v>
      </c>
      <c r="D759" s="5" t="s">
        <v>457</v>
      </c>
      <c r="E759" s="5" t="s">
        <v>458</v>
      </c>
      <c r="F759" s="13" t="n">
        <v>45879</v>
      </c>
      <c r="G759" s="5" t="s">
        <v>76</v>
      </c>
      <c r="H759" s="5" t="str">
        <f aca="false">IF(G759="Yes","Add to the matching household","Leave as is unless family members attend")</f>
        <v>Add to the matching household</v>
      </c>
      <c r="I759" s="15" t="s">
        <v>73</v>
      </c>
    </row>
    <row r="760" customFormat="false" ht="15" hidden="false" customHeight="false" outlineLevel="0" collapsed="false">
      <c r="A760" s="5" t="s">
        <v>1799</v>
      </c>
      <c r="B760" s="5" t="s">
        <v>1800</v>
      </c>
      <c r="C760" s="13" t="n">
        <v>45700</v>
      </c>
      <c r="D760" s="5" t="s">
        <v>464</v>
      </c>
      <c r="E760" s="5" t="s">
        <v>458</v>
      </c>
      <c r="F760" s="13" t="n">
        <v>45697</v>
      </c>
      <c r="G760" s="5" t="s">
        <v>68</v>
      </c>
      <c r="H760" s="5" t="str">
        <f aca="false">IF(G760="Yes","Add to the matching household","Leave as is unless family members attend")</f>
        <v>Leave as is unless family members attend</v>
      </c>
      <c r="I760" s="15" t="s">
        <v>454</v>
      </c>
    </row>
    <row r="761" customFormat="false" ht="15" hidden="false" customHeight="false" outlineLevel="0" collapsed="false">
      <c r="A761" s="5" t="s">
        <v>1801</v>
      </c>
      <c r="B761" s="5" t="s">
        <v>1802</v>
      </c>
      <c r="C761" s="13" t="n">
        <v>45507</v>
      </c>
      <c r="D761" s="5" t="s">
        <v>464</v>
      </c>
      <c r="E761" s="5" t="s">
        <v>458</v>
      </c>
      <c r="F761" s="13" t="n">
        <v>45501</v>
      </c>
      <c r="G761" s="5" t="s">
        <v>76</v>
      </c>
      <c r="H761" s="5" t="str">
        <f aca="false">IF(G761="Yes","Add to the matching household","Leave as is unless family members attend")</f>
        <v>Add to the matching household</v>
      </c>
      <c r="I761" s="15" t="s">
        <v>73</v>
      </c>
    </row>
    <row r="762" customFormat="false" ht="15" hidden="false" customHeight="false" outlineLevel="0" collapsed="false">
      <c r="A762" s="5" t="s">
        <v>1803</v>
      </c>
      <c r="B762" s="5" t="s">
        <v>1804</v>
      </c>
      <c r="C762" s="13" t="n">
        <v>46168</v>
      </c>
      <c r="D762" s="5" t="s">
        <v>452</v>
      </c>
      <c r="E762" s="5" t="s">
        <v>458</v>
      </c>
      <c r="F762" s="13" t="n">
        <v>46301</v>
      </c>
      <c r="G762" s="5" t="s">
        <v>68</v>
      </c>
      <c r="H762" s="5" t="str">
        <f aca="false">IF(G762="Yes","Add to the matching household","Leave as is unless family members attend")</f>
        <v>Leave as is unless family members attend</v>
      </c>
      <c r="I762" s="15" t="s">
        <v>454</v>
      </c>
    </row>
    <row r="763" customFormat="false" ht="15" hidden="false" customHeight="false" outlineLevel="0" collapsed="false">
      <c r="A763" s="5" t="s">
        <v>1805</v>
      </c>
      <c r="B763" s="5" t="s">
        <v>1806</v>
      </c>
      <c r="C763" s="13" t="n">
        <v>44909</v>
      </c>
      <c r="D763" s="5" t="s">
        <v>461</v>
      </c>
      <c r="E763" s="5" t="s">
        <v>458</v>
      </c>
      <c r="F763" s="13"/>
      <c r="G763" s="5" t="s">
        <v>68</v>
      </c>
      <c r="H763" s="5" t="str">
        <f aca="false">IF(G763="Yes","Add to the matching household","Leave as is unless family members attend")</f>
        <v>Leave as is unless family members attend</v>
      </c>
      <c r="I763" s="15" t="s">
        <v>454</v>
      </c>
    </row>
    <row r="764" customFormat="false" ht="15" hidden="false" customHeight="false" outlineLevel="0" collapsed="false">
      <c r="A764" s="5" t="s">
        <v>1807</v>
      </c>
      <c r="B764" s="5" t="s">
        <v>1808</v>
      </c>
      <c r="C764" s="13" t="n">
        <v>45629</v>
      </c>
      <c r="D764" s="5" t="s">
        <v>464</v>
      </c>
      <c r="E764" s="5" t="s">
        <v>458</v>
      </c>
      <c r="F764" s="13" t="n">
        <v>45627</v>
      </c>
      <c r="G764" s="5" t="s">
        <v>68</v>
      </c>
      <c r="H764" s="5" t="str">
        <f aca="false">IF(G764="Yes","Add to the matching household","Leave as is unless family members attend")</f>
        <v>Leave as is unless family members attend</v>
      </c>
      <c r="I764" s="15" t="s">
        <v>454</v>
      </c>
    </row>
    <row r="765" customFormat="false" ht="15" hidden="false" customHeight="false" outlineLevel="0" collapsed="false">
      <c r="A765" s="5" t="s">
        <v>1809</v>
      </c>
      <c r="B765" s="5" t="s">
        <v>1810</v>
      </c>
      <c r="C765" s="13" t="n">
        <v>45470</v>
      </c>
      <c r="D765" s="5" t="s">
        <v>464</v>
      </c>
      <c r="E765" s="5" t="s">
        <v>458</v>
      </c>
      <c r="F765" s="13" t="n">
        <v>45466</v>
      </c>
      <c r="G765" s="5" t="s">
        <v>76</v>
      </c>
      <c r="H765" s="5" t="str">
        <f aca="false">IF(G765="Yes","Add to the matching household","Leave as is unless family members attend")</f>
        <v>Add to the matching household</v>
      </c>
      <c r="I765" s="15" t="s">
        <v>73</v>
      </c>
    </row>
    <row r="766" customFormat="false" ht="15" hidden="false" customHeight="false" outlineLevel="0" collapsed="false">
      <c r="A766" s="5" t="s">
        <v>1811</v>
      </c>
      <c r="B766" s="5" t="s">
        <v>1812</v>
      </c>
      <c r="C766" s="13" t="n">
        <v>45356</v>
      </c>
      <c r="D766" s="5" t="s">
        <v>464</v>
      </c>
      <c r="E766" s="5" t="s">
        <v>458</v>
      </c>
      <c r="F766" s="13" t="n">
        <v>45354</v>
      </c>
      <c r="G766" s="5" t="s">
        <v>68</v>
      </c>
      <c r="H766" s="5" t="str">
        <f aca="false">IF(G766="Yes","Add to the matching household","Leave as is unless family members attend")</f>
        <v>Leave as is unless family members attend</v>
      </c>
      <c r="I766" s="15" t="s">
        <v>454</v>
      </c>
    </row>
    <row r="767" customFormat="false" ht="15" hidden="false" customHeight="false" outlineLevel="0" collapsed="false">
      <c r="A767" s="5" t="s">
        <v>1813</v>
      </c>
      <c r="B767" s="5" t="s">
        <v>1814</v>
      </c>
      <c r="C767" s="13" t="n">
        <v>45448</v>
      </c>
      <c r="D767" s="5" t="s">
        <v>464</v>
      </c>
      <c r="E767" s="5" t="s">
        <v>458</v>
      </c>
      <c r="F767" s="13" t="n">
        <v>45445</v>
      </c>
      <c r="G767" s="5" t="s">
        <v>68</v>
      </c>
      <c r="H767" s="5" t="str">
        <f aca="false">IF(G767="Yes","Add to the matching household","Leave as is unless family members attend")</f>
        <v>Leave as is unless family members attend</v>
      </c>
      <c r="I767" s="15" t="s">
        <v>454</v>
      </c>
    </row>
    <row r="768" customFormat="false" ht="15" hidden="false" customHeight="false" outlineLevel="0" collapsed="false">
      <c r="A768" s="5" t="s">
        <v>1815</v>
      </c>
      <c r="B768" s="5" t="s">
        <v>1816</v>
      </c>
      <c r="C768" s="13" t="n">
        <v>44434</v>
      </c>
      <c r="D768" s="5" t="s">
        <v>461</v>
      </c>
      <c r="E768" s="5" t="s">
        <v>458</v>
      </c>
      <c r="F768" s="13" t="n">
        <v>46296</v>
      </c>
      <c r="G768" s="5" t="s">
        <v>68</v>
      </c>
      <c r="H768" s="5" t="str">
        <f aca="false">IF(G768="Yes","Add to the matching household","Leave as is unless family members attend")</f>
        <v>Leave as is unless family members attend</v>
      </c>
      <c r="I768" s="15" t="s">
        <v>454</v>
      </c>
    </row>
    <row r="769" customFormat="false" ht="15" hidden="false" customHeight="false" outlineLevel="0" collapsed="false">
      <c r="A769" s="5" t="s">
        <v>1817</v>
      </c>
      <c r="B769" s="5" t="s">
        <v>1818</v>
      </c>
      <c r="C769" s="13" t="n">
        <v>43627</v>
      </c>
      <c r="D769" s="5" t="s">
        <v>452</v>
      </c>
      <c r="E769" s="5" t="s">
        <v>458</v>
      </c>
      <c r="F769" s="13" t="n">
        <v>46296</v>
      </c>
      <c r="G769" s="5" t="s">
        <v>76</v>
      </c>
      <c r="H769" s="5" t="str">
        <f aca="false">IF(G769="Yes","Add to the matching household","Leave as is unless family members attend")</f>
        <v>Add to the matching household</v>
      </c>
      <c r="I769" s="15" t="s">
        <v>73</v>
      </c>
    </row>
    <row r="770" customFormat="false" ht="15" hidden="false" customHeight="false" outlineLevel="0" collapsed="false">
      <c r="A770" s="5" t="s">
        <v>1819</v>
      </c>
      <c r="B770" s="5" t="s">
        <v>1820</v>
      </c>
      <c r="C770" s="13" t="n">
        <v>46009</v>
      </c>
      <c r="D770" s="5" t="s">
        <v>452</v>
      </c>
      <c r="E770" s="5" t="s">
        <v>458</v>
      </c>
      <c r="F770" s="13" t="n">
        <v>46268</v>
      </c>
      <c r="G770" s="5" t="s">
        <v>68</v>
      </c>
      <c r="H770" s="5" t="str">
        <f aca="false">IF(G770="Yes","Add to the matching household","Leave as is unless family members attend")</f>
        <v>Leave as is unless family members attend</v>
      </c>
      <c r="I770" s="15" t="s">
        <v>454</v>
      </c>
    </row>
    <row r="771" customFormat="false" ht="15" hidden="false" customHeight="false" outlineLevel="0" collapsed="false">
      <c r="A771" s="5" t="s">
        <v>222</v>
      </c>
      <c r="B771" s="5" t="s">
        <v>221</v>
      </c>
      <c r="C771" s="13" t="n">
        <v>45880</v>
      </c>
      <c r="D771" s="5" t="s">
        <v>457</v>
      </c>
      <c r="E771" s="5" t="s">
        <v>458</v>
      </c>
      <c r="F771" s="13" t="n">
        <v>45880</v>
      </c>
      <c r="G771" s="5" t="s">
        <v>68</v>
      </c>
      <c r="H771" s="5" t="str">
        <f aca="false">IF(G771="Yes","Add to the matching household","Leave as is unless family members attend")</f>
        <v>Leave as is unless family members attend</v>
      </c>
      <c r="I771" s="15" t="s">
        <v>454</v>
      </c>
    </row>
    <row r="772" customFormat="false" ht="15" hidden="false" customHeight="false" outlineLevel="0" collapsed="false">
      <c r="A772" s="5" t="s">
        <v>1821</v>
      </c>
      <c r="B772" s="5" t="s">
        <v>1822</v>
      </c>
      <c r="C772" s="13" t="n">
        <v>45640</v>
      </c>
      <c r="D772" s="5" t="s">
        <v>464</v>
      </c>
      <c r="E772" s="5" t="s">
        <v>458</v>
      </c>
      <c r="F772" s="13" t="n">
        <v>45634</v>
      </c>
      <c r="G772" s="5" t="s">
        <v>68</v>
      </c>
      <c r="H772" s="5" t="str">
        <f aca="false">IF(G772="Yes","Add to the matching household","Leave as is unless family members attend")</f>
        <v>Leave as is unless family members attend</v>
      </c>
      <c r="I772" s="15" t="s">
        <v>454</v>
      </c>
    </row>
    <row r="773" customFormat="false" ht="15" hidden="false" customHeight="false" outlineLevel="0" collapsed="false">
      <c r="A773" s="5" t="s">
        <v>1823</v>
      </c>
      <c r="B773" s="5" t="s">
        <v>1824</v>
      </c>
      <c r="C773" s="13" t="n">
        <v>46182</v>
      </c>
      <c r="D773" s="5" t="s">
        <v>457</v>
      </c>
      <c r="E773" s="5" t="s">
        <v>458</v>
      </c>
      <c r="F773" s="13" t="n">
        <v>46180</v>
      </c>
      <c r="G773" s="5" t="s">
        <v>76</v>
      </c>
      <c r="H773" s="5" t="str">
        <f aca="false">IF(G773="Yes","Add to the matching household","Leave as is unless family members attend")</f>
        <v>Add to the matching household</v>
      </c>
      <c r="I773" s="15" t="s">
        <v>73</v>
      </c>
    </row>
    <row r="774" customFormat="false" ht="15" hidden="false" customHeight="false" outlineLevel="0" collapsed="false">
      <c r="A774" s="5" t="s">
        <v>1825</v>
      </c>
      <c r="B774" s="5" t="s">
        <v>1826</v>
      </c>
      <c r="C774" s="13" t="n">
        <v>46253</v>
      </c>
      <c r="D774" s="5" t="s">
        <v>452</v>
      </c>
      <c r="E774" s="5" t="s">
        <v>458</v>
      </c>
      <c r="F774" s="13" t="n">
        <v>46257</v>
      </c>
      <c r="G774" s="5" t="s">
        <v>68</v>
      </c>
      <c r="H774" s="5" t="str">
        <f aca="false">IF(G774="Yes","Add to the matching household","Leave as is unless family members attend")</f>
        <v>Leave as is unless family members attend</v>
      </c>
      <c r="I774" s="15" t="s">
        <v>454</v>
      </c>
    </row>
    <row r="775" customFormat="false" ht="15" hidden="false" customHeight="false" outlineLevel="0" collapsed="false">
      <c r="A775" s="5" t="s">
        <v>1827</v>
      </c>
      <c r="B775" s="5" t="s">
        <v>1828</v>
      </c>
      <c r="C775" s="13" t="n">
        <v>46155</v>
      </c>
      <c r="D775" s="5" t="s">
        <v>457</v>
      </c>
      <c r="E775" s="5" t="s">
        <v>458</v>
      </c>
      <c r="F775" s="13" t="n">
        <v>46159</v>
      </c>
      <c r="G775" s="5" t="s">
        <v>76</v>
      </c>
      <c r="H775" s="5" t="str">
        <f aca="false">IF(G775="Yes","Add to the matching household","Leave as is unless family members attend")</f>
        <v>Add to the matching household</v>
      </c>
      <c r="I775" s="15" t="s">
        <v>73</v>
      </c>
    </row>
    <row r="776" customFormat="false" ht="15" hidden="false" customHeight="false" outlineLevel="0" collapsed="false">
      <c r="A776" s="5" t="s">
        <v>168</v>
      </c>
      <c r="B776" s="5" t="s">
        <v>167</v>
      </c>
      <c r="C776" s="13" t="n">
        <v>46210</v>
      </c>
      <c r="D776" s="5" t="s">
        <v>457</v>
      </c>
      <c r="E776" s="5" t="s">
        <v>458</v>
      </c>
      <c r="F776" s="13" t="n">
        <v>46210</v>
      </c>
      <c r="G776" s="5" t="s">
        <v>68</v>
      </c>
      <c r="H776" s="5" t="str">
        <f aca="false">IF(G776="Yes","Add to the matching household","Leave as is unless family members attend")</f>
        <v>Leave as is unless family members attend</v>
      </c>
      <c r="I776" s="15" t="s">
        <v>454</v>
      </c>
    </row>
    <row r="777" customFormat="false" ht="15" hidden="false" customHeight="false" outlineLevel="0" collapsed="false">
      <c r="A777" s="5" t="s">
        <v>1829</v>
      </c>
      <c r="B777" s="5" t="s">
        <v>1830</v>
      </c>
      <c r="C777" s="13" t="n">
        <v>45287</v>
      </c>
      <c r="D777" s="5" t="s">
        <v>464</v>
      </c>
      <c r="E777" s="5" t="s">
        <v>458</v>
      </c>
      <c r="F777" s="13" t="n">
        <v>45284</v>
      </c>
      <c r="G777" s="5" t="s">
        <v>68</v>
      </c>
      <c r="H777" s="5" t="str">
        <f aca="false">IF(G777="Yes","Add to the matching household","Leave as is unless family members attend")</f>
        <v>Leave as is unless family members attend</v>
      </c>
      <c r="I777" s="15" t="s">
        <v>454</v>
      </c>
    </row>
    <row r="778" customFormat="false" ht="15" hidden="false" customHeight="false" outlineLevel="0" collapsed="false">
      <c r="A778" s="5" t="s">
        <v>1831</v>
      </c>
      <c r="B778" s="5" t="s">
        <v>1832</v>
      </c>
      <c r="C778" s="13" t="n">
        <v>45376</v>
      </c>
      <c r="D778" s="5" t="s">
        <v>464</v>
      </c>
      <c r="E778" s="5" t="s">
        <v>458</v>
      </c>
      <c r="F778" s="13" t="n">
        <v>45403</v>
      </c>
      <c r="G778" s="5" t="s">
        <v>68</v>
      </c>
      <c r="H778" s="5" t="str">
        <f aca="false">IF(G778="Yes","Add to the matching household","Leave as is unless family members attend")</f>
        <v>Leave as is unless family members attend</v>
      </c>
      <c r="I778" s="15" t="s">
        <v>454</v>
      </c>
    </row>
    <row r="779" customFormat="false" ht="15" hidden="false" customHeight="false" outlineLevel="0" collapsed="false">
      <c r="A779" s="5" t="s">
        <v>1833</v>
      </c>
      <c r="B779" s="5" t="s">
        <v>1834</v>
      </c>
      <c r="C779" s="13" t="n">
        <v>45861</v>
      </c>
      <c r="D779" s="5" t="s">
        <v>457</v>
      </c>
      <c r="E779" s="5" t="s">
        <v>458</v>
      </c>
      <c r="F779" s="13" t="n">
        <v>45858</v>
      </c>
      <c r="G779" s="5" t="s">
        <v>76</v>
      </c>
      <c r="H779" s="5" t="str">
        <f aca="false">IF(G779="Yes","Add to the matching household","Leave as is unless family members attend")</f>
        <v>Add to the matching household</v>
      </c>
      <c r="I779" s="15" t="s">
        <v>73</v>
      </c>
    </row>
    <row r="780" customFormat="false" ht="15" hidden="false" customHeight="false" outlineLevel="0" collapsed="false">
      <c r="A780" s="5" t="s">
        <v>1835</v>
      </c>
      <c r="B780" s="5" t="s">
        <v>1836</v>
      </c>
      <c r="C780" s="13" t="n">
        <v>45371</v>
      </c>
      <c r="D780" s="5" t="s">
        <v>464</v>
      </c>
      <c r="E780" s="5" t="s">
        <v>458</v>
      </c>
      <c r="F780" s="13" t="n">
        <v>45368</v>
      </c>
      <c r="G780" s="5" t="s">
        <v>68</v>
      </c>
      <c r="H780" s="5" t="str">
        <f aca="false">IF(G780="Yes","Add to the matching household","Leave as is unless family members attend")</f>
        <v>Leave as is unless family members attend</v>
      </c>
      <c r="I780" s="15" t="s">
        <v>454</v>
      </c>
    </row>
    <row r="781" customFormat="false" ht="15" hidden="false" customHeight="false" outlineLevel="0" collapsed="false">
      <c r="A781" s="5" t="s">
        <v>1837</v>
      </c>
      <c r="B781" s="5" t="s">
        <v>1838</v>
      </c>
      <c r="C781" s="13" t="n">
        <v>46203</v>
      </c>
      <c r="D781" s="5" t="s">
        <v>881</v>
      </c>
      <c r="E781" s="5" t="s">
        <v>458</v>
      </c>
      <c r="F781" s="13" t="n">
        <v>46255</v>
      </c>
      <c r="G781" s="5" t="s">
        <v>68</v>
      </c>
      <c r="H781" s="5" t="str">
        <f aca="false">IF(G781="Yes","Add to the matching household","Leave as is unless family members attend")</f>
        <v>Leave as is unless family members attend</v>
      </c>
      <c r="I781" s="15" t="s">
        <v>454</v>
      </c>
    </row>
    <row r="782" customFormat="false" ht="15" hidden="false" customHeight="false" outlineLevel="0" collapsed="false">
      <c r="A782" s="5" t="s">
        <v>1839</v>
      </c>
      <c r="B782" s="5" t="s">
        <v>1840</v>
      </c>
      <c r="C782" s="13" t="n">
        <v>46055</v>
      </c>
      <c r="D782" s="5" t="s">
        <v>457</v>
      </c>
      <c r="E782" s="5" t="s">
        <v>458</v>
      </c>
      <c r="F782" s="13" t="n">
        <v>46054</v>
      </c>
      <c r="G782" s="5" t="s">
        <v>68</v>
      </c>
      <c r="H782" s="5" t="str">
        <f aca="false">IF(G782="Yes","Add to the matching household","Leave as is unless family members attend")</f>
        <v>Leave as is unless family members attend</v>
      </c>
      <c r="I782" s="15" t="s">
        <v>454</v>
      </c>
    </row>
    <row r="783" customFormat="false" ht="15" hidden="false" customHeight="false" outlineLevel="0" collapsed="false">
      <c r="A783" s="5" t="s">
        <v>171</v>
      </c>
      <c r="B783" s="5" t="s">
        <v>170</v>
      </c>
      <c r="C783" s="13" t="n">
        <v>46027</v>
      </c>
      <c r="D783" s="5" t="s">
        <v>457</v>
      </c>
      <c r="E783" s="5" t="s">
        <v>458</v>
      </c>
      <c r="F783" s="13" t="n">
        <v>46027</v>
      </c>
      <c r="G783" s="5" t="s">
        <v>68</v>
      </c>
      <c r="H783" s="5" t="str">
        <f aca="false">IF(G783="Yes","Add to the matching household","Leave as is unless family members attend")</f>
        <v>Leave as is unless family members attend</v>
      </c>
      <c r="I783" s="15" t="s">
        <v>454</v>
      </c>
    </row>
    <row r="784" customFormat="false" ht="15" hidden="false" customHeight="false" outlineLevel="0" collapsed="false">
      <c r="A784" s="5" t="s">
        <v>1841</v>
      </c>
      <c r="B784" s="5" t="s">
        <v>1842</v>
      </c>
      <c r="C784" s="13" t="n">
        <v>45647</v>
      </c>
      <c r="D784" s="5" t="s">
        <v>464</v>
      </c>
      <c r="E784" s="5" t="s">
        <v>458</v>
      </c>
      <c r="F784" s="13" t="n">
        <v>45641</v>
      </c>
      <c r="G784" s="5" t="s">
        <v>68</v>
      </c>
      <c r="H784" s="5" t="str">
        <f aca="false">IF(G784="Yes","Add to the matching household","Leave as is unless family members attend")</f>
        <v>Leave as is unless family members attend</v>
      </c>
      <c r="I784" s="15" t="s">
        <v>454</v>
      </c>
    </row>
    <row r="785" customFormat="false" ht="15" hidden="false" customHeight="false" outlineLevel="0" collapsed="false">
      <c r="A785" s="5" t="s">
        <v>1843</v>
      </c>
      <c r="B785" s="5" t="s">
        <v>1844</v>
      </c>
      <c r="C785" s="13" t="n">
        <v>43627</v>
      </c>
      <c r="D785" s="5" t="s">
        <v>461</v>
      </c>
      <c r="E785" s="5" t="s">
        <v>458</v>
      </c>
      <c r="F785" s="13" t="n">
        <v>46296</v>
      </c>
      <c r="G785" s="5" t="s">
        <v>76</v>
      </c>
      <c r="H785" s="5" t="str">
        <f aca="false">IF(G785="Yes","Add to the matching household","Leave as is unless family members attend")</f>
        <v>Add to the matching household</v>
      </c>
      <c r="I785" s="15" t="s">
        <v>73</v>
      </c>
    </row>
    <row r="786" customFormat="false" ht="15" hidden="false" customHeight="false" outlineLevel="0" collapsed="false">
      <c r="A786" s="5" t="s">
        <v>1845</v>
      </c>
      <c r="B786" s="5" t="s">
        <v>1846</v>
      </c>
      <c r="C786" s="13" t="n">
        <v>46182</v>
      </c>
      <c r="D786" s="5" t="s">
        <v>457</v>
      </c>
      <c r="E786" s="5" t="s">
        <v>453</v>
      </c>
      <c r="F786" s="13" t="n">
        <v>46180</v>
      </c>
      <c r="G786" s="5" t="s">
        <v>68</v>
      </c>
      <c r="H786" s="5" t="str">
        <f aca="false">IF(G786="Yes","Add to the matching household","Leave as is unless family members attend")</f>
        <v>Leave as is unless family members attend</v>
      </c>
      <c r="I786" s="15" t="s">
        <v>454</v>
      </c>
    </row>
    <row r="787" customFormat="false" ht="15" hidden="false" customHeight="false" outlineLevel="0" collapsed="false">
      <c r="A787" s="5" t="s">
        <v>1847</v>
      </c>
      <c r="B787" s="5" t="s">
        <v>1848</v>
      </c>
      <c r="C787" s="13" t="n">
        <v>45686</v>
      </c>
      <c r="D787" s="5" t="s">
        <v>461</v>
      </c>
      <c r="E787" s="5" t="s">
        <v>458</v>
      </c>
      <c r="F787" s="13" t="n">
        <v>46303</v>
      </c>
      <c r="G787" s="5" t="s">
        <v>68</v>
      </c>
      <c r="H787" s="5" t="str">
        <f aca="false">IF(G787="Yes","Add to the matching household","Leave as is unless family members attend")</f>
        <v>Leave as is unless family members attend</v>
      </c>
      <c r="I787" s="15" t="s">
        <v>454</v>
      </c>
    </row>
    <row r="788" customFormat="false" ht="15" hidden="false" customHeight="false" outlineLevel="0" collapsed="false">
      <c r="A788" s="5" t="s">
        <v>1849</v>
      </c>
      <c r="B788" s="5" t="s">
        <v>1850</v>
      </c>
      <c r="C788" s="13" t="n">
        <v>46020</v>
      </c>
      <c r="D788" s="5" t="s">
        <v>457</v>
      </c>
      <c r="E788" s="5" t="s">
        <v>458</v>
      </c>
      <c r="F788" s="13" t="n">
        <v>46033</v>
      </c>
      <c r="G788" s="5" t="s">
        <v>68</v>
      </c>
      <c r="H788" s="5" t="str">
        <f aca="false">IF(G788="Yes","Add to the matching household","Leave as is unless family members attend")</f>
        <v>Leave as is unless family members attend</v>
      </c>
      <c r="I788" s="15" t="s">
        <v>454</v>
      </c>
    </row>
    <row r="789" customFormat="false" ht="15" hidden="false" customHeight="false" outlineLevel="0" collapsed="false">
      <c r="A789" s="5" t="s">
        <v>195</v>
      </c>
      <c r="B789" s="5" t="s">
        <v>194</v>
      </c>
      <c r="C789" s="13" t="n">
        <v>45747</v>
      </c>
      <c r="D789" s="5" t="s">
        <v>760</v>
      </c>
      <c r="E789" s="5" t="s">
        <v>458</v>
      </c>
      <c r="F789" s="13" t="n">
        <v>45747</v>
      </c>
      <c r="G789" s="5" t="s">
        <v>68</v>
      </c>
      <c r="H789" s="5" t="str">
        <f aca="false">IF(G789="Yes","Add to the matching household","Leave as is unless family members attend")</f>
        <v>Leave as is unless family members attend</v>
      </c>
      <c r="I789" s="15" t="s">
        <v>454</v>
      </c>
    </row>
    <row r="790" customFormat="false" ht="15" hidden="false" customHeight="false" outlineLevel="0" collapsed="false">
      <c r="A790" s="5" t="s">
        <v>1851</v>
      </c>
      <c r="B790" s="5" t="s">
        <v>1852</v>
      </c>
      <c r="C790" s="13" t="n">
        <v>46097</v>
      </c>
      <c r="D790" s="5" t="s">
        <v>457</v>
      </c>
      <c r="E790" s="5" t="s">
        <v>453</v>
      </c>
      <c r="F790" s="13" t="n">
        <v>46158</v>
      </c>
      <c r="G790" s="5" t="s">
        <v>68</v>
      </c>
      <c r="H790" s="5" t="str">
        <f aca="false">IF(G790="Yes","Add to the matching household","Leave as is unless family members attend")</f>
        <v>Leave as is unless family members attend</v>
      </c>
      <c r="I790" s="15" t="s">
        <v>454</v>
      </c>
    </row>
    <row r="791" customFormat="false" ht="15" hidden="false" customHeight="false" outlineLevel="0" collapsed="false">
      <c r="A791" s="5" t="s">
        <v>1853</v>
      </c>
      <c r="B791" s="5" t="s">
        <v>1854</v>
      </c>
      <c r="C791" s="13" t="n">
        <v>43627</v>
      </c>
      <c r="D791" s="5" t="s">
        <v>452</v>
      </c>
      <c r="E791" s="5" t="s">
        <v>458</v>
      </c>
      <c r="F791" s="13" t="n">
        <v>46065</v>
      </c>
      <c r="G791" s="5" t="s">
        <v>76</v>
      </c>
      <c r="H791" s="5" t="str">
        <f aca="false">IF(G791="Yes","Add to the matching household","Leave as is unless family members attend")</f>
        <v>Add to the matching household</v>
      </c>
      <c r="I791" s="15" t="s">
        <v>73</v>
      </c>
    </row>
    <row r="792" customFormat="false" ht="15" hidden="false" customHeight="false" outlineLevel="0" collapsed="false">
      <c r="A792" s="5" t="s">
        <v>1855</v>
      </c>
      <c r="B792" s="5" t="s">
        <v>1856</v>
      </c>
      <c r="C792" s="13" t="n">
        <v>45832</v>
      </c>
      <c r="D792" s="5" t="s">
        <v>461</v>
      </c>
      <c r="E792" s="5" t="s">
        <v>458</v>
      </c>
      <c r="F792" s="13" t="n">
        <v>46267</v>
      </c>
      <c r="G792" s="5" t="s">
        <v>68</v>
      </c>
      <c r="H792" s="5" t="str">
        <f aca="false">IF(G792="Yes","Add to the matching household","Leave as is unless family members attend")</f>
        <v>Leave as is unless family members attend</v>
      </c>
      <c r="I792" s="15" t="s">
        <v>454</v>
      </c>
    </row>
    <row r="793" customFormat="false" ht="15" hidden="false" customHeight="false" outlineLevel="0" collapsed="false">
      <c r="A793" s="5" t="s">
        <v>1857</v>
      </c>
      <c r="B793" s="5" t="s">
        <v>1858</v>
      </c>
      <c r="C793" s="13" t="n">
        <v>44662</v>
      </c>
      <c r="D793" s="5" t="s">
        <v>452</v>
      </c>
      <c r="E793" s="5" t="s">
        <v>458</v>
      </c>
      <c r="F793" s="13" t="n">
        <v>46306</v>
      </c>
      <c r="G793" s="5" t="s">
        <v>68</v>
      </c>
      <c r="H793" s="5" t="str">
        <f aca="false">IF(G793="Yes","Add to the matching household","Leave as is unless family members attend")</f>
        <v>Leave as is unless family members attend</v>
      </c>
      <c r="I793" s="15" t="s">
        <v>454</v>
      </c>
    </row>
    <row r="794" customFormat="false" ht="15" hidden="false" customHeight="false" outlineLevel="0" collapsed="false">
      <c r="A794" s="5" t="s">
        <v>1859</v>
      </c>
      <c r="B794" s="5" t="s">
        <v>1860</v>
      </c>
      <c r="C794" s="13" t="n">
        <v>43627</v>
      </c>
      <c r="D794" s="5" t="s">
        <v>461</v>
      </c>
      <c r="E794" s="5" t="s">
        <v>458</v>
      </c>
      <c r="F794" s="13" t="n">
        <v>46270</v>
      </c>
      <c r="G794" s="5" t="s">
        <v>76</v>
      </c>
      <c r="H794" s="5" t="str">
        <f aca="false">IF(G794="Yes","Add to the matching household","Leave as is unless family members attend")</f>
        <v>Add to the matching household</v>
      </c>
      <c r="I794" s="15" t="s">
        <v>73</v>
      </c>
    </row>
    <row r="795" customFormat="false" ht="15" hidden="false" customHeight="false" outlineLevel="0" collapsed="false">
      <c r="A795" s="5" t="s">
        <v>1861</v>
      </c>
      <c r="B795" s="5" t="s">
        <v>1862</v>
      </c>
      <c r="C795" s="13" t="n">
        <v>45995</v>
      </c>
      <c r="D795" s="5" t="s">
        <v>457</v>
      </c>
      <c r="E795" s="5" t="s">
        <v>453</v>
      </c>
      <c r="F795" s="13" t="n">
        <v>45991</v>
      </c>
      <c r="G795" s="5" t="s">
        <v>68</v>
      </c>
      <c r="H795" s="5" t="str">
        <f aca="false">IF(G795="Yes","Add to the matching household","Leave as is unless family members attend")</f>
        <v>Leave as is unless family members attend</v>
      </c>
      <c r="I795" s="15" t="s">
        <v>454</v>
      </c>
    </row>
    <row r="796" customFormat="false" ht="15" hidden="false" customHeight="false" outlineLevel="0" collapsed="false">
      <c r="A796" s="5" t="s">
        <v>1863</v>
      </c>
      <c r="B796" s="5" t="s">
        <v>1864</v>
      </c>
      <c r="C796" s="13" t="n">
        <v>44753</v>
      </c>
      <c r="D796" s="5" t="s">
        <v>452</v>
      </c>
      <c r="E796" s="5" t="s">
        <v>458</v>
      </c>
      <c r="F796" s="13" t="n">
        <v>46306</v>
      </c>
      <c r="G796" s="5" t="s">
        <v>68</v>
      </c>
      <c r="H796" s="5" t="str">
        <f aca="false">IF(G796="Yes","Add to the matching household","Leave as is unless family members attend")</f>
        <v>Leave as is unless family members attend</v>
      </c>
      <c r="I796" s="15" t="s">
        <v>454</v>
      </c>
    </row>
    <row r="797" customFormat="false" ht="15" hidden="false" customHeight="false" outlineLevel="0" collapsed="false">
      <c r="A797" s="5" t="s">
        <v>1865</v>
      </c>
      <c r="B797" s="5" t="s">
        <v>1866</v>
      </c>
      <c r="C797" s="13" t="n">
        <v>45994</v>
      </c>
      <c r="D797" s="5" t="s">
        <v>457</v>
      </c>
      <c r="E797" s="5" t="s">
        <v>458</v>
      </c>
      <c r="F797" s="13" t="n">
        <v>45991</v>
      </c>
      <c r="G797" s="5" t="s">
        <v>76</v>
      </c>
      <c r="H797" s="5" t="str">
        <f aca="false">IF(G797="Yes","Add to the matching household","Leave as is unless family members attend")</f>
        <v>Add to the matching household</v>
      </c>
      <c r="I797" s="15" t="s">
        <v>73</v>
      </c>
    </row>
    <row r="798" customFormat="false" ht="15" hidden="false" customHeight="false" outlineLevel="0" collapsed="false">
      <c r="A798" s="5" t="s">
        <v>1867</v>
      </c>
      <c r="B798" s="5" t="s">
        <v>1868</v>
      </c>
      <c r="C798" s="13" t="n">
        <v>45283</v>
      </c>
      <c r="D798" s="5" t="s">
        <v>464</v>
      </c>
      <c r="E798" s="5" t="s">
        <v>458</v>
      </c>
      <c r="F798" s="13" t="n">
        <v>45277</v>
      </c>
      <c r="G798" s="5" t="s">
        <v>68</v>
      </c>
      <c r="H798" s="5" t="str">
        <f aca="false">IF(G798="Yes","Add to the matching household","Leave as is unless family members attend")</f>
        <v>Leave as is unless family members attend</v>
      </c>
      <c r="I798" s="15" t="s">
        <v>454</v>
      </c>
    </row>
    <row r="799" customFormat="false" ht="15" hidden="false" customHeight="false" outlineLevel="0" collapsed="false">
      <c r="A799" s="5" t="s">
        <v>1869</v>
      </c>
      <c r="B799" s="5" t="s">
        <v>1870</v>
      </c>
      <c r="C799" s="13" t="n">
        <v>45798</v>
      </c>
      <c r="D799" s="5" t="s">
        <v>457</v>
      </c>
      <c r="E799" s="5" t="s">
        <v>458</v>
      </c>
      <c r="F799" s="13" t="n">
        <v>45809</v>
      </c>
      <c r="G799" s="5" t="s">
        <v>76</v>
      </c>
      <c r="H799" s="5" t="str">
        <f aca="false">IF(G799="Yes","Add to the matching household","Leave as is unless family members attend")</f>
        <v>Add to the matching household</v>
      </c>
      <c r="I799" s="15" t="s">
        <v>73</v>
      </c>
    </row>
    <row r="800" customFormat="false" ht="15" hidden="false" customHeight="false" outlineLevel="0" collapsed="false">
      <c r="A800" s="5" t="s">
        <v>1871</v>
      </c>
      <c r="B800" s="5" t="s">
        <v>1872</v>
      </c>
      <c r="C800" s="13" t="n">
        <v>43627</v>
      </c>
      <c r="D800" s="5" t="s">
        <v>452</v>
      </c>
      <c r="E800" s="5" t="s">
        <v>458</v>
      </c>
      <c r="F800" s="13" t="n">
        <v>46306</v>
      </c>
      <c r="G800" s="5" t="s">
        <v>76</v>
      </c>
      <c r="H800" s="5" t="str">
        <f aca="false">IF(G800="Yes","Add to the matching household","Leave as is unless family members attend")</f>
        <v>Add to the matching household</v>
      </c>
      <c r="I800" s="15" t="s">
        <v>73</v>
      </c>
    </row>
    <row r="801" customFormat="false" ht="15" hidden="false" customHeight="false" outlineLevel="0" collapsed="false">
      <c r="A801" s="5" t="s">
        <v>1873</v>
      </c>
      <c r="B801" s="5" t="s">
        <v>1874</v>
      </c>
      <c r="C801" s="13" t="n">
        <v>46125</v>
      </c>
      <c r="D801" s="5" t="s">
        <v>457</v>
      </c>
      <c r="E801" s="5" t="s">
        <v>458</v>
      </c>
      <c r="F801" s="13" t="n">
        <v>46124</v>
      </c>
      <c r="G801" s="5" t="s">
        <v>68</v>
      </c>
      <c r="H801" s="5" t="str">
        <f aca="false">IF(G801="Yes","Add to the matching household","Leave as is unless family members attend")</f>
        <v>Leave as is unless family members attend</v>
      </c>
      <c r="I801" s="15" t="s">
        <v>454</v>
      </c>
    </row>
    <row r="802" customFormat="false" ht="15" hidden="false" customHeight="false" outlineLevel="0" collapsed="false">
      <c r="A802" s="5" t="s">
        <v>1875</v>
      </c>
      <c r="B802" s="5" t="s">
        <v>1876</v>
      </c>
      <c r="C802" s="13" t="n">
        <v>45201</v>
      </c>
      <c r="D802" s="5" t="s">
        <v>464</v>
      </c>
      <c r="E802" s="5" t="s">
        <v>458</v>
      </c>
      <c r="F802" s="13" t="n">
        <v>45200</v>
      </c>
      <c r="G802" s="5" t="s">
        <v>68</v>
      </c>
      <c r="H802" s="5" t="str">
        <f aca="false">IF(G802="Yes","Add to the matching household","Leave as is unless family members attend")</f>
        <v>Leave as is unless family members attend</v>
      </c>
      <c r="I802" s="15" t="s">
        <v>454</v>
      </c>
    </row>
    <row r="803" customFormat="false" ht="15" hidden="false" customHeight="false" outlineLevel="0" collapsed="false">
      <c r="A803" s="5" t="s">
        <v>1877</v>
      </c>
      <c r="B803" s="5" t="s">
        <v>1878</v>
      </c>
      <c r="C803" s="13" t="n">
        <v>44832</v>
      </c>
      <c r="D803" s="5" t="s">
        <v>452</v>
      </c>
      <c r="E803" s="5" t="s">
        <v>453</v>
      </c>
      <c r="F803" s="13"/>
      <c r="G803" s="5" t="s">
        <v>68</v>
      </c>
      <c r="H803" s="5" t="str">
        <f aca="false">IF(G803="Yes","Add to the matching household","Leave as is unless family members attend")</f>
        <v>Leave as is unless family members attend</v>
      </c>
      <c r="I803" s="15" t="s">
        <v>454</v>
      </c>
    </row>
    <row r="804" customFormat="false" ht="15" hidden="false" customHeight="false" outlineLevel="0" collapsed="false">
      <c r="A804" s="5" t="s">
        <v>1879</v>
      </c>
      <c r="B804" s="5" t="s">
        <v>1880</v>
      </c>
      <c r="C804" s="13" t="n">
        <v>45894</v>
      </c>
      <c r="D804" s="5" t="s">
        <v>457</v>
      </c>
      <c r="E804" s="5" t="s">
        <v>453</v>
      </c>
      <c r="F804" s="13" t="n">
        <v>45893</v>
      </c>
      <c r="G804" s="5" t="s">
        <v>68</v>
      </c>
      <c r="H804" s="5" t="str">
        <f aca="false">IF(G804="Yes","Add to the matching household","Leave as is unless family members attend")</f>
        <v>Leave as is unless family members attend</v>
      </c>
      <c r="I804" s="15" t="s">
        <v>454</v>
      </c>
    </row>
    <row r="805" customFormat="false" ht="15" hidden="false" customHeight="false" outlineLevel="0" collapsed="false">
      <c r="A805" s="5" t="s">
        <v>1881</v>
      </c>
      <c r="B805" s="5" t="s">
        <v>1882</v>
      </c>
      <c r="C805" s="13" t="n">
        <v>46121</v>
      </c>
      <c r="D805" s="5" t="s">
        <v>457</v>
      </c>
      <c r="E805" s="5" t="s">
        <v>458</v>
      </c>
      <c r="F805" s="13" t="n">
        <v>46117</v>
      </c>
      <c r="G805" s="5" t="s">
        <v>68</v>
      </c>
      <c r="H805" s="5" t="str">
        <f aca="false">IF(G805="Yes","Add to the matching household","Leave as is unless family members attend")</f>
        <v>Leave as is unless family members attend</v>
      </c>
      <c r="I805" s="15" t="s">
        <v>454</v>
      </c>
    </row>
    <row r="806" customFormat="false" ht="15" hidden="false" customHeight="false" outlineLevel="0" collapsed="false">
      <c r="A806" s="5" t="s">
        <v>1883</v>
      </c>
      <c r="B806" s="5" t="s">
        <v>1884</v>
      </c>
      <c r="C806" s="13" t="n">
        <v>45792</v>
      </c>
      <c r="D806" s="5" t="s">
        <v>457</v>
      </c>
      <c r="E806" s="5" t="s">
        <v>453</v>
      </c>
      <c r="F806" s="13" t="n">
        <v>45795</v>
      </c>
      <c r="G806" s="5" t="s">
        <v>68</v>
      </c>
      <c r="H806" s="5" t="str">
        <f aca="false">IF(G806="Yes","Add to the matching household","Leave as is unless family members attend")</f>
        <v>Leave as is unless family members attend</v>
      </c>
      <c r="I806" s="15" t="s">
        <v>454</v>
      </c>
    </row>
    <row r="807" customFormat="false" ht="15" hidden="false" customHeight="false" outlineLevel="0" collapsed="false">
      <c r="A807" s="5" t="s">
        <v>1885</v>
      </c>
      <c r="B807" s="5" t="s">
        <v>1886</v>
      </c>
      <c r="C807" s="13" t="n">
        <v>45655</v>
      </c>
      <c r="D807" s="5" t="s">
        <v>464</v>
      </c>
      <c r="E807" s="5" t="s">
        <v>458</v>
      </c>
      <c r="F807" s="13" t="n">
        <v>45650</v>
      </c>
      <c r="G807" s="5" t="s">
        <v>76</v>
      </c>
      <c r="H807" s="5" t="str">
        <f aca="false">IF(G807="Yes","Add to the matching household","Leave as is unless family members attend")</f>
        <v>Add to the matching household</v>
      </c>
      <c r="I807" s="15" t="s">
        <v>73</v>
      </c>
    </row>
    <row r="808" customFormat="false" ht="15" hidden="false" customHeight="false" outlineLevel="0" collapsed="false">
      <c r="A808" s="5" t="s">
        <v>1887</v>
      </c>
      <c r="B808" s="5" t="s">
        <v>1888</v>
      </c>
      <c r="C808" s="13" t="n">
        <v>45306</v>
      </c>
      <c r="D808" s="5" t="s">
        <v>464</v>
      </c>
      <c r="E808" s="5" t="s">
        <v>458</v>
      </c>
      <c r="F808" s="13" t="n">
        <v>45305</v>
      </c>
      <c r="G808" s="5" t="s">
        <v>76</v>
      </c>
      <c r="H808" s="5" t="str">
        <f aca="false">IF(G808="Yes","Add to the matching household","Leave as is unless family members attend")</f>
        <v>Add to the matching household</v>
      </c>
      <c r="I808" s="15" t="s">
        <v>73</v>
      </c>
    </row>
    <row r="809" customFormat="false" ht="15" hidden="false" customHeight="false" outlineLevel="0" collapsed="false">
      <c r="A809" s="5" t="s">
        <v>1889</v>
      </c>
      <c r="B809" s="5" t="s">
        <v>1890</v>
      </c>
      <c r="C809" s="13" t="n">
        <v>45789</v>
      </c>
      <c r="D809" s="5" t="s">
        <v>457</v>
      </c>
      <c r="E809" s="5" t="s">
        <v>458</v>
      </c>
      <c r="F809" s="13" t="n">
        <v>45788</v>
      </c>
      <c r="G809" s="5" t="s">
        <v>76</v>
      </c>
      <c r="H809" s="5" t="str">
        <f aca="false">IF(G809="Yes","Add to the matching household","Leave as is unless family members attend")</f>
        <v>Add to the matching household</v>
      </c>
      <c r="I809" s="15" t="s">
        <v>73</v>
      </c>
    </row>
    <row r="810" customFormat="false" ht="15" hidden="false" customHeight="false" outlineLevel="0" collapsed="false">
      <c r="A810" s="5" t="s">
        <v>1891</v>
      </c>
      <c r="B810" s="5" t="s">
        <v>1892</v>
      </c>
      <c r="C810" s="13" t="n">
        <v>43627</v>
      </c>
      <c r="D810" s="5" t="s">
        <v>461</v>
      </c>
      <c r="E810" s="5" t="s">
        <v>458</v>
      </c>
      <c r="F810" s="13" t="n">
        <v>46306</v>
      </c>
      <c r="G810" s="5" t="s">
        <v>76</v>
      </c>
      <c r="H810" s="5" t="str">
        <f aca="false">IF(G810="Yes","Add to the matching household","Leave as is unless family members attend")</f>
        <v>Add to the matching household</v>
      </c>
      <c r="I810" s="15" t="s">
        <v>73</v>
      </c>
    </row>
    <row r="811" customFormat="false" ht="15" hidden="false" customHeight="false" outlineLevel="0" collapsed="false">
      <c r="A811" s="5" t="s">
        <v>1893</v>
      </c>
      <c r="B811" s="5" t="s">
        <v>1894</v>
      </c>
      <c r="C811" s="13" t="n">
        <v>45771</v>
      </c>
      <c r="D811" s="5" t="s">
        <v>457</v>
      </c>
      <c r="E811" s="5" t="s">
        <v>458</v>
      </c>
      <c r="F811" s="13" t="n">
        <v>45767</v>
      </c>
      <c r="G811" s="5" t="s">
        <v>76</v>
      </c>
      <c r="H811" s="5" t="str">
        <f aca="false">IF(G811="Yes","Add to the matching household","Leave as is unless family members attend")</f>
        <v>Add to the matching household</v>
      </c>
      <c r="I811" s="15" t="s">
        <v>73</v>
      </c>
    </row>
    <row r="812" customFormat="false" ht="15" hidden="false" customHeight="false" outlineLevel="0" collapsed="false">
      <c r="A812" s="5" t="s">
        <v>1895</v>
      </c>
      <c r="B812" s="5" t="s">
        <v>1896</v>
      </c>
      <c r="C812" s="13" t="n">
        <v>45334</v>
      </c>
      <c r="D812" s="5" t="s">
        <v>464</v>
      </c>
      <c r="E812" s="5" t="s">
        <v>453</v>
      </c>
      <c r="F812" s="13" t="n">
        <v>45333</v>
      </c>
      <c r="G812" s="5" t="s">
        <v>68</v>
      </c>
      <c r="H812" s="5" t="str">
        <f aca="false">IF(G812="Yes","Add to the matching household","Leave as is unless family members attend")</f>
        <v>Leave as is unless family members attend</v>
      </c>
      <c r="I812" s="15" t="s">
        <v>454</v>
      </c>
    </row>
    <row r="813" customFormat="false" ht="15" hidden="false" customHeight="false" outlineLevel="0" collapsed="false">
      <c r="A813" s="5" t="s">
        <v>1897</v>
      </c>
      <c r="B813" s="5" t="s">
        <v>1898</v>
      </c>
      <c r="C813" s="13" t="n">
        <v>46160</v>
      </c>
      <c r="D813" s="5" t="s">
        <v>457</v>
      </c>
      <c r="E813" s="5" t="s">
        <v>453</v>
      </c>
      <c r="F813" s="13" t="n">
        <v>46159</v>
      </c>
      <c r="G813" s="5" t="s">
        <v>76</v>
      </c>
      <c r="H813" s="5" t="str">
        <f aca="false">IF(G813="Yes","Add to the matching household","Leave as is unless family members attend")</f>
        <v>Add to the matching household</v>
      </c>
      <c r="I813" s="15" t="s">
        <v>73</v>
      </c>
    </row>
    <row r="814" customFormat="false" ht="15" hidden="false" customHeight="false" outlineLevel="0" collapsed="false">
      <c r="A814" s="5" t="s">
        <v>1899</v>
      </c>
      <c r="B814" s="5" t="s">
        <v>1900</v>
      </c>
      <c r="C814" s="13" t="n">
        <v>45489</v>
      </c>
      <c r="D814" s="5" t="s">
        <v>464</v>
      </c>
      <c r="E814" s="5" t="s">
        <v>458</v>
      </c>
      <c r="F814" s="13" t="n">
        <v>45487</v>
      </c>
      <c r="G814" s="5" t="s">
        <v>68</v>
      </c>
      <c r="H814" s="5" t="str">
        <f aca="false">IF(G814="Yes","Add to the matching household","Leave as is unless family members attend")</f>
        <v>Leave as is unless family members attend</v>
      </c>
      <c r="I814" s="15" t="s">
        <v>454</v>
      </c>
    </row>
    <row r="815" customFormat="false" ht="15" hidden="false" customHeight="false" outlineLevel="0" collapsed="false">
      <c r="A815" s="5" t="s">
        <v>1901</v>
      </c>
      <c r="B815" s="5" t="s">
        <v>1902</v>
      </c>
      <c r="C815" s="13" t="n">
        <v>46176</v>
      </c>
      <c r="D815" s="5" t="s">
        <v>457</v>
      </c>
      <c r="E815" s="5" t="s">
        <v>453</v>
      </c>
      <c r="F815" s="13" t="n">
        <v>46173</v>
      </c>
      <c r="G815" s="5" t="s">
        <v>68</v>
      </c>
      <c r="H815" s="5" t="str">
        <f aca="false">IF(G815="Yes","Add to the matching household","Leave as is unless family members attend")</f>
        <v>Leave as is unless family members attend</v>
      </c>
      <c r="I815" s="15" t="s">
        <v>454</v>
      </c>
    </row>
    <row r="816" customFormat="false" ht="15" hidden="false" customHeight="false" outlineLevel="0" collapsed="false">
      <c r="A816" s="5" t="s">
        <v>1903</v>
      </c>
      <c r="B816" s="5" t="s">
        <v>1904</v>
      </c>
      <c r="C816" s="13" t="n">
        <v>43627</v>
      </c>
      <c r="D816" s="5" t="s">
        <v>457</v>
      </c>
      <c r="E816" s="5" t="s">
        <v>458</v>
      </c>
      <c r="F816" s="13"/>
      <c r="G816" s="5" t="s">
        <v>76</v>
      </c>
      <c r="H816" s="5" t="str">
        <f aca="false">IF(G816="Yes","Add to the matching household","Leave as is unless family members attend")</f>
        <v>Add to the matching household</v>
      </c>
      <c r="I816" s="15" t="s">
        <v>73</v>
      </c>
    </row>
    <row r="817" customFormat="false" ht="15" hidden="false" customHeight="false" outlineLevel="0" collapsed="false">
      <c r="A817" s="5" t="s">
        <v>1905</v>
      </c>
      <c r="B817" s="5" t="s">
        <v>1906</v>
      </c>
      <c r="C817" s="13" t="n">
        <v>43627</v>
      </c>
      <c r="D817" s="5" t="s">
        <v>452</v>
      </c>
      <c r="E817" s="5" t="s">
        <v>458</v>
      </c>
      <c r="F817" s="13"/>
      <c r="G817" s="5" t="s">
        <v>76</v>
      </c>
      <c r="H817" s="5" t="str">
        <f aca="false">IF(G817="Yes","Add to the matching household","Leave as is unless family members attend")</f>
        <v>Add to the matching household</v>
      </c>
      <c r="I817" s="15" t="s">
        <v>73</v>
      </c>
    </row>
    <row r="818" customFormat="false" ht="15" hidden="false" customHeight="false" outlineLevel="0" collapsed="false">
      <c r="A818" s="5" t="s">
        <v>1907</v>
      </c>
      <c r="B818" s="5" t="s">
        <v>1908</v>
      </c>
      <c r="C818" s="13" t="n">
        <v>43627</v>
      </c>
      <c r="D818" s="5" t="s">
        <v>461</v>
      </c>
      <c r="E818" s="5" t="s">
        <v>458</v>
      </c>
      <c r="F818" s="13" t="n">
        <v>46296</v>
      </c>
      <c r="G818" s="5" t="s">
        <v>76</v>
      </c>
      <c r="H818" s="5" t="str">
        <f aca="false">IF(G818="Yes","Add to the matching household","Leave as is unless family members attend")</f>
        <v>Add to the matching household</v>
      </c>
      <c r="I818" s="15" t="s">
        <v>73</v>
      </c>
    </row>
    <row r="819" customFormat="false" ht="15" hidden="false" customHeight="false" outlineLevel="0" collapsed="false">
      <c r="A819" s="5" t="s">
        <v>1909</v>
      </c>
      <c r="B819" s="5" t="s">
        <v>1910</v>
      </c>
      <c r="C819" s="13" t="n">
        <v>43627</v>
      </c>
      <c r="D819" s="5" t="s">
        <v>461</v>
      </c>
      <c r="E819" s="5" t="s">
        <v>458</v>
      </c>
      <c r="F819" s="13"/>
      <c r="G819" s="5" t="s">
        <v>76</v>
      </c>
      <c r="H819" s="5" t="str">
        <f aca="false">IF(G819="Yes","Add to the matching household","Leave as is unless family members attend")</f>
        <v>Add to the matching household</v>
      </c>
      <c r="I819" s="15" t="s">
        <v>73</v>
      </c>
    </row>
    <row r="820" customFormat="false" ht="15" hidden="false" customHeight="false" outlineLevel="0" collapsed="false">
      <c r="A820" s="5" t="s">
        <v>1911</v>
      </c>
      <c r="B820" s="5" t="s">
        <v>1912</v>
      </c>
      <c r="C820" s="13" t="n">
        <v>45363</v>
      </c>
      <c r="D820" s="5" t="s">
        <v>464</v>
      </c>
      <c r="E820" s="5" t="s">
        <v>458</v>
      </c>
      <c r="F820" s="13" t="n">
        <v>45361</v>
      </c>
      <c r="G820" s="5" t="s">
        <v>68</v>
      </c>
      <c r="H820" s="5" t="str">
        <f aca="false">IF(G820="Yes","Add to the matching household","Leave as is unless family members attend")</f>
        <v>Leave as is unless family members attend</v>
      </c>
      <c r="I820" s="15" t="s">
        <v>454</v>
      </c>
    </row>
    <row r="821" customFormat="false" ht="15" hidden="false" customHeight="false" outlineLevel="0" collapsed="false">
      <c r="A821" s="5" t="s">
        <v>1913</v>
      </c>
      <c r="B821" s="5" t="s">
        <v>1914</v>
      </c>
      <c r="C821" s="13" t="n">
        <v>46119</v>
      </c>
      <c r="D821" s="5" t="s">
        <v>457</v>
      </c>
      <c r="E821" s="5" t="s">
        <v>458</v>
      </c>
      <c r="F821" s="13" t="n">
        <v>46117</v>
      </c>
      <c r="G821" s="5" t="s">
        <v>76</v>
      </c>
      <c r="H821" s="5" t="str">
        <f aca="false">IF(G821="Yes","Add to the matching household","Leave as is unless family members attend")</f>
        <v>Add to the matching household</v>
      </c>
      <c r="I821" s="15" t="s">
        <v>73</v>
      </c>
    </row>
    <row r="822" customFormat="false" ht="15" hidden="false" customHeight="false" outlineLevel="0" collapsed="false">
      <c r="A822" s="5" t="s">
        <v>1915</v>
      </c>
      <c r="B822" s="5" t="s">
        <v>1916</v>
      </c>
      <c r="C822" s="13" t="n">
        <v>43627</v>
      </c>
      <c r="D822" s="5" t="s">
        <v>461</v>
      </c>
      <c r="E822" s="5" t="s">
        <v>458</v>
      </c>
      <c r="F822" s="13" t="n">
        <v>46302</v>
      </c>
      <c r="G822" s="5" t="s">
        <v>68</v>
      </c>
      <c r="H822" s="5" t="str">
        <f aca="false">IF(G822="Yes","Add to the matching household","Leave as is unless family members attend")</f>
        <v>Leave as is unless family members attend</v>
      </c>
      <c r="I822" s="15" t="s">
        <v>454</v>
      </c>
    </row>
    <row r="823" customFormat="false" ht="15" hidden="false" customHeight="false" outlineLevel="0" collapsed="false">
      <c r="A823" s="5" t="s">
        <v>202</v>
      </c>
      <c r="B823" s="5" t="s">
        <v>203</v>
      </c>
      <c r="C823" s="13" t="n">
        <v>43627</v>
      </c>
      <c r="D823" s="5" t="s">
        <v>452</v>
      </c>
      <c r="E823" s="5" t="s">
        <v>458</v>
      </c>
      <c r="F823" s="13" t="n">
        <v>46300</v>
      </c>
      <c r="G823" s="5" t="s">
        <v>68</v>
      </c>
      <c r="H823" s="5" t="str">
        <f aca="false">IF(G823="Yes","Add to the matching household","Leave as is unless family members attend")</f>
        <v>Leave as is unless family members attend</v>
      </c>
      <c r="I823" s="15" t="s">
        <v>454</v>
      </c>
    </row>
    <row r="824" customFormat="false" ht="15" hidden="false" customHeight="false" outlineLevel="0" collapsed="false">
      <c r="A824" s="5" t="s">
        <v>204</v>
      </c>
      <c r="B824" s="5" t="s">
        <v>203</v>
      </c>
      <c r="C824" s="13" t="n">
        <v>45708</v>
      </c>
      <c r="D824" s="5" t="s">
        <v>464</v>
      </c>
      <c r="E824" s="5" t="s">
        <v>458</v>
      </c>
      <c r="F824" s="13" t="n">
        <v>45708</v>
      </c>
      <c r="G824" s="5" t="s">
        <v>68</v>
      </c>
      <c r="H824" s="5" t="str">
        <f aca="false">IF(G824="Yes","Add to the matching household","Leave as is unless family members attend")</f>
        <v>Leave as is unless family members attend</v>
      </c>
      <c r="I824" s="15" t="s">
        <v>454</v>
      </c>
    </row>
    <row r="825" customFormat="false" ht="15" hidden="false" customHeight="false" outlineLevel="0" collapsed="false">
      <c r="A825" s="5" t="s">
        <v>1917</v>
      </c>
      <c r="B825" s="5" t="s">
        <v>1918</v>
      </c>
      <c r="C825" s="13" t="n">
        <v>45318</v>
      </c>
      <c r="D825" s="5" t="s">
        <v>464</v>
      </c>
      <c r="E825" s="5" t="s">
        <v>458</v>
      </c>
      <c r="F825" s="13" t="n">
        <v>45312</v>
      </c>
      <c r="G825" s="5" t="s">
        <v>76</v>
      </c>
      <c r="H825" s="5" t="str">
        <f aca="false">IF(G825="Yes","Add to the matching household","Leave as is unless family members attend")</f>
        <v>Add to the matching household</v>
      </c>
      <c r="I825" s="15" t="s">
        <v>73</v>
      </c>
    </row>
    <row r="826" customFormat="false" ht="15" hidden="false" customHeight="false" outlineLevel="0" collapsed="false">
      <c r="A826" s="5" t="s">
        <v>1919</v>
      </c>
      <c r="B826" s="5" t="s">
        <v>1920</v>
      </c>
      <c r="C826" s="13" t="n">
        <v>46168</v>
      </c>
      <c r="D826" s="5" t="s">
        <v>457</v>
      </c>
      <c r="E826" s="5" t="s">
        <v>458</v>
      </c>
      <c r="F826" s="13" t="n">
        <v>46173</v>
      </c>
      <c r="G826" s="5" t="s">
        <v>68</v>
      </c>
      <c r="H826" s="5" t="str">
        <f aca="false">IF(G826="Yes","Add to the matching household","Leave as is unless family members attend")</f>
        <v>Leave as is unless family members attend</v>
      </c>
      <c r="I826" s="15" t="s">
        <v>454</v>
      </c>
    </row>
    <row r="827" customFormat="false" ht="15" hidden="false" customHeight="false" outlineLevel="0" collapsed="false">
      <c r="A827" s="5" t="s">
        <v>1921</v>
      </c>
      <c r="B827" s="5" t="s">
        <v>1922</v>
      </c>
      <c r="C827" s="13" t="n">
        <v>46008</v>
      </c>
      <c r="D827" s="5" t="s">
        <v>457</v>
      </c>
      <c r="E827" s="5" t="s">
        <v>458</v>
      </c>
      <c r="F827" s="13" t="n">
        <v>46005</v>
      </c>
      <c r="G827" s="5" t="s">
        <v>68</v>
      </c>
      <c r="H827" s="5" t="str">
        <f aca="false">IF(G827="Yes","Add to the matching household","Leave as is unless family members attend")</f>
        <v>Leave as is unless family members attend</v>
      </c>
      <c r="I827" s="15" t="s">
        <v>454</v>
      </c>
    </row>
    <row r="828" customFormat="false" ht="15" hidden="false" customHeight="false" outlineLevel="0" collapsed="false">
      <c r="A828" s="5" t="s">
        <v>1923</v>
      </c>
      <c r="B828" s="5" t="s">
        <v>1924</v>
      </c>
      <c r="C828" s="13" t="n">
        <v>46079</v>
      </c>
      <c r="D828" s="5" t="s">
        <v>457</v>
      </c>
      <c r="E828" s="5" t="s">
        <v>458</v>
      </c>
      <c r="F828" s="13" t="n">
        <v>46089</v>
      </c>
      <c r="G828" s="5" t="s">
        <v>68</v>
      </c>
      <c r="H828" s="5" t="str">
        <f aca="false">IF(G828="Yes","Add to the matching household","Leave as is unless family members attend")</f>
        <v>Leave as is unless family members attend</v>
      </c>
      <c r="I828" s="15" t="s">
        <v>454</v>
      </c>
    </row>
    <row r="829" customFormat="false" ht="15" hidden="false" customHeight="false" outlineLevel="0" collapsed="false">
      <c r="A829" s="5" t="s">
        <v>1925</v>
      </c>
      <c r="B829" s="5" t="s">
        <v>1926</v>
      </c>
      <c r="C829" s="13" t="n">
        <v>45288</v>
      </c>
      <c r="D829" s="5" t="s">
        <v>464</v>
      </c>
      <c r="E829" s="5" t="s">
        <v>458</v>
      </c>
      <c r="F829" s="13" t="n">
        <v>45284</v>
      </c>
      <c r="G829" s="5" t="s">
        <v>76</v>
      </c>
      <c r="H829" s="5" t="str">
        <f aca="false">IF(G829="Yes","Add to the matching household","Leave as is unless family members attend")</f>
        <v>Add to the matching household</v>
      </c>
      <c r="I829" s="15" t="s">
        <v>73</v>
      </c>
    </row>
    <row r="830" customFormat="false" ht="15" hidden="false" customHeight="false" outlineLevel="0" collapsed="false">
      <c r="A830" s="5" t="s">
        <v>1927</v>
      </c>
      <c r="B830" s="5" t="s">
        <v>1928</v>
      </c>
      <c r="C830" s="13" t="n">
        <v>43627</v>
      </c>
      <c r="D830" s="5" t="s">
        <v>457</v>
      </c>
      <c r="E830" s="5" t="s">
        <v>458</v>
      </c>
      <c r="F830" s="13"/>
      <c r="G830" s="5" t="s">
        <v>68</v>
      </c>
      <c r="H830" s="5" t="str">
        <f aca="false">IF(G830="Yes","Add to the matching household","Leave as is unless family members attend")</f>
        <v>Leave as is unless family members attend</v>
      </c>
      <c r="I830" s="15" t="s">
        <v>454</v>
      </c>
    </row>
    <row r="831" customFormat="false" ht="15" hidden="false" customHeight="false" outlineLevel="0" collapsed="false">
      <c r="A831" s="5" t="s">
        <v>1929</v>
      </c>
      <c r="B831" s="5" t="s">
        <v>1930</v>
      </c>
      <c r="C831" s="13" t="n">
        <v>46217</v>
      </c>
      <c r="D831" s="5" t="s">
        <v>457</v>
      </c>
      <c r="E831" s="5" t="s">
        <v>458</v>
      </c>
      <c r="F831" s="13" t="n">
        <v>46215</v>
      </c>
      <c r="G831" s="5" t="s">
        <v>76</v>
      </c>
      <c r="H831" s="5" t="str">
        <f aca="false">IF(G831="Yes","Add to the matching household","Leave as is unless family members attend")</f>
        <v>Add to the matching household</v>
      </c>
      <c r="I831" s="15" t="s">
        <v>73</v>
      </c>
    </row>
    <row r="832" customFormat="false" ht="15" hidden="false" customHeight="false" outlineLevel="0" collapsed="false">
      <c r="A832" s="5" t="s">
        <v>1931</v>
      </c>
      <c r="B832" s="5" t="s">
        <v>1932</v>
      </c>
      <c r="C832" s="13" t="n">
        <v>45222</v>
      </c>
      <c r="D832" s="5" t="s">
        <v>464</v>
      </c>
      <c r="E832" s="5" t="s">
        <v>458</v>
      </c>
      <c r="F832" s="13" t="n">
        <v>45256</v>
      </c>
      <c r="G832" s="5" t="s">
        <v>68</v>
      </c>
      <c r="H832" s="5" t="str">
        <f aca="false">IF(G832="Yes","Add to the matching household","Leave as is unless family members attend")</f>
        <v>Leave as is unless family members attend</v>
      </c>
      <c r="I832" s="15" t="s">
        <v>454</v>
      </c>
    </row>
    <row r="833" customFormat="false" ht="15" hidden="false" customHeight="false" outlineLevel="0" collapsed="false">
      <c r="A833" s="5" t="s">
        <v>1933</v>
      </c>
      <c r="B833" s="5" t="s">
        <v>1934</v>
      </c>
      <c r="C833" s="13" t="n">
        <v>46057</v>
      </c>
      <c r="D833" s="5" t="s">
        <v>457</v>
      </c>
      <c r="E833" s="5" t="s">
        <v>453</v>
      </c>
      <c r="F833" s="13" t="n">
        <v>46061</v>
      </c>
      <c r="G833" s="5" t="s">
        <v>76</v>
      </c>
      <c r="H833" s="5" t="str">
        <f aca="false">IF(G833="Yes","Add to the matching household","Leave as is unless family members attend")</f>
        <v>Add to the matching household</v>
      </c>
      <c r="I833" s="15" t="s">
        <v>73</v>
      </c>
    </row>
    <row r="834" customFormat="false" ht="15" hidden="false" customHeight="false" outlineLevel="0" collapsed="false">
      <c r="A834" s="5" t="s">
        <v>1935</v>
      </c>
      <c r="B834" s="5" t="s">
        <v>1936</v>
      </c>
      <c r="C834" s="13" t="n">
        <v>45811</v>
      </c>
      <c r="D834" s="5" t="s">
        <v>457</v>
      </c>
      <c r="E834" s="5" t="s">
        <v>458</v>
      </c>
      <c r="F834" s="13" t="n">
        <v>45816</v>
      </c>
      <c r="G834" s="5" t="s">
        <v>68</v>
      </c>
      <c r="H834" s="5" t="str">
        <f aca="false">IF(G834="Yes","Add to the matching household","Leave as is unless family members attend")</f>
        <v>Leave as is unless family members attend</v>
      </c>
      <c r="I834" s="15" t="s">
        <v>454</v>
      </c>
    </row>
    <row r="835" customFormat="false" ht="15" hidden="false" customHeight="false" outlineLevel="0" collapsed="false">
      <c r="A835" s="5" t="s">
        <v>1937</v>
      </c>
      <c r="B835" s="5" t="s">
        <v>1938</v>
      </c>
      <c r="C835" s="13" t="n">
        <v>45995</v>
      </c>
      <c r="D835" s="5" t="s">
        <v>457</v>
      </c>
      <c r="E835" s="5" t="s">
        <v>458</v>
      </c>
      <c r="F835" s="13" t="n">
        <v>45991</v>
      </c>
      <c r="G835" s="5" t="s">
        <v>76</v>
      </c>
      <c r="H835" s="5" t="str">
        <f aca="false">IF(G835="Yes","Add to the matching household","Leave as is unless family members attend")</f>
        <v>Add to the matching household</v>
      </c>
      <c r="I835" s="15" t="s">
        <v>73</v>
      </c>
    </row>
    <row r="836" customFormat="false" ht="15" hidden="false" customHeight="false" outlineLevel="0" collapsed="false">
      <c r="A836" s="5" t="s">
        <v>1939</v>
      </c>
      <c r="B836" s="5" t="s">
        <v>1940</v>
      </c>
      <c r="C836" s="13" t="n">
        <v>46277</v>
      </c>
      <c r="D836" s="5" t="s">
        <v>457</v>
      </c>
      <c r="E836" s="5" t="s">
        <v>453</v>
      </c>
      <c r="F836" s="13" t="n">
        <v>46271</v>
      </c>
      <c r="G836" s="5" t="s">
        <v>68</v>
      </c>
      <c r="H836" s="5" t="str">
        <f aca="false">IF(G836="Yes","Add to the matching household","Leave as is unless family members attend")</f>
        <v>Leave as is unless family members attend</v>
      </c>
      <c r="I836" s="15" t="s">
        <v>454</v>
      </c>
    </row>
    <row r="837" customFormat="false" ht="15" hidden="false" customHeight="false" outlineLevel="0" collapsed="false">
      <c r="A837" s="5" t="s">
        <v>1941</v>
      </c>
      <c r="B837" s="5" t="s">
        <v>1942</v>
      </c>
      <c r="C837" s="13" t="n">
        <v>43627</v>
      </c>
      <c r="D837" s="5" t="s">
        <v>452</v>
      </c>
      <c r="E837" s="5" t="s">
        <v>458</v>
      </c>
      <c r="F837" s="13" t="n">
        <v>46023</v>
      </c>
      <c r="G837" s="5" t="s">
        <v>68</v>
      </c>
      <c r="H837" s="5" t="str">
        <f aca="false">IF(G837="Yes","Add to the matching household","Leave as is unless family members attend")</f>
        <v>Leave as is unless family members attend</v>
      </c>
      <c r="I837" s="15" t="s">
        <v>454</v>
      </c>
    </row>
    <row r="838" customFormat="false" ht="15" hidden="false" customHeight="false" outlineLevel="0" collapsed="false">
      <c r="A838" s="5" t="s">
        <v>1943</v>
      </c>
      <c r="B838" s="5" t="s">
        <v>1944</v>
      </c>
      <c r="C838" s="13" t="n">
        <v>45507</v>
      </c>
      <c r="D838" s="5" t="s">
        <v>464</v>
      </c>
      <c r="E838" s="5" t="s">
        <v>458</v>
      </c>
      <c r="F838" s="13" t="n">
        <v>45592</v>
      </c>
      <c r="G838" s="5" t="s">
        <v>76</v>
      </c>
      <c r="H838" s="5" t="str">
        <f aca="false">IF(G838="Yes","Add to the matching household","Leave as is unless family members attend")</f>
        <v>Add to the matching household</v>
      </c>
      <c r="I838" s="15" t="s">
        <v>73</v>
      </c>
    </row>
    <row r="839" customFormat="false" ht="15" hidden="false" customHeight="false" outlineLevel="0" collapsed="false">
      <c r="A839" s="5" t="s">
        <v>1945</v>
      </c>
      <c r="B839" s="5" t="s">
        <v>1946</v>
      </c>
      <c r="C839" s="13" t="n">
        <v>43627</v>
      </c>
      <c r="D839" s="5" t="s">
        <v>461</v>
      </c>
      <c r="E839" s="5" t="s">
        <v>458</v>
      </c>
      <c r="F839" s="13" t="n">
        <v>46299</v>
      </c>
      <c r="G839" s="5" t="s">
        <v>76</v>
      </c>
      <c r="H839" s="5" t="str">
        <f aca="false">IF(G839="Yes","Add to the matching household","Leave as is unless family members attend")</f>
        <v>Add to the matching household</v>
      </c>
      <c r="I839" s="15" t="s">
        <v>73</v>
      </c>
    </row>
    <row r="840" customFormat="false" ht="15" hidden="false" customHeight="false" outlineLevel="0" collapsed="false">
      <c r="A840" s="5" t="s">
        <v>1947</v>
      </c>
      <c r="B840" s="5" t="s">
        <v>1948</v>
      </c>
      <c r="C840" s="13" t="n">
        <v>45484</v>
      </c>
      <c r="D840" s="5" t="s">
        <v>464</v>
      </c>
      <c r="E840" s="5" t="s">
        <v>458</v>
      </c>
      <c r="F840" s="13" t="n">
        <v>45480</v>
      </c>
      <c r="G840" s="5" t="s">
        <v>68</v>
      </c>
      <c r="H840" s="5" t="str">
        <f aca="false">IF(G840="Yes","Add to the matching household","Leave as is unless family members attend")</f>
        <v>Leave as is unless family members attend</v>
      </c>
      <c r="I840" s="15" t="s">
        <v>454</v>
      </c>
    </row>
    <row r="841" customFormat="false" ht="15" hidden="false" customHeight="false" outlineLevel="0" collapsed="false">
      <c r="A841" s="5" t="s">
        <v>1949</v>
      </c>
      <c r="B841" s="5" t="s">
        <v>1950</v>
      </c>
      <c r="C841" s="13" t="n">
        <v>45649</v>
      </c>
      <c r="D841" s="5" t="s">
        <v>464</v>
      </c>
      <c r="E841" s="5" t="s">
        <v>458</v>
      </c>
      <c r="F841" s="13" t="n">
        <v>45683</v>
      </c>
      <c r="G841" s="5" t="s">
        <v>68</v>
      </c>
      <c r="H841" s="5" t="str">
        <f aca="false">IF(G841="Yes","Add to the matching household","Leave as is unless family members attend")</f>
        <v>Leave as is unless family members attend</v>
      </c>
      <c r="I841" s="15" t="s">
        <v>454</v>
      </c>
    </row>
    <row r="842" customFormat="false" ht="15" hidden="false" customHeight="false" outlineLevel="0" collapsed="false">
      <c r="A842" s="5" t="s">
        <v>1951</v>
      </c>
      <c r="B842" s="5" t="s">
        <v>1952</v>
      </c>
      <c r="C842" s="13" t="n">
        <v>46258</v>
      </c>
      <c r="D842" s="5" t="s">
        <v>452</v>
      </c>
      <c r="E842" s="5" t="s">
        <v>458</v>
      </c>
      <c r="F842" s="13" t="n">
        <v>46264</v>
      </c>
      <c r="G842" s="5" t="s">
        <v>68</v>
      </c>
      <c r="H842" s="5" t="str">
        <f aca="false">IF(G842="Yes","Add to the matching household","Leave as is unless family members attend")</f>
        <v>Leave as is unless family members attend</v>
      </c>
      <c r="I842" s="15" t="s">
        <v>454</v>
      </c>
    </row>
    <row r="843" customFormat="false" ht="15" hidden="false" customHeight="false" outlineLevel="0" collapsed="false">
      <c r="A843" s="5" t="s">
        <v>1953</v>
      </c>
      <c r="B843" s="5" t="s">
        <v>1954</v>
      </c>
      <c r="C843" s="13" t="n">
        <v>43627</v>
      </c>
      <c r="D843" s="5" t="s">
        <v>461</v>
      </c>
      <c r="E843" s="5" t="s">
        <v>458</v>
      </c>
      <c r="F843" s="13" t="n">
        <v>46304</v>
      </c>
      <c r="G843" s="5" t="s">
        <v>76</v>
      </c>
      <c r="H843" s="5" t="str">
        <f aca="false">IF(G843="Yes","Add to the matching household","Leave as is unless family members attend")</f>
        <v>Add to the matching household</v>
      </c>
      <c r="I843" s="15" t="s">
        <v>73</v>
      </c>
    </row>
    <row r="844" customFormat="false" ht="15" hidden="false" customHeight="false" outlineLevel="0" collapsed="false">
      <c r="A844" s="5" t="s">
        <v>1955</v>
      </c>
      <c r="B844" s="5" t="s">
        <v>1956</v>
      </c>
      <c r="C844" s="13" t="n">
        <v>46008</v>
      </c>
      <c r="D844" s="5" t="s">
        <v>457</v>
      </c>
      <c r="E844" s="5" t="s">
        <v>458</v>
      </c>
      <c r="F844" s="13" t="n">
        <v>46005</v>
      </c>
      <c r="G844" s="5" t="s">
        <v>68</v>
      </c>
      <c r="H844" s="5" t="str">
        <f aca="false">IF(G844="Yes","Add to the matching household","Leave as is unless family members attend")</f>
        <v>Leave as is unless family members attend</v>
      </c>
      <c r="I844" s="15" t="s">
        <v>454</v>
      </c>
    </row>
    <row r="845" customFormat="false" ht="15" hidden="false" customHeight="false" outlineLevel="0" collapsed="false">
      <c r="A845" s="5" t="s">
        <v>1957</v>
      </c>
      <c r="B845" s="5" t="s">
        <v>1958</v>
      </c>
      <c r="C845" s="13" t="n">
        <v>45608</v>
      </c>
      <c r="D845" s="5" t="s">
        <v>464</v>
      </c>
      <c r="E845" s="5" t="s">
        <v>458</v>
      </c>
      <c r="F845" s="13" t="n">
        <v>45606</v>
      </c>
      <c r="G845" s="5" t="s">
        <v>76</v>
      </c>
      <c r="H845" s="5" t="str">
        <f aca="false">IF(G845="Yes","Add to the matching household","Leave as is unless family members attend")</f>
        <v>Add to the matching household</v>
      </c>
      <c r="I845" s="15" t="s">
        <v>73</v>
      </c>
    </row>
    <row r="846" customFormat="false" ht="15" hidden="false" customHeight="false" outlineLevel="0" collapsed="false">
      <c r="A846" s="5" t="s">
        <v>1959</v>
      </c>
      <c r="B846" s="5" t="s">
        <v>1960</v>
      </c>
      <c r="C846" s="13" t="n">
        <v>46037</v>
      </c>
      <c r="D846" s="5" t="s">
        <v>457</v>
      </c>
      <c r="E846" s="5" t="s">
        <v>458</v>
      </c>
      <c r="F846" s="13" t="n">
        <v>46033</v>
      </c>
      <c r="G846" s="5" t="s">
        <v>68</v>
      </c>
      <c r="H846" s="5" t="str">
        <f aca="false">IF(G846="Yes","Add to the matching household","Leave as is unless family members attend")</f>
        <v>Leave as is unless family members attend</v>
      </c>
      <c r="I846" s="15" t="s">
        <v>454</v>
      </c>
    </row>
    <row r="847" customFormat="false" ht="15" hidden="false" customHeight="false" outlineLevel="0" collapsed="false">
      <c r="A847" s="5" t="s">
        <v>1961</v>
      </c>
      <c r="B847" s="5" t="s">
        <v>1962</v>
      </c>
      <c r="C847" s="13" t="n">
        <v>46119</v>
      </c>
      <c r="D847" s="5" t="s">
        <v>457</v>
      </c>
      <c r="E847" s="5" t="s">
        <v>458</v>
      </c>
      <c r="F847" s="13" t="n">
        <v>46117</v>
      </c>
      <c r="G847" s="5" t="s">
        <v>76</v>
      </c>
      <c r="H847" s="5" t="str">
        <f aca="false">IF(G847="Yes","Add to the matching household","Leave as is unless family members attend")</f>
        <v>Add to the matching household</v>
      </c>
      <c r="I847" s="15" t="s">
        <v>73</v>
      </c>
    </row>
    <row r="848" customFormat="false" ht="15" hidden="false" customHeight="false" outlineLevel="0" collapsed="false">
      <c r="A848" s="5" t="s">
        <v>1963</v>
      </c>
      <c r="B848" s="5" t="s">
        <v>1964</v>
      </c>
      <c r="C848" s="13" t="n">
        <v>43627</v>
      </c>
      <c r="D848" s="5" t="s">
        <v>452</v>
      </c>
      <c r="E848" s="5" t="s">
        <v>458</v>
      </c>
      <c r="F848" s="13"/>
      <c r="G848" s="5" t="s">
        <v>76</v>
      </c>
      <c r="H848" s="5" t="str">
        <f aca="false">IF(G848="Yes","Add to the matching household","Leave as is unless family members attend")</f>
        <v>Add to the matching household</v>
      </c>
      <c r="I848" s="15" t="s">
        <v>73</v>
      </c>
    </row>
    <row r="849" customFormat="false" ht="15" hidden="false" customHeight="false" outlineLevel="0" collapsed="false">
      <c r="A849" s="5" t="s">
        <v>1965</v>
      </c>
      <c r="B849" s="5" t="s">
        <v>1966</v>
      </c>
      <c r="C849" s="13" t="n">
        <v>43627</v>
      </c>
      <c r="D849" s="5" t="s">
        <v>461</v>
      </c>
      <c r="E849" s="5" t="s">
        <v>458</v>
      </c>
      <c r="F849" s="13" t="n">
        <v>46300</v>
      </c>
      <c r="G849" s="5" t="s">
        <v>76</v>
      </c>
      <c r="H849" s="5" t="str">
        <f aca="false">IF(G849="Yes","Add to the matching household","Leave as is unless family members attend")</f>
        <v>Add to the matching household</v>
      </c>
      <c r="I849" s="15" t="s">
        <v>73</v>
      </c>
    </row>
    <row r="850" customFormat="false" ht="15" hidden="false" customHeight="false" outlineLevel="0" collapsed="false">
      <c r="A850" s="5" t="s">
        <v>337</v>
      </c>
      <c r="B850" s="5" t="s">
        <v>336</v>
      </c>
      <c r="C850" s="13" t="n">
        <v>46233</v>
      </c>
      <c r="D850" s="5" t="s">
        <v>457</v>
      </c>
      <c r="E850" s="5" t="s">
        <v>453</v>
      </c>
      <c r="F850" s="13" t="n">
        <v>46233</v>
      </c>
      <c r="G850" s="5" t="s">
        <v>68</v>
      </c>
      <c r="H850" s="5" t="str">
        <f aca="false">IF(G850="Yes","Add to the matching household","Leave as is unless family members attend")</f>
        <v>Leave as is unless family members attend</v>
      </c>
      <c r="I850" s="15" t="s">
        <v>454</v>
      </c>
    </row>
    <row r="851" customFormat="false" ht="15" hidden="false" customHeight="false" outlineLevel="0" collapsed="false">
      <c r="A851" s="5" t="s">
        <v>1967</v>
      </c>
      <c r="B851" s="5" t="s">
        <v>1968</v>
      </c>
      <c r="C851" s="13" t="n">
        <v>43627</v>
      </c>
      <c r="D851" s="5" t="s">
        <v>452</v>
      </c>
      <c r="E851" s="5" t="s">
        <v>458</v>
      </c>
      <c r="F851" s="13" t="n">
        <v>46306</v>
      </c>
      <c r="G851" s="5" t="s">
        <v>76</v>
      </c>
      <c r="H851" s="5" t="str">
        <f aca="false">IF(G851="Yes","Add to the matching household","Leave as is unless family members attend")</f>
        <v>Add to the matching household</v>
      </c>
      <c r="I851" s="15" t="s">
        <v>73</v>
      </c>
    </row>
    <row r="852" customFormat="false" ht="15" hidden="false" customHeight="false" outlineLevel="0" collapsed="false">
      <c r="A852" s="5" t="s">
        <v>1969</v>
      </c>
      <c r="B852" s="5" t="s">
        <v>1970</v>
      </c>
      <c r="C852" s="13" t="n">
        <v>43627</v>
      </c>
      <c r="D852" s="5" t="s">
        <v>452</v>
      </c>
      <c r="E852" s="5" t="s">
        <v>458</v>
      </c>
      <c r="F852" s="13" t="n">
        <v>46297</v>
      </c>
      <c r="G852" s="5" t="s">
        <v>76</v>
      </c>
      <c r="H852" s="5" t="str">
        <f aca="false">IF(G852="Yes","Add to the matching household","Leave as is unless family members attend")</f>
        <v>Add to the matching household</v>
      </c>
      <c r="I852" s="15" t="s">
        <v>73</v>
      </c>
    </row>
    <row r="853" customFormat="false" ht="15" hidden="false" customHeight="false" outlineLevel="0" collapsed="false">
      <c r="A853" s="5" t="s">
        <v>1971</v>
      </c>
      <c r="B853" s="5" t="s">
        <v>1972</v>
      </c>
      <c r="C853" s="13" t="n">
        <v>43627</v>
      </c>
      <c r="D853" s="5" t="s">
        <v>452</v>
      </c>
      <c r="E853" s="5" t="s">
        <v>458</v>
      </c>
      <c r="F853" s="13" t="n">
        <v>46302</v>
      </c>
      <c r="G853" s="5" t="s">
        <v>76</v>
      </c>
      <c r="H853" s="5" t="str">
        <f aca="false">IF(G853="Yes","Add to the matching household","Leave as is unless family members attend")</f>
        <v>Add to the matching household</v>
      </c>
      <c r="I853" s="15" t="s">
        <v>73</v>
      </c>
    </row>
    <row r="854" customFormat="false" ht="15" hidden="false" customHeight="false" outlineLevel="0" collapsed="false">
      <c r="A854" s="5" t="s">
        <v>1973</v>
      </c>
      <c r="B854" s="5" t="s">
        <v>1974</v>
      </c>
      <c r="C854" s="13" t="n">
        <v>46017</v>
      </c>
      <c r="D854" s="5" t="s">
        <v>457</v>
      </c>
      <c r="E854" s="5" t="s">
        <v>458</v>
      </c>
      <c r="F854" s="13" t="n">
        <v>46015</v>
      </c>
      <c r="G854" s="5" t="s">
        <v>68</v>
      </c>
      <c r="H854" s="5" t="str">
        <f aca="false">IF(G854="Yes","Add to the matching household","Leave as is unless family members attend")</f>
        <v>Leave as is unless family members attend</v>
      </c>
      <c r="I854" s="15" t="s">
        <v>454</v>
      </c>
    </row>
    <row r="855" customFormat="false" ht="15" hidden="false" customHeight="false" outlineLevel="0" collapsed="false">
      <c r="A855" s="5" t="s">
        <v>388</v>
      </c>
      <c r="B855" s="5" t="s">
        <v>387</v>
      </c>
      <c r="C855" s="13" t="n">
        <v>45865</v>
      </c>
      <c r="D855" s="5" t="s">
        <v>457</v>
      </c>
      <c r="E855" s="5" t="s">
        <v>458</v>
      </c>
      <c r="F855" s="13" t="n">
        <v>45865</v>
      </c>
      <c r="G855" s="5" t="s">
        <v>68</v>
      </c>
      <c r="H855" s="5" t="str">
        <f aca="false">IF(G855="Yes","Add to the matching household","Leave as is unless family members attend")</f>
        <v>Leave as is unless family members attend</v>
      </c>
      <c r="I855" s="15" t="s">
        <v>454</v>
      </c>
    </row>
    <row r="856" customFormat="false" ht="15" hidden="false" customHeight="false" outlineLevel="0" collapsed="false">
      <c r="A856" s="5" t="s">
        <v>1975</v>
      </c>
      <c r="B856" s="5" t="s">
        <v>1976</v>
      </c>
      <c r="C856" s="13" t="n">
        <v>46125</v>
      </c>
      <c r="D856" s="5" t="s">
        <v>452</v>
      </c>
      <c r="E856" s="5" t="s">
        <v>458</v>
      </c>
      <c r="F856" s="13" t="n">
        <v>46300</v>
      </c>
      <c r="G856" s="5" t="s">
        <v>68</v>
      </c>
      <c r="H856" s="5" t="str">
        <f aca="false">IF(G856="Yes","Add to the matching household","Leave as is unless family members attend")</f>
        <v>Leave as is unless family members attend</v>
      </c>
      <c r="I856" s="15" t="s">
        <v>454</v>
      </c>
    </row>
    <row r="857" customFormat="false" ht="15" hidden="false" customHeight="false" outlineLevel="0" collapsed="false">
      <c r="A857" s="5" t="s">
        <v>1977</v>
      </c>
      <c r="B857" s="5" t="s">
        <v>1978</v>
      </c>
      <c r="C857" s="13" t="n">
        <v>45248</v>
      </c>
      <c r="D857" s="5" t="s">
        <v>464</v>
      </c>
      <c r="E857" s="5" t="s">
        <v>458</v>
      </c>
      <c r="F857" s="13" t="n">
        <v>45310</v>
      </c>
      <c r="G857" s="5" t="s">
        <v>68</v>
      </c>
      <c r="H857" s="5" t="str">
        <f aca="false">IF(G857="Yes","Add to the matching household","Leave as is unless family members attend")</f>
        <v>Leave as is unless family members attend</v>
      </c>
      <c r="I857" s="15" t="s">
        <v>454</v>
      </c>
    </row>
    <row r="858" customFormat="false" ht="15" hidden="false" customHeight="false" outlineLevel="0" collapsed="false">
      <c r="A858" s="5" t="s">
        <v>401</v>
      </c>
      <c r="B858" s="5" t="s">
        <v>400</v>
      </c>
      <c r="C858" s="13" t="n">
        <v>46086</v>
      </c>
      <c r="D858" s="5" t="s">
        <v>457</v>
      </c>
      <c r="E858" s="5" t="s">
        <v>458</v>
      </c>
      <c r="F858" s="13" t="n">
        <v>46086</v>
      </c>
      <c r="G858" s="5" t="s">
        <v>68</v>
      </c>
      <c r="H858" s="5" t="str">
        <f aca="false">IF(G858="Yes","Add to the matching household","Leave as is unless family members attend")</f>
        <v>Leave as is unless family members attend</v>
      </c>
      <c r="I858" s="15" t="s">
        <v>454</v>
      </c>
    </row>
    <row r="859" customFormat="false" ht="15" hidden="false" customHeight="false" outlineLevel="0" collapsed="false">
      <c r="A859" s="5" t="s">
        <v>1979</v>
      </c>
      <c r="B859" s="5" t="s">
        <v>1980</v>
      </c>
      <c r="C859" s="13" t="n">
        <v>43926</v>
      </c>
      <c r="D859" s="5" t="s">
        <v>461</v>
      </c>
      <c r="E859" s="5" t="s">
        <v>458</v>
      </c>
      <c r="F859" s="13" t="n">
        <v>45932</v>
      </c>
      <c r="G859" s="5" t="s">
        <v>68</v>
      </c>
      <c r="H859" s="5" t="str">
        <f aca="false">IF(G859="Yes","Add to the matching household","Leave as is unless family members attend")</f>
        <v>Leave as is unless family members attend</v>
      </c>
      <c r="I859" s="15" t="s">
        <v>454</v>
      </c>
    </row>
    <row r="860" customFormat="false" ht="15" hidden="false" customHeight="false" outlineLevel="0" collapsed="false">
      <c r="A860" s="5" t="s">
        <v>1981</v>
      </c>
      <c r="B860" s="5" t="s">
        <v>1982</v>
      </c>
      <c r="C860" s="13" t="n">
        <v>43627</v>
      </c>
      <c r="D860" s="5" t="s">
        <v>461</v>
      </c>
      <c r="E860" s="5" t="s">
        <v>458</v>
      </c>
      <c r="F860" s="13"/>
      <c r="G860" s="5" t="s">
        <v>68</v>
      </c>
      <c r="H860" s="5" t="str">
        <f aca="false">IF(G860="Yes","Add to the matching household","Leave as is unless family members attend")</f>
        <v>Leave as is unless family members attend</v>
      </c>
      <c r="I860" s="15" t="s">
        <v>454</v>
      </c>
    </row>
    <row r="861" customFormat="false" ht="15" hidden="false" customHeight="false" outlineLevel="0" collapsed="false">
      <c r="A861" s="5" t="s">
        <v>237</v>
      </c>
      <c r="B861" s="5" t="s">
        <v>238</v>
      </c>
      <c r="C861" s="13" t="n">
        <v>43627</v>
      </c>
      <c r="D861" s="5" t="s">
        <v>452</v>
      </c>
      <c r="E861" s="5" t="s">
        <v>458</v>
      </c>
      <c r="F861" s="13" t="n">
        <v>46290</v>
      </c>
      <c r="G861" s="5" t="s">
        <v>76</v>
      </c>
      <c r="H861" s="5" t="str">
        <f aca="false">IF(G861="Yes","Add to the matching household","Leave as is unless family members attend")</f>
        <v>Add to the matching household</v>
      </c>
      <c r="I861" s="15" t="s">
        <v>73</v>
      </c>
    </row>
    <row r="862" customFormat="false" ht="15" hidden="false" customHeight="false" outlineLevel="0" collapsed="false">
      <c r="A862" s="5" t="s">
        <v>239</v>
      </c>
      <c r="B862" s="5" t="s">
        <v>240</v>
      </c>
      <c r="C862" s="13" t="n">
        <v>45608</v>
      </c>
      <c r="D862" s="5" t="s">
        <v>464</v>
      </c>
      <c r="E862" s="5" t="s">
        <v>458</v>
      </c>
      <c r="F862" s="13" t="n">
        <v>45608</v>
      </c>
      <c r="G862" s="5" t="s">
        <v>68</v>
      </c>
      <c r="H862" s="5" t="str">
        <f aca="false">IF(G862="Yes","Add to the matching household","Leave as is unless family members attend")</f>
        <v>Leave as is unless family members attend</v>
      </c>
      <c r="I862" s="15" t="s">
        <v>454</v>
      </c>
    </row>
    <row r="863" customFormat="false" ht="15" hidden="false" customHeight="false" outlineLevel="0" collapsed="false">
      <c r="A863" s="5" t="s">
        <v>1983</v>
      </c>
      <c r="B863" s="5" t="s">
        <v>1984</v>
      </c>
      <c r="C863" s="13" t="n">
        <v>46008</v>
      </c>
      <c r="D863" s="5" t="s">
        <v>457</v>
      </c>
      <c r="E863" s="5" t="s">
        <v>458</v>
      </c>
      <c r="F863" s="13" t="n">
        <v>46005</v>
      </c>
      <c r="G863" s="5" t="s">
        <v>76</v>
      </c>
      <c r="H863" s="5" t="str">
        <f aca="false">IF(G863="Yes","Add to the matching household","Leave as is unless family members attend")</f>
        <v>Add to the matching household</v>
      </c>
      <c r="I863" s="15" t="s">
        <v>73</v>
      </c>
    </row>
    <row r="864" customFormat="false" ht="15" hidden="false" customHeight="false" outlineLevel="0" collapsed="false">
      <c r="A864" s="5" t="s">
        <v>1985</v>
      </c>
      <c r="B864" s="5" t="s">
        <v>1986</v>
      </c>
      <c r="C864" s="13" t="n">
        <v>45712</v>
      </c>
      <c r="D864" s="5" t="s">
        <v>464</v>
      </c>
      <c r="E864" s="5" t="s">
        <v>458</v>
      </c>
      <c r="F864" s="13" t="n">
        <v>45711</v>
      </c>
      <c r="G864" s="5" t="s">
        <v>68</v>
      </c>
      <c r="H864" s="5" t="str">
        <f aca="false">IF(G864="Yes","Add to the matching household","Leave as is unless family members attend")</f>
        <v>Leave as is unless family members attend</v>
      </c>
      <c r="I864" s="15" t="s">
        <v>454</v>
      </c>
    </row>
    <row r="865" customFormat="false" ht="15" hidden="false" customHeight="false" outlineLevel="0" collapsed="false">
      <c r="A865" s="5" t="s">
        <v>1987</v>
      </c>
      <c r="B865" s="5" t="s">
        <v>1988</v>
      </c>
      <c r="C865" s="13" t="n">
        <v>45938</v>
      </c>
      <c r="D865" s="5" t="s">
        <v>457</v>
      </c>
      <c r="E865" s="5" t="s">
        <v>458</v>
      </c>
      <c r="F865" s="13" t="n">
        <v>45942</v>
      </c>
      <c r="G865" s="5" t="s">
        <v>68</v>
      </c>
      <c r="H865" s="5" t="str">
        <f aca="false">IF(G865="Yes","Add to the matching household","Leave as is unless family members attend")</f>
        <v>Leave as is unless family members attend</v>
      </c>
      <c r="I865" s="15" t="s">
        <v>454</v>
      </c>
    </row>
    <row r="866" customFormat="false" ht="15" hidden="false" customHeight="false" outlineLevel="0" collapsed="false">
      <c r="A866" s="5" t="s">
        <v>1989</v>
      </c>
      <c r="B866" s="5" t="s">
        <v>1990</v>
      </c>
      <c r="C866" s="13" t="n">
        <v>46212</v>
      </c>
      <c r="D866" s="5" t="s">
        <v>457</v>
      </c>
      <c r="E866" s="5" t="s">
        <v>458</v>
      </c>
      <c r="F866" s="13" t="n">
        <v>46208</v>
      </c>
      <c r="G866" s="5" t="s">
        <v>76</v>
      </c>
      <c r="H866" s="5" t="str">
        <f aca="false">IF(G866="Yes","Add to the matching household","Leave as is unless family members attend")</f>
        <v>Add to the matching household</v>
      </c>
      <c r="I866" s="15" t="s">
        <v>73</v>
      </c>
    </row>
    <row r="867" customFormat="false" ht="15" hidden="false" customHeight="false" outlineLevel="0" collapsed="false">
      <c r="A867" s="5" t="s">
        <v>1991</v>
      </c>
      <c r="B867" s="5" t="s">
        <v>1992</v>
      </c>
      <c r="C867" s="13" t="n">
        <v>45929</v>
      </c>
      <c r="D867" s="5" t="s">
        <v>457</v>
      </c>
      <c r="E867" s="5" t="s">
        <v>458</v>
      </c>
      <c r="F867" s="13" t="n">
        <v>45928</v>
      </c>
      <c r="G867" s="5" t="s">
        <v>68</v>
      </c>
      <c r="H867" s="5" t="str">
        <f aca="false">IF(G867="Yes","Add to the matching household","Leave as is unless family members attend")</f>
        <v>Leave as is unless family members attend</v>
      </c>
      <c r="I867" s="15" t="s">
        <v>454</v>
      </c>
    </row>
    <row r="868" customFormat="false" ht="15" hidden="false" customHeight="false" outlineLevel="0" collapsed="false">
      <c r="A868" s="5" t="s">
        <v>385</v>
      </c>
      <c r="B868" s="5" t="s">
        <v>384</v>
      </c>
      <c r="C868" s="13" t="n">
        <v>45594</v>
      </c>
      <c r="D868" s="5" t="s">
        <v>464</v>
      </c>
      <c r="E868" s="5" t="s">
        <v>458</v>
      </c>
      <c r="F868" s="13" t="n">
        <v>45594</v>
      </c>
      <c r="G868" s="5" t="s">
        <v>68</v>
      </c>
      <c r="H868" s="5" t="str">
        <f aca="false">IF(G868="Yes","Add to the matching household","Leave as is unless family members attend")</f>
        <v>Leave as is unless family members attend</v>
      </c>
      <c r="I868" s="15" t="s">
        <v>454</v>
      </c>
    </row>
    <row r="869" customFormat="false" ht="15" hidden="false" customHeight="false" outlineLevel="0" collapsed="false">
      <c r="A869" s="5" t="s">
        <v>1993</v>
      </c>
      <c r="B869" s="5" t="s">
        <v>1994</v>
      </c>
      <c r="C869" s="13" t="n">
        <v>45589</v>
      </c>
      <c r="D869" s="5" t="s">
        <v>452</v>
      </c>
      <c r="E869" s="5" t="s">
        <v>458</v>
      </c>
      <c r="F869" s="13" t="n">
        <v>46290</v>
      </c>
      <c r="G869" s="5" t="s">
        <v>76</v>
      </c>
      <c r="H869" s="5" t="str">
        <f aca="false">IF(G869="Yes","Add to the matching household","Leave as is unless family members attend")</f>
        <v>Add to the matching household</v>
      </c>
      <c r="I869" s="15" t="s">
        <v>73</v>
      </c>
    </row>
    <row r="870" customFormat="false" ht="15" hidden="false" customHeight="false" outlineLevel="0" collapsed="false">
      <c r="A870" s="5" t="s">
        <v>1995</v>
      </c>
      <c r="B870" s="5" t="s">
        <v>1996</v>
      </c>
      <c r="C870" s="13" t="n">
        <v>45797</v>
      </c>
      <c r="D870" s="5" t="s">
        <v>457</v>
      </c>
      <c r="E870" s="5" t="s">
        <v>458</v>
      </c>
      <c r="F870" s="13" t="n">
        <v>45795</v>
      </c>
      <c r="G870" s="5" t="s">
        <v>68</v>
      </c>
      <c r="H870" s="5" t="str">
        <f aca="false">IF(G870="Yes","Add to the matching household","Leave as is unless family members attend")</f>
        <v>Leave as is unless family members attend</v>
      </c>
      <c r="I870" s="15" t="s">
        <v>454</v>
      </c>
    </row>
    <row r="871" customFormat="false" ht="15" hidden="false" customHeight="false" outlineLevel="0" collapsed="false">
      <c r="A871" s="5" t="s">
        <v>1997</v>
      </c>
      <c r="B871" s="5" t="s">
        <v>1998</v>
      </c>
      <c r="C871" s="13" t="n">
        <v>43957</v>
      </c>
      <c r="D871" s="5" t="s">
        <v>452</v>
      </c>
      <c r="E871" s="5" t="s">
        <v>458</v>
      </c>
      <c r="F871" s="13" t="n">
        <v>46305</v>
      </c>
      <c r="G871" s="5" t="s">
        <v>68</v>
      </c>
      <c r="H871" s="5" t="str">
        <f aca="false">IF(G871="Yes","Add to the matching household","Leave as is unless family members attend")</f>
        <v>Leave as is unless family members attend</v>
      </c>
      <c r="I871" s="15" t="s">
        <v>454</v>
      </c>
    </row>
    <row r="872" customFormat="false" ht="15" hidden="false" customHeight="false" outlineLevel="0" collapsed="false">
      <c r="A872" s="5" t="s">
        <v>1999</v>
      </c>
      <c r="B872" s="5" t="s">
        <v>2000</v>
      </c>
      <c r="C872" s="13" t="n">
        <v>45411</v>
      </c>
      <c r="D872" s="5" t="s">
        <v>464</v>
      </c>
      <c r="E872" s="5" t="s">
        <v>453</v>
      </c>
      <c r="F872" s="13" t="n">
        <v>45431</v>
      </c>
      <c r="G872" s="5" t="s">
        <v>68</v>
      </c>
      <c r="H872" s="5" t="str">
        <f aca="false">IF(G872="Yes","Add to the matching household","Leave as is unless family members attend")</f>
        <v>Leave as is unless family members attend</v>
      </c>
      <c r="I872" s="15" t="s">
        <v>454</v>
      </c>
    </row>
    <row r="873" customFormat="false" ht="15" hidden="false" customHeight="false" outlineLevel="0" collapsed="false">
      <c r="A873" s="5" t="s">
        <v>2001</v>
      </c>
      <c r="B873" s="5" t="s">
        <v>2002</v>
      </c>
      <c r="C873" s="13" t="n">
        <v>44548</v>
      </c>
      <c r="D873" s="5" t="s">
        <v>452</v>
      </c>
      <c r="E873" s="5" t="s">
        <v>458</v>
      </c>
      <c r="F873" s="13" t="n">
        <v>46304</v>
      </c>
      <c r="G873" s="5" t="s">
        <v>68</v>
      </c>
      <c r="H873" s="5" t="str">
        <f aca="false">IF(G873="Yes","Add to the matching household","Leave as is unless family members attend")</f>
        <v>Leave as is unless family members attend</v>
      </c>
      <c r="I873" s="15" t="s">
        <v>454</v>
      </c>
    </row>
    <row r="874" customFormat="false" ht="15" hidden="false" customHeight="false" outlineLevel="0" collapsed="false">
      <c r="A874" s="5" t="s">
        <v>2003</v>
      </c>
      <c r="B874" s="5" t="s">
        <v>2004</v>
      </c>
      <c r="C874" s="13" t="n">
        <v>46125</v>
      </c>
      <c r="D874" s="5" t="s">
        <v>457</v>
      </c>
      <c r="E874" s="5" t="s">
        <v>458</v>
      </c>
      <c r="F874" s="13" t="n">
        <v>46131</v>
      </c>
      <c r="G874" s="5" t="s">
        <v>76</v>
      </c>
      <c r="H874" s="5" t="str">
        <f aca="false">IF(G874="Yes","Add to the matching household","Leave as is unless family members attend")</f>
        <v>Add to the matching household</v>
      </c>
      <c r="I874" s="15" t="s">
        <v>73</v>
      </c>
    </row>
    <row r="875" customFormat="false" ht="15" hidden="false" customHeight="false" outlineLevel="0" collapsed="false">
      <c r="A875" s="5" t="s">
        <v>2005</v>
      </c>
      <c r="B875" s="5" t="s">
        <v>2006</v>
      </c>
      <c r="C875" s="13" t="n">
        <v>45867</v>
      </c>
      <c r="D875" s="5" t="s">
        <v>457</v>
      </c>
      <c r="E875" s="5" t="s">
        <v>453</v>
      </c>
      <c r="F875" s="13" t="n">
        <v>45865</v>
      </c>
      <c r="G875" s="5" t="s">
        <v>68</v>
      </c>
      <c r="H875" s="5" t="str">
        <f aca="false">IF(G875="Yes","Add to the matching household","Leave as is unless family members attend")</f>
        <v>Leave as is unless family members attend</v>
      </c>
      <c r="I875" s="15" t="s">
        <v>454</v>
      </c>
    </row>
    <row r="876" customFormat="false" ht="15" hidden="false" customHeight="false" outlineLevel="0" collapsed="false">
      <c r="A876" s="5" t="s">
        <v>2007</v>
      </c>
      <c r="B876" s="5" t="s">
        <v>2008</v>
      </c>
      <c r="C876" s="13" t="n">
        <v>43627</v>
      </c>
      <c r="D876" s="5" t="s">
        <v>461</v>
      </c>
      <c r="E876" s="5" t="s">
        <v>458</v>
      </c>
      <c r="F876" s="13" t="n">
        <v>45816</v>
      </c>
      <c r="G876" s="5" t="s">
        <v>76</v>
      </c>
      <c r="H876" s="5" t="str">
        <f aca="false">IF(G876="Yes","Add to the matching household","Leave as is unless family members attend")</f>
        <v>Add to the matching household</v>
      </c>
      <c r="I876" s="15" t="s">
        <v>73</v>
      </c>
    </row>
    <row r="877" customFormat="false" ht="15" hidden="false" customHeight="false" outlineLevel="0" collapsed="false">
      <c r="A877" s="5" t="s">
        <v>2009</v>
      </c>
      <c r="B877" s="5" t="s">
        <v>2010</v>
      </c>
      <c r="C877" s="13" t="n">
        <v>46168</v>
      </c>
      <c r="D877" s="5" t="s">
        <v>457</v>
      </c>
      <c r="E877" s="5" t="s">
        <v>458</v>
      </c>
      <c r="F877" s="13" t="n">
        <v>46166</v>
      </c>
      <c r="G877" s="5" t="s">
        <v>68</v>
      </c>
      <c r="H877" s="5" t="str">
        <f aca="false">IF(G877="Yes","Add to the matching household","Leave as is unless family members attend")</f>
        <v>Leave as is unless family members attend</v>
      </c>
      <c r="I877" s="15" t="s">
        <v>454</v>
      </c>
    </row>
    <row r="878" customFormat="false" ht="15" hidden="false" customHeight="false" outlineLevel="0" collapsed="false">
      <c r="A878" s="5" t="s">
        <v>2011</v>
      </c>
      <c r="B878" s="5" t="s">
        <v>2012</v>
      </c>
      <c r="C878" s="13" t="n">
        <v>45916</v>
      </c>
      <c r="D878" s="5" t="s">
        <v>457</v>
      </c>
      <c r="E878" s="5" t="s">
        <v>458</v>
      </c>
      <c r="F878" s="13" t="n">
        <v>45914</v>
      </c>
      <c r="G878" s="5" t="s">
        <v>68</v>
      </c>
      <c r="H878" s="5" t="str">
        <f aca="false">IF(G878="Yes","Add to the matching household","Leave as is unless family members attend")</f>
        <v>Leave as is unless family members attend</v>
      </c>
      <c r="I878" s="15" t="s">
        <v>454</v>
      </c>
    </row>
    <row r="879" customFormat="false" ht="15" hidden="false" customHeight="false" outlineLevel="0" collapsed="false">
      <c r="A879" s="5" t="s">
        <v>2013</v>
      </c>
      <c r="B879" s="5" t="s">
        <v>2014</v>
      </c>
      <c r="C879" s="13" t="n">
        <v>43935</v>
      </c>
      <c r="D879" s="5" t="s">
        <v>452</v>
      </c>
      <c r="E879" s="5" t="s">
        <v>458</v>
      </c>
      <c r="F879" s="13"/>
      <c r="G879" s="5" t="s">
        <v>68</v>
      </c>
      <c r="H879" s="5" t="str">
        <f aca="false">IF(G879="Yes","Add to the matching household","Leave as is unless family members attend")</f>
        <v>Leave as is unless family members attend</v>
      </c>
      <c r="I879" s="15" t="s">
        <v>454</v>
      </c>
    </row>
    <row r="880" customFormat="false" ht="15" hidden="false" customHeight="false" outlineLevel="0" collapsed="false">
      <c r="A880" s="5" t="s">
        <v>2015</v>
      </c>
      <c r="B880" s="5" t="s">
        <v>2016</v>
      </c>
      <c r="C880" s="13" t="n">
        <v>44406</v>
      </c>
      <c r="D880" s="5" t="s">
        <v>461</v>
      </c>
      <c r="E880" s="5" t="s">
        <v>458</v>
      </c>
      <c r="F880" s="13" t="n">
        <v>46297</v>
      </c>
      <c r="G880" s="5" t="s">
        <v>68</v>
      </c>
      <c r="H880" s="5" t="str">
        <f aca="false">IF(G880="Yes","Add to the matching household","Leave as is unless family members attend")</f>
        <v>Leave as is unless family members attend</v>
      </c>
      <c r="I880" s="15" t="s">
        <v>454</v>
      </c>
    </row>
    <row r="881" customFormat="false" ht="15" hidden="false" customHeight="false" outlineLevel="0" collapsed="false">
      <c r="A881" s="5" t="s">
        <v>2017</v>
      </c>
      <c r="B881" s="5" t="s">
        <v>2018</v>
      </c>
      <c r="C881" s="13" t="n">
        <v>45999</v>
      </c>
      <c r="D881" s="5" t="s">
        <v>457</v>
      </c>
      <c r="E881" s="5" t="s">
        <v>458</v>
      </c>
      <c r="F881" s="13" t="n">
        <v>45998</v>
      </c>
      <c r="G881" s="5" t="s">
        <v>68</v>
      </c>
      <c r="H881" s="5" t="str">
        <f aca="false">IF(G881="Yes","Add to the matching household","Leave as is unless family members attend")</f>
        <v>Leave as is unless family members attend</v>
      </c>
      <c r="I881" s="15" t="s">
        <v>454</v>
      </c>
    </row>
    <row r="882" customFormat="false" ht="15" hidden="false" customHeight="false" outlineLevel="0" collapsed="false">
      <c r="A882" s="5" t="s">
        <v>2019</v>
      </c>
      <c r="B882" s="5" t="s">
        <v>2020</v>
      </c>
      <c r="C882" s="13" t="n">
        <v>45519</v>
      </c>
      <c r="D882" s="5" t="s">
        <v>464</v>
      </c>
      <c r="E882" s="5" t="s">
        <v>458</v>
      </c>
      <c r="F882" s="13" t="n">
        <v>45515</v>
      </c>
      <c r="G882" s="5" t="s">
        <v>68</v>
      </c>
      <c r="H882" s="5" t="str">
        <f aca="false">IF(G882="Yes","Add to the matching household","Leave as is unless family members attend")</f>
        <v>Leave as is unless family members attend</v>
      </c>
      <c r="I882" s="15" t="s">
        <v>454</v>
      </c>
    </row>
    <row r="883" customFormat="false" ht="15" hidden="false" customHeight="false" outlineLevel="0" collapsed="false">
      <c r="A883" s="5" t="s">
        <v>2021</v>
      </c>
      <c r="B883" s="5" t="s">
        <v>2022</v>
      </c>
      <c r="C883" s="13" t="n">
        <v>45866</v>
      </c>
      <c r="D883" s="5" t="s">
        <v>457</v>
      </c>
      <c r="E883" s="5" t="s">
        <v>458</v>
      </c>
      <c r="F883" s="13" t="n">
        <v>45865</v>
      </c>
      <c r="G883" s="5" t="s">
        <v>68</v>
      </c>
      <c r="H883" s="5" t="str">
        <f aca="false">IF(G883="Yes","Add to the matching household","Leave as is unless family members attend")</f>
        <v>Leave as is unless family members attend</v>
      </c>
      <c r="I883" s="15" t="s">
        <v>454</v>
      </c>
    </row>
    <row r="884" customFormat="false" ht="15" hidden="false" customHeight="false" outlineLevel="0" collapsed="false">
      <c r="A884" s="5" t="s">
        <v>2023</v>
      </c>
      <c r="B884" s="5" t="s">
        <v>2024</v>
      </c>
      <c r="C884" s="13" t="n">
        <v>44147</v>
      </c>
      <c r="D884" s="5" t="s">
        <v>461</v>
      </c>
      <c r="E884" s="5" t="s">
        <v>458</v>
      </c>
      <c r="F884" s="13" t="n">
        <v>46284</v>
      </c>
      <c r="G884" s="5" t="s">
        <v>68</v>
      </c>
      <c r="H884" s="5" t="str">
        <f aca="false">IF(G884="Yes","Add to the matching household","Leave as is unless family members attend")</f>
        <v>Leave as is unless family members attend</v>
      </c>
      <c r="I884" s="15" t="s">
        <v>454</v>
      </c>
    </row>
    <row r="885" customFormat="false" ht="15" hidden="false" customHeight="false" outlineLevel="0" collapsed="false">
      <c r="A885" s="5" t="s">
        <v>2025</v>
      </c>
      <c r="B885" s="5" t="s">
        <v>2026</v>
      </c>
      <c r="C885" s="13" t="n">
        <v>43627</v>
      </c>
      <c r="D885" s="5" t="s">
        <v>452</v>
      </c>
      <c r="E885" s="5" t="s">
        <v>458</v>
      </c>
      <c r="F885" s="13" t="n">
        <v>46295</v>
      </c>
      <c r="G885" s="5" t="s">
        <v>76</v>
      </c>
      <c r="H885" s="5" t="str">
        <f aca="false">IF(G885="Yes","Add to the matching household","Leave as is unless family members attend")</f>
        <v>Add to the matching household</v>
      </c>
      <c r="I885" s="15" t="s">
        <v>73</v>
      </c>
    </row>
    <row r="886" customFormat="false" ht="15" hidden="false" customHeight="false" outlineLevel="0" collapsed="false">
      <c r="A886" s="5" t="s">
        <v>2027</v>
      </c>
      <c r="B886" s="5" t="s">
        <v>2028</v>
      </c>
      <c r="C886" s="13" t="n">
        <v>46025</v>
      </c>
      <c r="D886" s="5" t="s">
        <v>457</v>
      </c>
      <c r="E886" s="5" t="s">
        <v>458</v>
      </c>
      <c r="F886" s="13" t="n">
        <v>46019</v>
      </c>
      <c r="G886" s="5" t="s">
        <v>68</v>
      </c>
      <c r="H886" s="5" t="str">
        <f aca="false">IF(G886="Yes","Add to the matching household","Leave as is unless family members attend")</f>
        <v>Leave as is unless family members attend</v>
      </c>
      <c r="I886" s="15" t="s">
        <v>454</v>
      </c>
    </row>
    <row r="887" customFormat="false" ht="15" hidden="false" customHeight="false" outlineLevel="0" collapsed="false">
      <c r="A887" s="5" t="s">
        <v>2029</v>
      </c>
      <c r="B887" s="5" t="s">
        <v>2030</v>
      </c>
      <c r="C887" s="13" t="n">
        <v>46062</v>
      </c>
      <c r="D887" s="5" t="s">
        <v>457</v>
      </c>
      <c r="E887" s="5" t="s">
        <v>458</v>
      </c>
      <c r="F887" s="13" t="n">
        <v>46118</v>
      </c>
      <c r="G887" s="5" t="s">
        <v>68</v>
      </c>
      <c r="H887" s="5" t="str">
        <f aca="false">IF(G887="Yes","Add to the matching household","Leave as is unless family members attend")</f>
        <v>Leave as is unless family members attend</v>
      </c>
      <c r="I887" s="15" t="s">
        <v>454</v>
      </c>
    </row>
    <row r="888" customFormat="false" ht="15" hidden="false" customHeight="false" outlineLevel="0" collapsed="false">
      <c r="A888" s="5" t="s">
        <v>89</v>
      </c>
      <c r="B888" s="5" t="s">
        <v>88</v>
      </c>
      <c r="C888" s="13" t="n">
        <v>45842</v>
      </c>
      <c r="D888" s="5" t="s">
        <v>457</v>
      </c>
      <c r="E888" s="5" t="s">
        <v>458</v>
      </c>
      <c r="F888" s="13" t="n">
        <v>45842</v>
      </c>
      <c r="G888" s="5" t="s">
        <v>68</v>
      </c>
      <c r="H888" s="5" t="str">
        <f aca="false">IF(G888="Yes","Add to the matching household","Leave as is unless family members attend")</f>
        <v>Leave as is unless family members attend</v>
      </c>
      <c r="I888" s="15" t="s">
        <v>454</v>
      </c>
    </row>
    <row r="889" customFormat="false" ht="15" hidden="false" customHeight="false" outlineLevel="0" collapsed="false">
      <c r="A889" s="5" t="s">
        <v>134</v>
      </c>
      <c r="B889" s="5" t="s">
        <v>133</v>
      </c>
      <c r="C889" s="13" t="n">
        <v>45307</v>
      </c>
      <c r="D889" s="5" t="s">
        <v>464</v>
      </c>
      <c r="E889" s="5" t="s">
        <v>458</v>
      </c>
      <c r="F889" s="13" t="n">
        <v>45307</v>
      </c>
      <c r="G889" s="5" t="s">
        <v>68</v>
      </c>
      <c r="H889" s="5" t="str">
        <f aca="false">IF(G889="Yes","Add to the matching household","Leave as is unless family members attend")</f>
        <v>Leave as is unless family members attend</v>
      </c>
      <c r="I889" s="15" t="s">
        <v>454</v>
      </c>
    </row>
    <row r="890" customFormat="false" ht="15" hidden="false" customHeight="false" outlineLevel="0" collapsed="false">
      <c r="A890" s="5" t="s">
        <v>2031</v>
      </c>
      <c r="B890" s="5" t="s">
        <v>2032</v>
      </c>
      <c r="C890" s="13" t="n">
        <v>45983</v>
      </c>
      <c r="D890" s="5" t="s">
        <v>457</v>
      </c>
      <c r="E890" s="5" t="s">
        <v>458</v>
      </c>
      <c r="F890" s="13" t="n">
        <v>46300</v>
      </c>
      <c r="G890" s="5" t="s">
        <v>68</v>
      </c>
      <c r="H890" s="5" t="str">
        <f aca="false">IF(G890="Yes","Add to the matching household","Leave as is unless family members attend")</f>
        <v>Leave as is unless family members attend</v>
      </c>
      <c r="I890" s="15" t="s">
        <v>454</v>
      </c>
    </row>
    <row r="891" customFormat="false" ht="15" hidden="false" customHeight="false" outlineLevel="0" collapsed="false">
      <c r="A891" s="5" t="s">
        <v>2033</v>
      </c>
      <c r="B891" s="5" t="s">
        <v>2034</v>
      </c>
      <c r="C891" s="13" t="n">
        <v>45656</v>
      </c>
      <c r="D891" s="5" t="s">
        <v>461</v>
      </c>
      <c r="E891" s="5" t="s">
        <v>458</v>
      </c>
      <c r="F891" s="13" t="n">
        <v>46304</v>
      </c>
      <c r="G891" s="5" t="s">
        <v>68</v>
      </c>
      <c r="H891" s="5" t="str">
        <f aca="false">IF(G891="Yes","Add to the matching household","Leave as is unless family members attend")</f>
        <v>Leave as is unless family members attend</v>
      </c>
      <c r="I891" s="15" t="s">
        <v>454</v>
      </c>
    </row>
    <row r="892" customFormat="false" ht="15" hidden="false" customHeight="false" outlineLevel="0" collapsed="false">
      <c r="A892" s="5" t="s">
        <v>2035</v>
      </c>
      <c r="B892" s="5" t="s">
        <v>2036</v>
      </c>
      <c r="C892" s="13" t="n">
        <v>45495</v>
      </c>
      <c r="D892" s="5" t="s">
        <v>464</v>
      </c>
      <c r="E892" s="5" t="s">
        <v>458</v>
      </c>
      <c r="F892" s="13" t="n">
        <v>45494</v>
      </c>
      <c r="G892" s="5" t="s">
        <v>68</v>
      </c>
      <c r="H892" s="5" t="str">
        <f aca="false">IF(G892="Yes","Add to the matching household","Leave as is unless family members attend")</f>
        <v>Leave as is unless family members attend</v>
      </c>
      <c r="I892" s="15" t="s">
        <v>454</v>
      </c>
    </row>
    <row r="893" customFormat="false" ht="15" hidden="false" customHeight="false" outlineLevel="0" collapsed="false">
      <c r="A893" s="5" t="s">
        <v>2037</v>
      </c>
      <c r="B893" s="5" t="s">
        <v>2038</v>
      </c>
      <c r="C893" s="13" t="n">
        <v>45594</v>
      </c>
      <c r="D893" s="5" t="s">
        <v>464</v>
      </c>
      <c r="E893" s="5" t="s">
        <v>458</v>
      </c>
      <c r="F893" s="13" t="n">
        <v>45655</v>
      </c>
      <c r="G893" s="5" t="s">
        <v>76</v>
      </c>
      <c r="H893" s="5" t="str">
        <f aca="false">IF(G893="Yes","Add to the matching household","Leave as is unless family members attend")</f>
        <v>Add to the matching household</v>
      </c>
      <c r="I893" s="15" t="s">
        <v>73</v>
      </c>
    </row>
    <row r="894" customFormat="false" ht="15" hidden="false" customHeight="false" outlineLevel="0" collapsed="false">
      <c r="A894" s="5" t="s">
        <v>2039</v>
      </c>
      <c r="B894" s="5" t="s">
        <v>2040</v>
      </c>
      <c r="C894" s="13" t="n">
        <v>45616</v>
      </c>
      <c r="D894" s="5" t="s">
        <v>461</v>
      </c>
      <c r="E894" s="5" t="s">
        <v>458</v>
      </c>
      <c r="F894" s="13" t="n">
        <v>46299</v>
      </c>
      <c r="G894" s="5" t="s">
        <v>68</v>
      </c>
      <c r="H894" s="5" t="str">
        <f aca="false">IF(G894="Yes","Add to the matching household","Leave as is unless family members attend")</f>
        <v>Leave as is unless family members attend</v>
      </c>
      <c r="I894" s="15" t="s">
        <v>454</v>
      </c>
    </row>
    <row r="895" customFormat="false" ht="15" hidden="false" customHeight="false" outlineLevel="0" collapsed="false">
      <c r="A895" s="5" t="s">
        <v>2041</v>
      </c>
      <c r="B895" s="5" t="s">
        <v>2042</v>
      </c>
      <c r="C895" s="13" t="n">
        <v>45289</v>
      </c>
      <c r="D895" s="5" t="s">
        <v>464</v>
      </c>
      <c r="E895" s="5" t="s">
        <v>458</v>
      </c>
      <c r="F895" s="13" t="n">
        <v>45284</v>
      </c>
      <c r="G895" s="5" t="s">
        <v>68</v>
      </c>
      <c r="H895" s="5" t="str">
        <f aca="false">IF(G895="Yes","Add to the matching household","Leave as is unless family members attend")</f>
        <v>Leave as is unless family members attend</v>
      </c>
      <c r="I895" s="15" t="s">
        <v>454</v>
      </c>
    </row>
    <row r="896" customFormat="false" ht="15" hidden="false" customHeight="false" outlineLevel="0" collapsed="false">
      <c r="A896" s="5" t="s">
        <v>391</v>
      </c>
      <c r="B896" s="5" t="s">
        <v>392</v>
      </c>
      <c r="C896" s="13" t="n">
        <v>45780</v>
      </c>
      <c r="D896" s="5" t="s">
        <v>457</v>
      </c>
      <c r="E896" s="5" t="s">
        <v>458</v>
      </c>
      <c r="F896" s="13" t="n">
        <v>45780</v>
      </c>
      <c r="G896" s="5" t="s">
        <v>68</v>
      </c>
      <c r="H896" s="5" t="str">
        <f aca="false">IF(G896="Yes","Add to the matching household","Leave as is unless family members attend")</f>
        <v>Leave as is unless family members attend</v>
      </c>
      <c r="I896" s="15" t="s">
        <v>454</v>
      </c>
    </row>
    <row r="897" customFormat="false" ht="15" hidden="false" customHeight="false" outlineLevel="0" collapsed="false">
      <c r="A897" s="5" t="s">
        <v>2043</v>
      </c>
      <c r="B897" s="5" t="s">
        <v>2044</v>
      </c>
      <c r="C897" s="13" t="n">
        <v>45883</v>
      </c>
      <c r="D897" s="5" t="s">
        <v>457</v>
      </c>
      <c r="E897" s="5" t="s">
        <v>458</v>
      </c>
      <c r="F897" s="13" t="n">
        <v>45879</v>
      </c>
      <c r="G897" s="5" t="s">
        <v>68</v>
      </c>
      <c r="H897" s="5" t="str">
        <f aca="false">IF(G897="Yes","Add to the matching household","Leave as is unless family members attend")</f>
        <v>Leave as is unless family members attend</v>
      </c>
      <c r="I897" s="15" t="s">
        <v>454</v>
      </c>
    </row>
    <row r="898" customFormat="false" ht="15" hidden="false" customHeight="false" outlineLevel="0" collapsed="false">
      <c r="A898" s="5" t="s">
        <v>2045</v>
      </c>
      <c r="B898" s="5" t="s">
        <v>2046</v>
      </c>
      <c r="C898" s="13" t="n">
        <v>46125</v>
      </c>
      <c r="D898" s="5" t="s">
        <v>457</v>
      </c>
      <c r="E898" s="5" t="s">
        <v>458</v>
      </c>
      <c r="F898" s="13" t="n">
        <v>46124</v>
      </c>
      <c r="G898" s="5" t="s">
        <v>68</v>
      </c>
      <c r="H898" s="5" t="str">
        <f aca="false">IF(G898="Yes","Add to the matching household","Leave as is unless family members attend")</f>
        <v>Leave as is unless family members attend</v>
      </c>
      <c r="I898" s="15" t="s">
        <v>454</v>
      </c>
    </row>
    <row r="899" customFormat="false" ht="15" hidden="false" customHeight="false" outlineLevel="0" collapsed="false">
      <c r="A899" s="5" t="s">
        <v>2047</v>
      </c>
      <c r="B899" s="5" t="s">
        <v>2048</v>
      </c>
      <c r="C899" s="13" t="n">
        <v>44746</v>
      </c>
      <c r="D899" s="5" t="s">
        <v>461</v>
      </c>
      <c r="E899" s="5" t="s">
        <v>458</v>
      </c>
      <c r="F899" s="13" t="n">
        <v>46306</v>
      </c>
      <c r="G899" s="5" t="s">
        <v>68</v>
      </c>
      <c r="H899" s="5" t="str">
        <f aca="false">IF(G899="Yes","Add to the matching household","Leave as is unless family members attend")</f>
        <v>Leave as is unless family members attend</v>
      </c>
      <c r="I899" s="15" t="s">
        <v>454</v>
      </c>
    </row>
    <row r="900" customFormat="false" ht="15" hidden="false" customHeight="false" outlineLevel="0" collapsed="false">
      <c r="A900" s="5" t="s">
        <v>2049</v>
      </c>
      <c r="B900" s="5" t="s">
        <v>2050</v>
      </c>
      <c r="C900" s="13" t="n">
        <v>43960</v>
      </c>
      <c r="D900" s="5"/>
      <c r="E900" s="5" t="s">
        <v>458</v>
      </c>
      <c r="F900" s="13"/>
      <c r="G900" s="5" t="s">
        <v>68</v>
      </c>
      <c r="H900" s="5" t="str">
        <f aca="false">IF(G900="Yes","Add to the matching household","Leave as is unless family members attend")</f>
        <v>Leave as is unless family members attend</v>
      </c>
      <c r="I900" s="15" t="s">
        <v>454</v>
      </c>
    </row>
    <row r="901" customFormat="false" ht="15" hidden="false" customHeight="false" outlineLevel="0" collapsed="false">
      <c r="A901" s="5" t="s">
        <v>2051</v>
      </c>
      <c r="B901" s="5" t="s">
        <v>2052</v>
      </c>
      <c r="C901" s="13" t="n">
        <v>45502</v>
      </c>
      <c r="D901" s="5" t="s">
        <v>464</v>
      </c>
      <c r="E901" s="5" t="s">
        <v>453</v>
      </c>
      <c r="F901" s="13" t="n">
        <v>45529</v>
      </c>
      <c r="G901" s="5" t="s">
        <v>76</v>
      </c>
      <c r="H901" s="5" t="str">
        <f aca="false">IF(G901="Yes","Add to the matching household","Leave as is unless family members attend")</f>
        <v>Add to the matching household</v>
      </c>
      <c r="I901" s="15" t="s">
        <v>73</v>
      </c>
    </row>
    <row r="902" customFormat="false" ht="15" hidden="false" customHeight="false" outlineLevel="0" collapsed="false">
      <c r="A902" s="5" t="s">
        <v>2053</v>
      </c>
      <c r="B902" s="5" t="s">
        <v>2054</v>
      </c>
      <c r="C902" s="13" t="n">
        <v>44151</v>
      </c>
      <c r="D902" s="5" t="s">
        <v>457</v>
      </c>
      <c r="E902" s="5" t="s">
        <v>458</v>
      </c>
      <c r="F902" s="13"/>
      <c r="G902" s="5" t="s">
        <v>68</v>
      </c>
      <c r="H902" s="5" t="str">
        <f aca="false">IF(G902="Yes","Add to the matching household","Leave as is unless family members attend")</f>
        <v>Leave as is unless family members attend</v>
      </c>
      <c r="I902" s="15" t="s">
        <v>454</v>
      </c>
    </row>
    <row r="903" customFormat="false" ht="15" hidden="false" customHeight="false" outlineLevel="0" collapsed="false">
      <c r="A903" s="5" t="s">
        <v>2055</v>
      </c>
      <c r="B903" s="5" t="s">
        <v>2056</v>
      </c>
      <c r="C903" s="13" t="n">
        <v>45288</v>
      </c>
      <c r="D903" s="5" t="s">
        <v>464</v>
      </c>
      <c r="E903" s="5" t="s">
        <v>458</v>
      </c>
      <c r="F903" s="13" t="n">
        <v>45284</v>
      </c>
      <c r="G903" s="5" t="s">
        <v>68</v>
      </c>
      <c r="H903" s="5" t="str">
        <f aca="false">IF(G903="Yes","Add to the matching household","Leave as is unless family members attend")</f>
        <v>Leave as is unless family members attend</v>
      </c>
      <c r="I903" s="15" t="s">
        <v>454</v>
      </c>
    </row>
    <row r="904" customFormat="false" ht="15" hidden="false" customHeight="false" outlineLevel="0" collapsed="false">
      <c r="A904" s="5" t="s">
        <v>2057</v>
      </c>
      <c r="B904" s="5" t="s">
        <v>2058</v>
      </c>
      <c r="C904" s="13" t="n">
        <v>46189</v>
      </c>
      <c r="D904" s="5" t="s">
        <v>457</v>
      </c>
      <c r="E904" s="5" t="s">
        <v>458</v>
      </c>
      <c r="F904" s="13" t="n">
        <v>46201</v>
      </c>
      <c r="G904" s="5" t="s">
        <v>68</v>
      </c>
      <c r="H904" s="5" t="str">
        <f aca="false">IF(G904="Yes","Add to the matching household","Leave as is unless family members attend")</f>
        <v>Leave as is unless family members attend</v>
      </c>
      <c r="I904" s="15" t="s">
        <v>454</v>
      </c>
    </row>
    <row r="905" customFormat="false" ht="15" hidden="false" customHeight="false" outlineLevel="0" collapsed="false">
      <c r="A905" s="5" t="s">
        <v>264</v>
      </c>
      <c r="B905" s="5" t="s">
        <v>265</v>
      </c>
      <c r="C905" s="13" t="n">
        <v>45522</v>
      </c>
      <c r="D905" s="5" t="s">
        <v>464</v>
      </c>
      <c r="E905" s="5" t="s">
        <v>458</v>
      </c>
      <c r="F905" s="13" t="n">
        <v>45522</v>
      </c>
      <c r="G905" s="5" t="s">
        <v>68</v>
      </c>
      <c r="H905" s="5" t="str">
        <f aca="false">IF(G905="Yes","Add to the matching household","Leave as is unless family members attend")</f>
        <v>Leave as is unless family members attend</v>
      </c>
      <c r="I905" s="15" t="s">
        <v>454</v>
      </c>
    </row>
    <row r="906" customFormat="false" ht="15" hidden="false" customHeight="false" outlineLevel="0" collapsed="false">
      <c r="A906" s="5" t="s">
        <v>2059</v>
      </c>
      <c r="B906" s="5" t="s">
        <v>2060</v>
      </c>
      <c r="C906" s="13" t="n">
        <v>45748</v>
      </c>
      <c r="D906" s="5" t="s">
        <v>452</v>
      </c>
      <c r="E906" s="5" t="s">
        <v>458</v>
      </c>
      <c r="F906" s="13" t="n">
        <v>46289</v>
      </c>
      <c r="G906" s="5" t="s">
        <v>68</v>
      </c>
      <c r="H906" s="5" t="str">
        <f aca="false">IF(G906="Yes","Add to the matching household","Leave as is unless family members attend")</f>
        <v>Leave as is unless family members attend</v>
      </c>
      <c r="I906" s="15" t="s">
        <v>454</v>
      </c>
    </row>
    <row r="907" customFormat="false" ht="15" hidden="false" customHeight="false" outlineLevel="0" collapsed="false">
      <c r="A907" s="5" t="s">
        <v>2061</v>
      </c>
      <c r="B907" s="5" t="s">
        <v>2062</v>
      </c>
      <c r="C907" s="13" t="n">
        <v>45923</v>
      </c>
      <c r="D907" s="5" t="s">
        <v>457</v>
      </c>
      <c r="E907" s="5" t="s">
        <v>458</v>
      </c>
      <c r="F907" s="13" t="n">
        <v>45921</v>
      </c>
      <c r="G907" s="5" t="s">
        <v>68</v>
      </c>
      <c r="H907" s="5" t="str">
        <f aca="false">IF(G907="Yes","Add to the matching household","Leave as is unless family members attend")</f>
        <v>Leave as is unless family members attend</v>
      </c>
      <c r="I907" s="15" t="s">
        <v>454</v>
      </c>
    </row>
  </sheetData>
  <conditionalFormatting sqref="I2:I907">
    <cfRule type="cellIs" priority="2" operator="equal" aboveAverage="0" equalAverage="0" bottom="0" percent="0" rank="0" text="" dxfId="6">
      <formula>"Done"</formula>
    </cfRule>
  </conditionalFormatting>
  <dataValidations count="1">
    <dataValidation allowBlank="true" errorStyle="stop" operator="between" showDropDown="false" showErrorMessage="false" showInputMessage="false" sqref="I2:I907" type="list">
      <formula1>"Not started,In progress,Done,No change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13"/>
    <col collapsed="false" customWidth="true" hidden="false" outlineLevel="0" max="4" min="4" style="0" width="7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46"/>
    <col collapsed="false" customWidth="true" hidden="false" outlineLevel="0" max="8" min="8" style="0" width="14"/>
  </cols>
  <sheetData>
    <row r="1" customFormat="false" ht="30" hidden="false" customHeight="true" outlineLevel="0" collapsed="false">
      <c r="A1" s="6" t="s">
        <v>443</v>
      </c>
      <c r="B1" s="6" t="s">
        <v>444</v>
      </c>
      <c r="C1" s="6" t="s">
        <v>2063</v>
      </c>
      <c r="D1" s="6" t="s">
        <v>2064</v>
      </c>
      <c r="E1" s="6" t="s">
        <v>445</v>
      </c>
      <c r="F1" s="6" t="s">
        <v>448</v>
      </c>
      <c r="G1" s="6" t="s">
        <v>63</v>
      </c>
      <c r="H1" s="6" t="s">
        <v>64</v>
      </c>
    </row>
    <row r="2" customFormat="false" ht="15" hidden="false" customHeight="false" outlineLevel="0" collapsed="false">
      <c r="A2" s="5" t="s">
        <v>113</v>
      </c>
      <c r="B2" s="5" t="s">
        <v>112</v>
      </c>
      <c r="C2" s="13" t="n">
        <v>44458</v>
      </c>
      <c r="D2" s="5" t="n">
        <f aca="false">IF(C2="","Unknown",DATEDIF(C2,AsOfDate,"y"))</f>
        <v>5</v>
      </c>
      <c r="E2" s="13" t="n">
        <v>45210</v>
      </c>
      <c r="F2" s="13" t="n">
        <v>45210</v>
      </c>
      <c r="G2" s="5" t="s">
        <v>2065</v>
      </c>
      <c r="H2" s="15" t="s">
        <v>73</v>
      </c>
    </row>
    <row r="3" customFormat="false" ht="15" hidden="false" customHeight="false" outlineLevel="0" collapsed="false">
      <c r="A3" s="5" t="s">
        <v>298</v>
      </c>
      <c r="B3" s="5" t="s">
        <v>297</v>
      </c>
      <c r="C3" s="13" t="n">
        <v>45150</v>
      </c>
      <c r="D3" s="5" t="n">
        <f aca="false">IF(C3="","Unknown",DATEDIF(C3,AsOfDate,"y"))</f>
        <v>3</v>
      </c>
      <c r="E3" s="13" t="n">
        <v>45231</v>
      </c>
      <c r="F3" s="13" t="n">
        <v>45231</v>
      </c>
      <c r="G3" s="5" t="s">
        <v>2065</v>
      </c>
      <c r="H3" s="15" t="s">
        <v>73</v>
      </c>
    </row>
    <row r="4" customFormat="false" ht="15" hidden="false" customHeight="false" outlineLevel="0" collapsed="false">
      <c r="A4" s="5" t="s">
        <v>2066</v>
      </c>
      <c r="B4" s="5" t="s">
        <v>2067</v>
      </c>
      <c r="C4" s="13"/>
      <c r="D4" s="5" t="str">
        <f aca="false">IF(C4="","Unknown",DATEDIF(C4,AsOfDate,"y"))</f>
        <v>Unknown</v>
      </c>
      <c r="E4" s="13" t="n">
        <v>45242</v>
      </c>
      <c r="F4" s="13" t="n">
        <v>45242</v>
      </c>
      <c r="G4" s="5" t="s">
        <v>2065</v>
      </c>
      <c r="H4" s="15" t="s">
        <v>73</v>
      </c>
    </row>
    <row r="5" customFormat="false" ht="15" hidden="false" customHeight="false" outlineLevel="0" collapsed="false">
      <c r="A5" s="5" t="s">
        <v>2068</v>
      </c>
      <c r="B5" s="5" t="s">
        <v>2069</v>
      </c>
      <c r="C5" s="13" t="n">
        <v>42679</v>
      </c>
      <c r="D5" s="5" t="n">
        <f aca="false">IF(C5="","Unknown",DATEDIF(C5,AsOfDate,"y"))</f>
        <v>9</v>
      </c>
      <c r="E5" s="13" t="n">
        <v>45244</v>
      </c>
      <c r="F5" s="13" t="n">
        <v>46299</v>
      </c>
      <c r="G5" s="5" t="s">
        <v>2065</v>
      </c>
      <c r="H5" s="15" t="s">
        <v>73</v>
      </c>
    </row>
    <row r="6" customFormat="false" ht="15" hidden="false" customHeight="false" outlineLevel="0" collapsed="false">
      <c r="A6" s="5" t="s">
        <v>2070</v>
      </c>
      <c r="B6" s="5" t="s">
        <v>2071</v>
      </c>
      <c r="C6" s="13" t="n">
        <v>42808</v>
      </c>
      <c r="D6" s="5" t="n">
        <f aca="false">IF(C6="","Unknown",DATEDIF(C6,AsOfDate,"y"))</f>
        <v>9</v>
      </c>
      <c r="E6" s="13" t="n">
        <v>45260</v>
      </c>
      <c r="F6" s="13" t="n">
        <v>45256</v>
      </c>
      <c r="G6" s="5" t="s">
        <v>2065</v>
      </c>
      <c r="H6" s="15" t="s">
        <v>73</v>
      </c>
    </row>
    <row r="7" customFormat="false" ht="15" hidden="false" customHeight="false" outlineLevel="0" collapsed="false">
      <c r="A7" s="5" t="s">
        <v>2072</v>
      </c>
      <c r="B7" s="5" t="s">
        <v>2073</v>
      </c>
      <c r="C7" s="13" t="n">
        <v>44759</v>
      </c>
      <c r="D7" s="5" t="n">
        <f aca="false">IF(C7="","Unknown",DATEDIF(C7,AsOfDate,"y"))</f>
        <v>4</v>
      </c>
      <c r="E7" s="13" t="n">
        <v>45289</v>
      </c>
      <c r="F7" s="13" t="n">
        <v>45284</v>
      </c>
      <c r="G7" s="5" t="s">
        <v>2065</v>
      </c>
      <c r="H7" s="15" t="s">
        <v>73</v>
      </c>
    </row>
    <row r="8" customFormat="false" ht="15" hidden="false" customHeight="false" outlineLevel="0" collapsed="false">
      <c r="A8" s="5" t="s">
        <v>2074</v>
      </c>
      <c r="B8" s="5" t="s">
        <v>2075</v>
      </c>
      <c r="C8" s="13" t="n">
        <v>44013</v>
      </c>
      <c r="D8" s="5" t="n">
        <f aca="false">IF(C8="","Unknown",DATEDIF(C8,AsOfDate,"y"))</f>
        <v>6</v>
      </c>
      <c r="E8" s="13" t="n">
        <v>45302</v>
      </c>
      <c r="F8" s="13" t="n">
        <v>45298</v>
      </c>
      <c r="G8" s="5" t="s">
        <v>2065</v>
      </c>
      <c r="H8" s="15" t="s">
        <v>73</v>
      </c>
    </row>
    <row r="9" customFormat="false" ht="15" hidden="false" customHeight="false" outlineLevel="0" collapsed="false">
      <c r="A9" s="5" t="s">
        <v>90</v>
      </c>
      <c r="B9" s="5" t="s">
        <v>91</v>
      </c>
      <c r="C9" s="13" t="n">
        <v>43407</v>
      </c>
      <c r="D9" s="5" t="n">
        <f aca="false">IF(C9="","Unknown",DATEDIF(C9,AsOfDate,"y"))</f>
        <v>7</v>
      </c>
      <c r="E9" s="13" t="n">
        <v>45324</v>
      </c>
      <c r="F9" s="13" t="n">
        <v>45324</v>
      </c>
      <c r="G9" s="5" t="s">
        <v>2065</v>
      </c>
      <c r="H9" s="15" t="s">
        <v>73</v>
      </c>
    </row>
    <row r="10" customFormat="false" ht="15" hidden="false" customHeight="false" outlineLevel="0" collapsed="false">
      <c r="A10" s="5" t="s">
        <v>2076</v>
      </c>
      <c r="B10" s="5" t="s">
        <v>2077</v>
      </c>
      <c r="C10" s="13"/>
      <c r="D10" s="5" t="str">
        <f aca="false">IF(C10="","Unknown",DATEDIF(C10,AsOfDate,"y"))</f>
        <v>Unknown</v>
      </c>
      <c r="E10" s="13" t="n">
        <v>45330</v>
      </c>
      <c r="F10" s="13" t="n">
        <v>45330</v>
      </c>
      <c r="G10" s="5" t="s">
        <v>2065</v>
      </c>
      <c r="H10" s="15" t="s">
        <v>73</v>
      </c>
    </row>
    <row r="11" customFormat="false" ht="15" hidden="false" customHeight="false" outlineLevel="0" collapsed="false">
      <c r="A11" s="5" t="s">
        <v>374</v>
      </c>
      <c r="B11" s="5" t="s">
        <v>375</v>
      </c>
      <c r="C11" s="13" t="n">
        <v>45652</v>
      </c>
      <c r="D11" s="5" t="n">
        <f aca="false">IF(C11="","Unknown",DATEDIF(C11,AsOfDate,"y"))</f>
        <v>1</v>
      </c>
      <c r="E11" s="13" t="n">
        <v>45333</v>
      </c>
      <c r="F11" s="13" t="n">
        <v>45333</v>
      </c>
      <c r="G11" s="5" t="s">
        <v>2065</v>
      </c>
      <c r="H11" s="15" t="s">
        <v>73</v>
      </c>
    </row>
    <row r="12" customFormat="false" ht="15" hidden="false" customHeight="false" outlineLevel="0" collapsed="false">
      <c r="A12" s="5" t="s">
        <v>2078</v>
      </c>
      <c r="B12" s="5" t="s">
        <v>2079</v>
      </c>
      <c r="C12" s="13" t="n">
        <v>42193</v>
      </c>
      <c r="D12" s="5" t="n">
        <f aca="false">IF(C12="","Unknown",DATEDIF(C12,AsOfDate,"y"))</f>
        <v>11</v>
      </c>
      <c r="E12" s="13" t="n">
        <v>45384</v>
      </c>
      <c r="F12" s="13" t="n">
        <v>45382</v>
      </c>
      <c r="G12" s="5" t="s">
        <v>2065</v>
      </c>
      <c r="H12" s="15" t="s">
        <v>73</v>
      </c>
    </row>
    <row r="13" customFormat="false" ht="15" hidden="false" customHeight="false" outlineLevel="0" collapsed="false">
      <c r="A13" s="5" t="s">
        <v>2080</v>
      </c>
      <c r="B13" s="5" t="s">
        <v>2081</v>
      </c>
      <c r="C13" s="13" t="n">
        <v>44503</v>
      </c>
      <c r="D13" s="5" t="n">
        <f aca="false">IF(C13="","Unknown",DATEDIF(C13,AsOfDate,"y"))</f>
        <v>4</v>
      </c>
      <c r="E13" s="13" t="n">
        <v>45384</v>
      </c>
      <c r="F13" s="13" t="n">
        <v>45382</v>
      </c>
      <c r="G13" s="5" t="s">
        <v>2065</v>
      </c>
      <c r="H13" s="15" t="s">
        <v>73</v>
      </c>
    </row>
    <row r="14" customFormat="false" ht="15" hidden="false" customHeight="false" outlineLevel="0" collapsed="false">
      <c r="A14" s="5" t="s">
        <v>2082</v>
      </c>
      <c r="B14" s="5" t="s">
        <v>2083</v>
      </c>
      <c r="C14" s="13"/>
      <c r="D14" s="5" t="str">
        <f aca="false">IF(C14="","Unknown",DATEDIF(C14,AsOfDate,"y"))</f>
        <v>Unknown</v>
      </c>
      <c r="E14" s="13" t="n">
        <v>45399</v>
      </c>
      <c r="F14" s="13" t="n">
        <v>45399</v>
      </c>
      <c r="G14" s="5" t="s">
        <v>2065</v>
      </c>
      <c r="H14" s="15" t="s">
        <v>73</v>
      </c>
    </row>
    <row r="15" customFormat="false" ht="15" hidden="false" customHeight="false" outlineLevel="0" collapsed="false">
      <c r="A15" s="5" t="s">
        <v>2084</v>
      </c>
      <c r="B15" s="5" t="s">
        <v>2085</v>
      </c>
      <c r="C15" s="13" t="n">
        <v>41799</v>
      </c>
      <c r="D15" s="5" t="n">
        <f aca="false">IF(C15="","Unknown",DATEDIF(C15,AsOfDate,"y"))</f>
        <v>12</v>
      </c>
      <c r="E15" s="13" t="n">
        <v>45412</v>
      </c>
      <c r="F15" s="13" t="n">
        <v>45466</v>
      </c>
      <c r="G15" s="5" t="s">
        <v>2065</v>
      </c>
      <c r="H15" s="15" t="s">
        <v>73</v>
      </c>
    </row>
    <row r="16" customFormat="false" ht="15" hidden="false" customHeight="false" outlineLevel="0" collapsed="false">
      <c r="A16" s="5" t="s">
        <v>2086</v>
      </c>
      <c r="B16" s="5" t="s">
        <v>2087</v>
      </c>
      <c r="C16" s="13"/>
      <c r="D16" s="5" t="str">
        <f aca="false">IF(C16="","Unknown",DATEDIF(C16,AsOfDate,"y"))</f>
        <v>Unknown</v>
      </c>
      <c r="E16" s="13" t="n">
        <v>45444</v>
      </c>
      <c r="F16" s="13" t="n">
        <v>45444</v>
      </c>
      <c r="G16" s="5" t="s">
        <v>2065</v>
      </c>
      <c r="H16" s="15" t="s">
        <v>73</v>
      </c>
    </row>
    <row r="17" customFormat="false" ht="15" hidden="false" customHeight="false" outlineLevel="0" collapsed="false">
      <c r="A17" s="5" t="s">
        <v>2088</v>
      </c>
      <c r="B17" s="5" t="s">
        <v>2089</v>
      </c>
      <c r="C17" s="13"/>
      <c r="D17" s="5" t="str">
        <f aca="false">IF(C17="","Unknown",DATEDIF(C17,AsOfDate,"y"))</f>
        <v>Unknown</v>
      </c>
      <c r="E17" s="13" t="n">
        <v>45481</v>
      </c>
      <c r="F17" s="13" t="n">
        <v>45481</v>
      </c>
      <c r="G17" s="5" t="s">
        <v>2065</v>
      </c>
      <c r="H17" s="15" t="s">
        <v>73</v>
      </c>
    </row>
    <row r="18" customFormat="false" ht="15" hidden="false" customHeight="false" outlineLevel="0" collapsed="false">
      <c r="A18" s="5" t="s">
        <v>2090</v>
      </c>
      <c r="B18" s="5" t="s">
        <v>2091</v>
      </c>
      <c r="C18" s="13"/>
      <c r="D18" s="5" t="str">
        <f aca="false">IF(C18="","Unknown",DATEDIF(C18,AsOfDate,"y"))</f>
        <v>Unknown</v>
      </c>
      <c r="E18" s="13" t="n">
        <v>45485</v>
      </c>
      <c r="F18" s="13" t="n">
        <v>45485</v>
      </c>
      <c r="G18" s="5" t="s">
        <v>2065</v>
      </c>
      <c r="H18" s="15" t="s">
        <v>73</v>
      </c>
    </row>
    <row r="19" customFormat="false" ht="15" hidden="false" customHeight="false" outlineLevel="0" collapsed="false">
      <c r="A19" s="5" t="s">
        <v>2092</v>
      </c>
      <c r="B19" s="5" t="s">
        <v>2093</v>
      </c>
      <c r="C19" s="13" t="n">
        <v>41919</v>
      </c>
      <c r="D19" s="5" t="n">
        <f aca="false">IF(C19="","Unknown",DATEDIF(C19,AsOfDate,"y"))</f>
        <v>12</v>
      </c>
      <c r="E19" s="13" t="n">
        <v>45507</v>
      </c>
      <c r="F19" s="13" t="n">
        <v>45592</v>
      </c>
      <c r="G19" s="5" t="s">
        <v>2065</v>
      </c>
      <c r="H19" s="15" t="s">
        <v>73</v>
      </c>
    </row>
    <row r="20" customFormat="false" ht="15" hidden="false" customHeight="false" outlineLevel="0" collapsed="false">
      <c r="A20" s="5" t="s">
        <v>2094</v>
      </c>
      <c r="B20" s="5" t="s">
        <v>2095</v>
      </c>
      <c r="C20" s="13"/>
      <c r="D20" s="5" t="str">
        <f aca="false">IF(C20="","Unknown",DATEDIF(C20,AsOfDate,"y"))</f>
        <v>Unknown</v>
      </c>
      <c r="E20" s="13" t="n">
        <v>45507</v>
      </c>
      <c r="F20" s="13" t="n">
        <v>45507</v>
      </c>
      <c r="G20" s="5" t="s">
        <v>2065</v>
      </c>
      <c r="H20" s="15" t="s">
        <v>73</v>
      </c>
    </row>
    <row r="21" customFormat="false" ht="15" hidden="false" customHeight="false" outlineLevel="0" collapsed="false">
      <c r="A21" s="5" t="s">
        <v>2096</v>
      </c>
      <c r="B21" s="5" t="s">
        <v>2097</v>
      </c>
      <c r="C21" s="13" t="n">
        <v>43020</v>
      </c>
      <c r="D21" s="5" t="n">
        <f aca="false">IF(C21="","Unknown",DATEDIF(C21,AsOfDate,"y"))</f>
        <v>8</v>
      </c>
      <c r="E21" s="13" t="n">
        <v>45514</v>
      </c>
      <c r="F21" s="13" t="n">
        <v>45508</v>
      </c>
      <c r="G21" s="5" t="s">
        <v>2065</v>
      </c>
      <c r="H21" s="15" t="s">
        <v>73</v>
      </c>
    </row>
    <row r="22" customFormat="false" ht="15" hidden="false" customHeight="false" outlineLevel="0" collapsed="false">
      <c r="A22" s="5" t="s">
        <v>2098</v>
      </c>
      <c r="B22" s="5" t="s">
        <v>2099</v>
      </c>
      <c r="C22" s="13" t="n">
        <v>44039</v>
      </c>
      <c r="D22" s="5" t="n">
        <f aca="false">IF(C22="","Unknown",DATEDIF(C22,AsOfDate,"y"))</f>
        <v>6</v>
      </c>
      <c r="E22" s="13" t="n">
        <v>45514</v>
      </c>
      <c r="F22" s="13" t="n">
        <v>45592</v>
      </c>
      <c r="G22" s="5" t="s">
        <v>2065</v>
      </c>
      <c r="H22" s="15" t="s">
        <v>73</v>
      </c>
    </row>
    <row r="23" customFormat="false" ht="15" hidden="false" customHeight="false" outlineLevel="0" collapsed="false">
      <c r="A23" s="5" t="s">
        <v>2100</v>
      </c>
      <c r="B23" s="5" t="s">
        <v>2101</v>
      </c>
      <c r="C23" s="13" t="n">
        <v>43840</v>
      </c>
      <c r="D23" s="5" t="n">
        <f aca="false">IF(C23="","Unknown",DATEDIF(C23,AsOfDate,"y"))</f>
        <v>6</v>
      </c>
      <c r="E23" s="13" t="n">
        <v>45516</v>
      </c>
      <c r="F23" s="13" t="n">
        <v>45515</v>
      </c>
      <c r="G23" s="5" t="s">
        <v>2065</v>
      </c>
      <c r="H23" s="15" t="s">
        <v>73</v>
      </c>
    </row>
    <row r="24" customFormat="false" ht="15" hidden="false" customHeight="false" outlineLevel="0" collapsed="false">
      <c r="A24" s="5" t="s">
        <v>2102</v>
      </c>
      <c r="B24" s="5" t="s">
        <v>2103</v>
      </c>
      <c r="C24" s="13" t="n">
        <v>43837</v>
      </c>
      <c r="D24" s="5" t="n">
        <f aca="false">IF(C24="","Unknown",DATEDIF(C24,AsOfDate,"y"))</f>
        <v>6</v>
      </c>
      <c r="E24" s="13" t="n">
        <v>45523</v>
      </c>
      <c r="F24" s="13" t="n">
        <v>45522</v>
      </c>
      <c r="G24" s="5" t="s">
        <v>2065</v>
      </c>
      <c r="H24" s="15" t="s">
        <v>73</v>
      </c>
    </row>
    <row r="25" customFormat="false" ht="15" hidden="false" customHeight="false" outlineLevel="0" collapsed="false">
      <c r="A25" s="5" t="s">
        <v>2104</v>
      </c>
      <c r="B25" s="5" t="s">
        <v>2105</v>
      </c>
      <c r="C25" s="13"/>
      <c r="D25" s="5" t="str">
        <f aca="false">IF(C25="","Unknown",DATEDIF(C25,AsOfDate,"y"))</f>
        <v>Unknown</v>
      </c>
      <c r="E25" s="13" t="n">
        <v>45539</v>
      </c>
      <c r="F25" s="13" t="n">
        <v>45539</v>
      </c>
      <c r="G25" s="5" t="s">
        <v>2065</v>
      </c>
      <c r="H25" s="15" t="s">
        <v>73</v>
      </c>
    </row>
    <row r="26" customFormat="false" ht="15" hidden="false" customHeight="false" outlineLevel="0" collapsed="false">
      <c r="A26" s="5" t="s">
        <v>2106</v>
      </c>
      <c r="B26" s="5" t="s">
        <v>2107</v>
      </c>
      <c r="C26" s="13" t="n">
        <v>44969</v>
      </c>
      <c r="D26" s="5" t="n">
        <f aca="false">IF(C26="","Unknown",DATEDIF(C26,AsOfDate,"y"))</f>
        <v>3</v>
      </c>
      <c r="E26" s="13" t="n">
        <v>45551</v>
      </c>
      <c r="F26" s="13" t="n">
        <v>45550</v>
      </c>
      <c r="G26" s="5" t="s">
        <v>2065</v>
      </c>
      <c r="H26" s="15" t="s">
        <v>73</v>
      </c>
    </row>
    <row r="27" customFormat="false" ht="15" hidden="false" customHeight="false" outlineLevel="0" collapsed="false">
      <c r="A27" s="5" t="s">
        <v>329</v>
      </c>
      <c r="B27" s="5" t="s">
        <v>330</v>
      </c>
      <c r="C27" s="13" t="n">
        <v>45636</v>
      </c>
      <c r="D27" s="5" t="n">
        <f aca="false">IF(C27="","Unknown",DATEDIF(C27,AsOfDate,"y"))</f>
        <v>1</v>
      </c>
      <c r="E27" s="13" t="n">
        <v>45598</v>
      </c>
      <c r="F27" s="13" t="n">
        <v>45598</v>
      </c>
      <c r="G27" s="5" t="s">
        <v>2065</v>
      </c>
      <c r="H27" s="15" t="s">
        <v>73</v>
      </c>
    </row>
    <row r="28" customFormat="false" ht="15" hidden="false" customHeight="false" outlineLevel="0" collapsed="false">
      <c r="A28" s="5" t="s">
        <v>2108</v>
      </c>
      <c r="B28" s="5" t="s">
        <v>2109</v>
      </c>
      <c r="C28" s="13" t="n">
        <v>44986</v>
      </c>
      <c r="D28" s="5" t="n">
        <f aca="false">IF(C28="","Unknown",DATEDIF(C28,AsOfDate,"y"))</f>
        <v>3</v>
      </c>
      <c r="E28" s="13" t="n">
        <v>45607</v>
      </c>
      <c r="F28" s="13" t="n">
        <v>45606</v>
      </c>
      <c r="G28" s="5" t="s">
        <v>2065</v>
      </c>
      <c r="H28" s="15" t="s">
        <v>73</v>
      </c>
    </row>
    <row r="29" customFormat="false" ht="15" hidden="false" customHeight="false" outlineLevel="0" collapsed="false">
      <c r="A29" s="5" t="s">
        <v>2110</v>
      </c>
      <c r="B29" s="5" t="s">
        <v>2111</v>
      </c>
      <c r="C29" s="13" t="n">
        <v>45058</v>
      </c>
      <c r="D29" s="5" t="n">
        <f aca="false">IF(C29="","Unknown",DATEDIF(C29,AsOfDate,"y"))</f>
        <v>3</v>
      </c>
      <c r="E29" s="13" t="n">
        <v>45652</v>
      </c>
      <c r="F29" s="13" t="n">
        <v>45650</v>
      </c>
      <c r="G29" s="5" t="s">
        <v>2065</v>
      </c>
      <c r="H29" s="15" t="s">
        <v>73</v>
      </c>
    </row>
    <row r="30" customFormat="false" ht="15" hidden="false" customHeight="false" outlineLevel="0" collapsed="false">
      <c r="A30" s="5" t="s">
        <v>2112</v>
      </c>
      <c r="B30" s="5" t="s">
        <v>2113</v>
      </c>
      <c r="C30" s="13" t="n">
        <v>44475</v>
      </c>
      <c r="D30" s="5" t="n">
        <f aca="false">IF(C30="","Unknown",DATEDIF(C30,AsOfDate,"y"))</f>
        <v>5</v>
      </c>
      <c r="E30" s="13" t="n">
        <v>45655</v>
      </c>
      <c r="F30" s="13" t="n">
        <v>45718</v>
      </c>
      <c r="G30" s="5" t="s">
        <v>2065</v>
      </c>
      <c r="H30" s="15" t="s">
        <v>73</v>
      </c>
    </row>
    <row r="31" customFormat="false" ht="15" hidden="false" customHeight="false" outlineLevel="0" collapsed="false">
      <c r="A31" s="5" t="s">
        <v>172</v>
      </c>
      <c r="B31" s="5" t="s">
        <v>173</v>
      </c>
      <c r="C31" s="13" t="n">
        <v>42997</v>
      </c>
      <c r="D31" s="5" t="n">
        <f aca="false">IF(C31="","Unknown",DATEDIF(C31,AsOfDate,"y"))</f>
        <v>9</v>
      </c>
      <c r="E31" s="13" t="n">
        <v>45665</v>
      </c>
      <c r="F31" s="13" t="n">
        <v>45665</v>
      </c>
      <c r="G31" s="5" t="s">
        <v>2065</v>
      </c>
      <c r="H31" s="15" t="s">
        <v>73</v>
      </c>
    </row>
    <row r="32" customFormat="false" ht="15" hidden="false" customHeight="false" outlineLevel="0" collapsed="false">
      <c r="A32" s="5" t="s">
        <v>80</v>
      </c>
      <c r="B32" s="5" t="s">
        <v>79</v>
      </c>
      <c r="C32" s="13" t="n">
        <v>42088</v>
      </c>
      <c r="D32" s="5" t="n">
        <f aca="false">IF(C32="","Unknown",DATEDIF(C32,AsOfDate,"y"))</f>
        <v>11</v>
      </c>
      <c r="E32" s="13" t="n">
        <v>45674</v>
      </c>
      <c r="F32" s="13" t="n">
        <v>45674</v>
      </c>
      <c r="G32" s="5" t="s">
        <v>2065</v>
      </c>
      <c r="H32" s="15" t="s">
        <v>73</v>
      </c>
    </row>
    <row r="33" customFormat="false" ht="15" hidden="false" customHeight="false" outlineLevel="0" collapsed="false">
      <c r="A33" s="5" t="s">
        <v>2114</v>
      </c>
      <c r="B33" s="5" t="s">
        <v>2115</v>
      </c>
      <c r="C33" s="13" t="n">
        <v>45406</v>
      </c>
      <c r="D33" s="5" t="n">
        <f aca="false">IF(C33="","Unknown",DATEDIF(C33,AsOfDate,"y"))</f>
        <v>2</v>
      </c>
      <c r="E33" s="13" t="n">
        <v>45678</v>
      </c>
      <c r="F33" s="13" t="n">
        <v>46299</v>
      </c>
      <c r="G33" s="5" t="s">
        <v>2065</v>
      </c>
      <c r="H33" s="15" t="s">
        <v>73</v>
      </c>
    </row>
    <row r="34" customFormat="false" ht="15" hidden="false" customHeight="false" outlineLevel="0" collapsed="false">
      <c r="A34" s="5" t="s">
        <v>129</v>
      </c>
      <c r="B34" s="5" t="s">
        <v>130</v>
      </c>
      <c r="C34" s="13" t="n">
        <v>43728</v>
      </c>
      <c r="D34" s="5" t="n">
        <f aca="false">IF(C34="","Unknown",DATEDIF(C34,AsOfDate,"y"))</f>
        <v>7</v>
      </c>
      <c r="E34" s="13" t="n">
        <v>45699</v>
      </c>
      <c r="F34" s="13" t="n">
        <v>45699</v>
      </c>
      <c r="G34" s="5" t="s">
        <v>2065</v>
      </c>
      <c r="H34" s="15" t="s">
        <v>73</v>
      </c>
    </row>
    <row r="35" customFormat="false" ht="15" hidden="false" customHeight="false" outlineLevel="0" collapsed="false">
      <c r="A35" s="5" t="s">
        <v>2116</v>
      </c>
      <c r="B35" s="5" t="s">
        <v>2117</v>
      </c>
      <c r="C35" s="13"/>
      <c r="D35" s="5" t="str">
        <f aca="false">IF(C35="","Unknown",DATEDIF(C35,AsOfDate,"y"))</f>
        <v>Unknown</v>
      </c>
      <c r="E35" s="13" t="n">
        <v>45751</v>
      </c>
      <c r="F35" s="13" t="n">
        <v>45751</v>
      </c>
      <c r="G35" s="5" t="s">
        <v>2065</v>
      </c>
      <c r="H35" s="15" t="s">
        <v>73</v>
      </c>
    </row>
    <row r="36" customFormat="false" ht="15" hidden="false" customHeight="false" outlineLevel="0" collapsed="false">
      <c r="A36" s="5" t="s">
        <v>2118</v>
      </c>
      <c r="B36" s="5" t="s">
        <v>2119</v>
      </c>
      <c r="C36" s="13" t="n">
        <v>45499</v>
      </c>
      <c r="D36" s="5" t="n">
        <f aca="false">IF(C36="","Unknown",DATEDIF(C36,AsOfDate,"y"))</f>
        <v>2</v>
      </c>
      <c r="E36" s="13" t="n">
        <v>45768</v>
      </c>
      <c r="F36" s="13" t="n">
        <v>45767</v>
      </c>
      <c r="G36" s="5" t="s">
        <v>2065</v>
      </c>
      <c r="H36" s="15" t="s">
        <v>73</v>
      </c>
    </row>
    <row r="37" customFormat="false" ht="15" hidden="false" customHeight="false" outlineLevel="0" collapsed="false">
      <c r="A37" s="5" t="s">
        <v>2120</v>
      </c>
      <c r="B37" s="5" t="s">
        <v>2121</v>
      </c>
      <c r="C37" s="13" t="n">
        <v>43892</v>
      </c>
      <c r="D37" s="5" t="n">
        <f aca="false">IF(C37="","Unknown",DATEDIF(C37,AsOfDate,"y"))</f>
        <v>6</v>
      </c>
      <c r="E37" s="13" t="n">
        <v>45768</v>
      </c>
      <c r="F37" s="13" t="n">
        <v>45802</v>
      </c>
      <c r="G37" s="5" t="s">
        <v>2065</v>
      </c>
      <c r="H37" s="15" t="s">
        <v>73</v>
      </c>
    </row>
    <row r="38" customFormat="false" ht="15" hidden="false" customHeight="false" outlineLevel="0" collapsed="false">
      <c r="A38" s="5" t="s">
        <v>340</v>
      </c>
      <c r="B38" s="5" t="s">
        <v>339</v>
      </c>
      <c r="C38" s="13" t="n">
        <v>45358</v>
      </c>
      <c r="D38" s="5" t="n">
        <f aca="false">IF(C38="","Unknown",DATEDIF(C38,AsOfDate,"y"))</f>
        <v>2</v>
      </c>
      <c r="E38" s="13" t="n">
        <v>45778</v>
      </c>
      <c r="F38" s="13" t="n">
        <v>45778</v>
      </c>
      <c r="G38" s="5" t="s">
        <v>2065</v>
      </c>
      <c r="H38" s="15" t="s">
        <v>73</v>
      </c>
    </row>
    <row r="39" customFormat="false" ht="15" hidden="false" customHeight="false" outlineLevel="0" collapsed="false">
      <c r="A39" s="5" t="s">
        <v>92</v>
      </c>
      <c r="B39" s="5" t="s">
        <v>91</v>
      </c>
      <c r="C39" s="13" t="n">
        <v>43407</v>
      </c>
      <c r="D39" s="5" t="n">
        <f aca="false">IF(C39="","Unknown",DATEDIF(C39,AsOfDate,"y"))</f>
        <v>7</v>
      </c>
      <c r="E39" s="13" t="n">
        <v>45789</v>
      </c>
      <c r="F39" s="13" t="n">
        <v>45788</v>
      </c>
      <c r="G39" s="5" t="s">
        <v>2065</v>
      </c>
      <c r="H39" s="15" t="s">
        <v>73</v>
      </c>
    </row>
    <row r="40" customFormat="false" ht="15" hidden="false" customHeight="false" outlineLevel="0" collapsed="false">
      <c r="A40" s="5" t="s">
        <v>359</v>
      </c>
      <c r="B40" s="5" t="s">
        <v>360</v>
      </c>
      <c r="C40" s="13" t="n">
        <v>45828</v>
      </c>
      <c r="D40" s="5" t="n">
        <f aca="false">IF(C40="","Unknown",DATEDIF(C40,AsOfDate,"y"))</f>
        <v>1</v>
      </c>
      <c r="E40" s="13" t="n">
        <v>45812</v>
      </c>
      <c r="F40" s="13" t="n">
        <v>45812</v>
      </c>
      <c r="G40" s="5" t="s">
        <v>2065</v>
      </c>
      <c r="H40" s="15" t="s">
        <v>73</v>
      </c>
    </row>
    <row r="41" customFormat="false" ht="15" hidden="false" customHeight="false" outlineLevel="0" collapsed="false">
      <c r="A41" s="5" t="s">
        <v>2122</v>
      </c>
      <c r="B41" s="5" t="s">
        <v>2123</v>
      </c>
      <c r="C41" s="13" t="n">
        <v>42019</v>
      </c>
      <c r="D41" s="5" t="n">
        <f aca="false">IF(C41="","Unknown",DATEDIF(C41,AsOfDate,"y"))</f>
        <v>11</v>
      </c>
      <c r="E41" s="13" t="n">
        <v>45832</v>
      </c>
      <c r="F41" s="13" t="n">
        <v>45858</v>
      </c>
      <c r="G41" s="5" t="s">
        <v>2065</v>
      </c>
      <c r="H41" s="15" t="s">
        <v>73</v>
      </c>
    </row>
    <row r="42" customFormat="false" ht="15" hidden="false" customHeight="false" outlineLevel="0" collapsed="false">
      <c r="A42" s="5" t="s">
        <v>2124</v>
      </c>
      <c r="B42" s="5" t="s">
        <v>2125</v>
      </c>
      <c r="C42" s="13"/>
      <c r="D42" s="5" t="str">
        <f aca="false">IF(C42="","Unknown",DATEDIF(C42,AsOfDate,"y"))</f>
        <v>Unknown</v>
      </c>
      <c r="E42" s="13" t="n">
        <v>45836</v>
      </c>
      <c r="F42" s="13" t="n">
        <v>45836</v>
      </c>
      <c r="G42" s="5" t="s">
        <v>2065</v>
      </c>
      <c r="H42" s="15" t="s">
        <v>73</v>
      </c>
    </row>
    <row r="43" customFormat="false" ht="15" hidden="false" customHeight="false" outlineLevel="0" collapsed="false">
      <c r="A43" s="5" t="s">
        <v>284</v>
      </c>
      <c r="B43" s="5" t="s">
        <v>285</v>
      </c>
      <c r="C43" s="13" t="n">
        <v>45477</v>
      </c>
      <c r="D43" s="5" t="n">
        <f aca="false">IF(C43="","Unknown",DATEDIF(C43,AsOfDate,"y"))</f>
        <v>2</v>
      </c>
      <c r="E43" s="13" t="n">
        <v>45849</v>
      </c>
      <c r="F43" s="13" t="n">
        <v>45849</v>
      </c>
      <c r="G43" s="5" t="s">
        <v>2065</v>
      </c>
      <c r="H43" s="15" t="s">
        <v>73</v>
      </c>
    </row>
    <row r="44" customFormat="false" ht="15" hidden="false" customHeight="false" outlineLevel="0" collapsed="false">
      <c r="A44" s="5" t="s">
        <v>407</v>
      </c>
      <c r="B44" s="5" t="s">
        <v>406</v>
      </c>
      <c r="C44" s="13" t="n">
        <v>44441</v>
      </c>
      <c r="D44" s="5" t="n">
        <f aca="false">IF(C44="","Unknown",DATEDIF(C44,AsOfDate,"y"))</f>
        <v>5</v>
      </c>
      <c r="E44" s="13" t="n">
        <v>45871</v>
      </c>
      <c r="F44" s="13" t="n">
        <v>45871</v>
      </c>
      <c r="G44" s="5" t="s">
        <v>2065</v>
      </c>
      <c r="H44" s="15" t="s">
        <v>73</v>
      </c>
    </row>
    <row r="45" customFormat="false" ht="15" hidden="false" customHeight="false" outlineLevel="0" collapsed="false">
      <c r="A45" s="5" t="s">
        <v>2126</v>
      </c>
      <c r="B45" s="5" t="s">
        <v>2127</v>
      </c>
      <c r="C45" s="13" t="n">
        <v>42329</v>
      </c>
      <c r="D45" s="5" t="n">
        <f aca="false">IF(C45="","Unknown",DATEDIF(C45,AsOfDate,"y"))</f>
        <v>10</v>
      </c>
      <c r="E45" s="13" t="n">
        <v>45883</v>
      </c>
      <c r="F45" s="13" t="n">
        <v>45963</v>
      </c>
      <c r="G45" s="5" t="s">
        <v>2065</v>
      </c>
      <c r="H45" s="15" t="s">
        <v>73</v>
      </c>
    </row>
    <row r="46" customFormat="false" ht="15" hidden="false" customHeight="false" outlineLevel="0" collapsed="false">
      <c r="A46" s="5" t="s">
        <v>2128</v>
      </c>
      <c r="B46" s="5" t="s">
        <v>2129</v>
      </c>
      <c r="C46" s="13" t="n">
        <v>42301</v>
      </c>
      <c r="D46" s="5" t="n">
        <f aca="false">IF(C46="","Unknown",DATEDIF(C46,AsOfDate,"y"))</f>
        <v>10</v>
      </c>
      <c r="E46" s="13" t="n">
        <v>45887</v>
      </c>
      <c r="F46" s="13" t="n">
        <v>45886</v>
      </c>
      <c r="G46" s="5" t="s">
        <v>2065</v>
      </c>
      <c r="H46" s="15" t="s">
        <v>73</v>
      </c>
    </row>
    <row r="47" customFormat="false" ht="15" hidden="false" customHeight="false" outlineLevel="0" collapsed="false">
      <c r="A47" s="5" t="s">
        <v>177</v>
      </c>
      <c r="B47" s="5" t="s">
        <v>176</v>
      </c>
      <c r="C47" s="13" t="n">
        <v>43136</v>
      </c>
      <c r="D47" s="5" t="n">
        <f aca="false">IF(C47="","Unknown",DATEDIF(C47,AsOfDate,"y"))</f>
        <v>8</v>
      </c>
      <c r="E47" s="13" t="n">
        <v>45908</v>
      </c>
      <c r="F47" s="13" t="n">
        <v>45908</v>
      </c>
      <c r="G47" s="5" t="s">
        <v>2065</v>
      </c>
      <c r="H47" s="15" t="s">
        <v>73</v>
      </c>
    </row>
    <row r="48" customFormat="false" ht="15" hidden="false" customHeight="false" outlineLevel="0" collapsed="false">
      <c r="A48" s="5" t="s">
        <v>439</v>
      </c>
      <c r="B48" s="5" t="s">
        <v>438</v>
      </c>
      <c r="C48" s="13" t="n">
        <v>41857</v>
      </c>
      <c r="D48" s="5" t="n">
        <f aca="false">IF(C48="","Unknown",DATEDIF(C48,AsOfDate,"y"))</f>
        <v>12</v>
      </c>
      <c r="E48" s="13" t="n">
        <v>45929</v>
      </c>
      <c r="F48" s="13" t="n">
        <v>45929</v>
      </c>
      <c r="G48" s="5" t="s">
        <v>2065</v>
      </c>
      <c r="H48" s="15" t="s">
        <v>73</v>
      </c>
    </row>
    <row r="49" customFormat="false" ht="15" hidden="false" customHeight="false" outlineLevel="0" collapsed="false">
      <c r="A49" s="5" t="s">
        <v>2130</v>
      </c>
      <c r="B49" s="5" t="s">
        <v>2131</v>
      </c>
      <c r="C49" s="13" t="n">
        <v>43776</v>
      </c>
      <c r="D49" s="5" t="n">
        <f aca="false">IF(C49="","Unknown",DATEDIF(C49,AsOfDate,"y"))</f>
        <v>6</v>
      </c>
      <c r="E49" s="13" t="n">
        <v>45929</v>
      </c>
      <c r="F49" s="13" t="n">
        <v>46306</v>
      </c>
      <c r="G49" s="5" t="s">
        <v>2065</v>
      </c>
      <c r="H49" s="15" t="s">
        <v>73</v>
      </c>
    </row>
    <row r="50" customFormat="false" ht="15" hidden="false" customHeight="false" outlineLevel="0" collapsed="false">
      <c r="A50" s="5" t="s">
        <v>2132</v>
      </c>
      <c r="B50" s="5" t="s">
        <v>2133</v>
      </c>
      <c r="C50" s="13" t="n">
        <v>43775</v>
      </c>
      <c r="D50" s="5" t="n">
        <f aca="false">IF(C50="","Unknown",DATEDIF(C50,AsOfDate,"y"))</f>
        <v>6</v>
      </c>
      <c r="E50" s="13" t="n">
        <v>45929</v>
      </c>
      <c r="F50" s="13" t="n">
        <v>46208</v>
      </c>
      <c r="G50" s="5" t="s">
        <v>2065</v>
      </c>
      <c r="H50" s="15" t="s">
        <v>73</v>
      </c>
    </row>
    <row r="51" customFormat="false" ht="15" hidden="false" customHeight="false" outlineLevel="0" collapsed="false">
      <c r="A51" s="5" t="s">
        <v>2134</v>
      </c>
      <c r="B51" s="5" t="s">
        <v>2135</v>
      </c>
      <c r="C51" s="13" t="n">
        <v>45173</v>
      </c>
      <c r="D51" s="5" t="n">
        <f aca="false">IF(C51="","Unknown",DATEDIF(C51,AsOfDate,"y"))</f>
        <v>3</v>
      </c>
      <c r="E51" s="13" t="n">
        <v>45934</v>
      </c>
      <c r="F51" s="13" t="n">
        <v>45928</v>
      </c>
      <c r="G51" s="5" t="s">
        <v>2065</v>
      </c>
      <c r="H51" s="15" t="s">
        <v>73</v>
      </c>
    </row>
    <row r="52" customFormat="false" ht="15" hidden="false" customHeight="false" outlineLevel="0" collapsed="false">
      <c r="A52" s="5" t="s">
        <v>2136</v>
      </c>
      <c r="B52" s="5" t="s">
        <v>2137</v>
      </c>
      <c r="C52" s="13" t="n">
        <v>44052</v>
      </c>
      <c r="D52" s="5" t="n">
        <f aca="false">IF(C52="","Unknown",DATEDIF(C52,AsOfDate,"y"))</f>
        <v>6</v>
      </c>
      <c r="E52" s="13" t="n">
        <v>45957</v>
      </c>
      <c r="F52" s="13" t="n">
        <v>45956</v>
      </c>
      <c r="G52" s="5" t="s">
        <v>2065</v>
      </c>
      <c r="H52" s="15" t="s">
        <v>73</v>
      </c>
    </row>
    <row r="53" customFormat="false" ht="15" hidden="false" customHeight="false" outlineLevel="0" collapsed="false">
      <c r="A53" s="5" t="s">
        <v>2138</v>
      </c>
      <c r="B53" s="5" t="s">
        <v>2139</v>
      </c>
      <c r="C53" s="13" t="n">
        <v>44193</v>
      </c>
      <c r="D53" s="5" t="n">
        <f aca="false">IF(C53="","Unknown",DATEDIF(C53,AsOfDate,"y"))</f>
        <v>5</v>
      </c>
      <c r="E53" s="13" t="n">
        <v>45964</v>
      </c>
      <c r="F53" s="13" t="n">
        <v>45984</v>
      </c>
      <c r="G53" s="5" t="s">
        <v>2065</v>
      </c>
      <c r="H53" s="15" t="s">
        <v>73</v>
      </c>
    </row>
    <row r="54" customFormat="false" ht="15" hidden="false" customHeight="false" outlineLevel="0" collapsed="false">
      <c r="A54" s="5" t="s">
        <v>2140</v>
      </c>
      <c r="B54" s="5" t="s">
        <v>2141</v>
      </c>
      <c r="C54" s="13" t="n">
        <v>43422</v>
      </c>
      <c r="D54" s="5" t="n">
        <f aca="false">IF(C54="","Unknown",DATEDIF(C54,AsOfDate,"y"))</f>
        <v>7</v>
      </c>
      <c r="E54" s="13" t="n">
        <v>45965</v>
      </c>
      <c r="F54" s="13" t="n">
        <v>45991</v>
      </c>
      <c r="G54" s="5" t="s">
        <v>2065</v>
      </c>
      <c r="H54" s="15" t="s">
        <v>73</v>
      </c>
    </row>
    <row r="55" customFormat="false" ht="15" hidden="false" customHeight="false" outlineLevel="0" collapsed="false">
      <c r="A55" s="5" t="s">
        <v>2142</v>
      </c>
      <c r="B55" s="5" t="s">
        <v>2143</v>
      </c>
      <c r="C55" s="13" t="n">
        <v>42328</v>
      </c>
      <c r="D55" s="5" t="n">
        <f aca="false">IF(C55="","Unknown",DATEDIF(C55,AsOfDate,"y"))</f>
        <v>10</v>
      </c>
      <c r="E55" s="13" t="n">
        <v>46009</v>
      </c>
      <c r="F55" s="13" t="n">
        <v>46082</v>
      </c>
      <c r="G55" s="5" t="s">
        <v>2065</v>
      </c>
      <c r="H55" s="15" t="s">
        <v>73</v>
      </c>
    </row>
    <row r="56" customFormat="false" ht="15" hidden="false" customHeight="false" outlineLevel="0" collapsed="false">
      <c r="A56" s="5" t="s">
        <v>2144</v>
      </c>
      <c r="B56" s="5" t="s">
        <v>2145</v>
      </c>
      <c r="C56" s="13" t="n">
        <v>44654</v>
      </c>
      <c r="D56" s="5" t="n">
        <f aca="false">IF(C56="","Unknown",DATEDIF(C56,AsOfDate,"y"))</f>
        <v>4</v>
      </c>
      <c r="E56" s="13" t="n">
        <v>46017</v>
      </c>
      <c r="F56" s="13" t="n">
        <v>46015</v>
      </c>
      <c r="G56" s="5" t="s">
        <v>2065</v>
      </c>
      <c r="H56" s="15" t="s">
        <v>73</v>
      </c>
    </row>
    <row r="57" customFormat="false" ht="15" hidden="false" customHeight="false" outlineLevel="0" collapsed="false">
      <c r="A57" s="5" t="s">
        <v>2146</v>
      </c>
      <c r="B57" s="5" t="s">
        <v>2147</v>
      </c>
      <c r="C57" s="13" t="n">
        <v>46012</v>
      </c>
      <c r="D57" s="5" t="n">
        <f aca="false">IF(C57="","Unknown",DATEDIF(C57,AsOfDate,"y"))</f>
        <v>0</v>
      </c>
      <c r="E57" s="13" t="n">
        <v>46019</v>
      </c>
      <c r="F57" s="13" t="n">
        <v>46145</v>
      </c>
      <c r="G57" s="5" t="s">
        <v>2065</v>
      </c>
      <c r="H57" s="15" t="s">
        <v>73</v>
      </c>
    </row>
    <row r="58" customFormat="false" ht="15" hidden="false" customHeight="false" outlineLevel="0" collapsed="false">
      <c r="A58" s="5" t="s">
        <v>2148</v>
      </c>
      <c r="B58" s="5" t="s">
        <v>2149</v>
      </c>
      <c r="C58" s="13" t="n">
        <v>43309</v>
      </c>
      <c r="D58" s="5" t="n">
        <f aca="false">IF(C58="","Unknown",DATEDIF(C58,AsOfDate,"y"))</f>
        <v>8</v>
      </c>
      <c r="E58" s="13" t="n">
        <v>46021</v>
      </c>
      <c r="F58" s="13" t="n">
        <v>46019</v>
      </c>
      <c r="G58" s="5" t="s">
        <v>2065</v>
      </c>
      <c r="H58" s="15" t="s">
        <v>73</v>
      </c>
    </row>
    <row r="59" customFormat="false" ht="15" hidden="false" customHeight="false" outlineLevel="0" collapsed="false">
      <c r="A59" s="5" t="s">
        <v>2150</v>
      </c>
      <c r="B59" s="5" t="s">
        <v>2151</v>
      </c>
      <c r="C59" s="13" t="n">
        <v>45466</v>
      </c>
      <c r="D59" s="5" t="n">
        <f aca="false">IF(C59="","Unknown",DATEDIF(C59,AsOfDate,"y"))</f>
        <v>2</v>
      </c>
      <c r="E59" s="13" t="n">
        <v>46056</v>
      </c>
      <c r="F59" s="13" t="n">
        <v>46054</v>
      </c>
      <c r="G59" s="5" t="s">
        <v>2065</v>
      </c>
      <c r="H59" s="15" t="s">
        <v>73</v>
      </c>
    </row>
    <row r="60" customFormat="false" ht="15" hidden="false" customHeight="false" outlineLevel="0" collapsed="false">
      <c r="A60" s="5" t="s">
        <v>2152</v>
      </c>
      <c r="B60" s="5" t="s">
        <v>2153</v>
      </c>
      <c r="C60" s="13" t="n">
        <v>44292</v>
      </c>
      <c r="D60" s="5" t="n">
        <f aca="false">IF(C60="","Unknown",DATEDIF(C60,AsOfDate,"y"))</f>
        <v>5</v>
      </c>
      <c r="E60" s="13" t="n">
        <v>46056</v>
      </c>
      <c r="F60" s="13" t="n">
        <v>46117</v>
      </c>
      <c r="G60" s="5" t="s">
        <v>2065</v>
      </c>
      <c r="H60" s="15" t="s">
        <v>73</v>
      </c>
    </row>
    <row r="61" customFormat="false" ht="15" hidden="false" customHeight="false" outlineLevel="0" collapsed="false">
      <c r="A61" s="5" t="s">
        <v>2154</v>
      </c>
      <c r="B61" s="5" t="s">
        <v>2155</v>
      </c>
      <c r="C61" s="13"/>
      <c r="D61" s="5" t="str">
        <f aca="false">IF(C61="","Unknown",DATEDIF(C61,AsOfDate,"y"))</f>
        <v>Unknown</v>
      </c>
      <c r="E61" s="13" t="n">
        <v>46058</v>
      </c>
      <c r="F61" s="13" t="n">
        <v>46058</v>
      </c>
      <c r="G61" s="5" t="s">
        <v>2065</v>
      </c>
      <c r="H61" s="15" t="s">
        <v>73</v>
      </c>
    </row>
    <row r="62" customFormat="false" ht="15" hidden="false" customHeight="false" outlineLevel="0" collapsed="false">
      <c r="A62" s="5" t="s">
        <v>2156</v>
      </c>
      <c r="B62" s="5" t="s">
        <v>2157</v>
      </c>
      <c r="C62" s="13" t="n">
        <v>45232</v>
      </c>
      <c r="D62" s="5" t="n">
        <f aca="false">IF(C62="","Unknown",DATEDIF(C62,AsOfDate,"y"))</f>
        <v>2</v>
      </c>
      <c r="E62" s="13" t="n">
        <v>46060</v>
      </c>
      <c r="F62" s="13" t="n">
        <v>46096</v>
      </c>
      <c r="G62" s="5" t="s">
        <v>2065</v>
      </c>
      <c r="H62" s="15" t="s">
        <v>73</v>
      </c>
    </row>
    <row r="63" customFormat="false" ht="15" hidden="false" customHeight="false" outlineLevel="0" collapsed="false">
      <c r="A63" s="5" t="s">
        <v>2158</v>
      </c>
      <c r="B63" s="5" t="s">
        <v>2159</v>
      </c>
      <c r="C63" s="13" t="n">
        <v>45665</v>
      </c>
      <c r="D63" s="5" t="n">
        <f aca="false">IF(C63="","Unknown",DATEDIF(C63,AsOfDate,"y"))</f>
        <v>1</v>
      </c>
      <c r="E63" s="13" t="n">
        <v>46062</v>
      </c>
      <c r="F63" s="13" t="n">
        <v>46145</v>
      </c>
      <c r="G63" s="5" t="s">
        <v>2065</v>
      </c>
      <c r="H63" s="15" t="s">
        <v>73</v>
      </c>
    </row>
    <row r="64" customFormat="false" ht="15" hidden="false" customHeight="false" outlineLevel="0" collapsed="false">
      <c r="A64" s="5" t="s">
        <v>277</v>
      </c>
      <c r="B64" s="5" t="s">
        <v>276</v>
      </c>
      <c r="C64" s="13" t="n">
        <v>42750</v>
      </c>
      <c r="D64" s="5" t="n">
        <f aca="false">IF(C64="","Unknown",DATEDIF(C64,AsOfDate,"y"))</f>
        <v>9</v>
      </c>
      <c r="E64" s="13" t="n">
        <v>46067</v>
      </c>
      <c r="F64" s="13" t="n">
        <v>46067</v>
      </c>
      <c r="G64" s="5" t="s">
        <v>2065</v>
      </c>
      <c r="H64" s="15" t="s">
        <v>73</v>
      </c>
    </row>
    <row r="65" customFormat="false" ht="15" hidden="false" customHeight="false" outlineLevel="0" collapsed="false">
      <c r="A65" s="5" t="s">
        <v>2160</v>
      </c>
      <c r="B65" s="5" t="s">
        <v>2161</v>
      </c>
      <c r="C65" s="13" t="n">
        <v>44300</v>
      </c>
      <c r="D65" s="5" t="n">
        <f aca="false">IF(C65="","Unknown",DATEDIF(C65,AsOfDate,"y"))</f>
        <v>5</v>
      </c>
      <c r="E65" s="13" t="n">
        <v>46070</v>
      </c>
      <c r="F65" s="13" t="n">
        <v>46068</v>
      </c>
      <c r="G65" s="5" t="s">
        <v>2065</v>
      </c>
      <c r="H65" s="15" t="s">
        <v>73</v>
      </c>
    </row>
    <row r="66" customFormat="false" ht="15" hidden="false" customHeight="false" outlineLevel="0" collapsed="false">
      <c r="A66" s="5" t="s">
        <v>2162</v>
      </c>
      <c r="B66" s="5" t="s">
        <v>2163</v>
      </c>
      <c r="C66" s="13" t="n">
        <v>42515</v>
      </c>
      <c r="D66" s="5" t="n">
        <f aca="false">IF(C66="","Unknown",DATEDIF(C66,AsOfDate,"y"))</f>
        <v>10</v>
      </c>
      <c r="E66" s="13" t="n">
        <v>46090</v>
      </c>
      <c r="F66" s="13" t="n">
        <v>46299</v>
      </c>
      <c r="G66" s="5" t="s">
        <v>2065</v>
      </c>
      <c r="H66" s="15" t="s">
        <v>73</v>
      </c>
    </row>
    <row r="67" customFormat="false" ht="15" hidden="false" customHeight="false" outlineLevel="0" collapsed="false">
      <c r="A67" s="5" t="s">
        <v>2164</v>
      </c>
      <c r="B67" s="5" t="s">
        <v>2165</v>
      </c>
      <c r="C67" s="13" t="n">
        <v>46030</v>
      </c>
      <c r="D67" s="5" t="n">
        <f aca="false">IF(C67="","Unknown",DATEDIF(C67,AsOfDate,"y"))</f>
        <v>0</v>
      </c>
      <c r="E67" s="13" t="n">
        <v>46096</v>
      </c>
      <c r="F67" s="13" t="n">
        <v>46292</v>
      </c>
      <c r="G67" s="5" t="s">
        <v>2065</v>
      </c>
      <c r="H67" s="15" t="s">
        <v>73</v>
      </c>
    </row>
    <row r="68" customFormat="false" ht="15" hidden="false" customHeight="false" outlineLevel="0" collapsed="false">
      <c r="A68" s="5" t="s">
        <v>416</v>
      </c>
      <c r="B68" s="5" t="s">
        <v>415</v>
      </c>
      <c r="C68" s="13" t="n">
        <v>44201</v>
      </c>
      <c r="D68" s="5" t="n">
        <f aca="false">IF(C68="","Unknown",DATEDIF(C68,AsOfDate,"y"))</f>
        <v>5</v>
      </c>
      <c r="E68" s="13" t="n">
        <v>46097</v>
      </c>
      <c r="F68" s="13" t="n">
        <v>46097</v>
      </c>
      <c r="G68" s="5" t="s">
        <v>2065</v>
      </c>
      <c r="H68" s="15" t="s">
        <v>73</v>
      </c>
    </row>
    <row r="69" customFormat="false" ht="15" hidden="false" customHeight="false" outlineLevel="0" collapsed="false">
      <c r="A69" s="5" t="s">
        <v>2166</v>
      </c>
      <c r="B69" s="5" t="s">
        <v>2167</v>
      </c>
      <c r="C69" s="13" t="n">
        <v>43299</v>
      </c>
      <c r="D69" s="5" t="n">
        <f aca="false">IF(C69="","Unknown",DATEDIF(C69,AsOfDate,"y"))</f>
        <v>8</v>
      </c>
      <c r="E69" s="13" t="n">
        <v>46119</v>
      </c>
      <c r="F69" s="13" t="n">
        <v>46117</v>
      </c>
      <c r="G69" s="5" t="s">
        <v>2065</v>
      </c>
      <c r="H69" s="15" t="s">
        <v>73</v>
      </c>
    </row>
    <row r="70" customFormat="false" ht="15" hidden="false" customHeight="false" outlineLevel="0" collapsed="false">
      <c r="A70" s="5" t="s">
        <v>2168</v>
      </c>
      <c r="B70" s="5" t="s">
        <v>2169</v>
      </c>
      <c r="C70" s="13" t="n">
        <v>45601</v>
      </c>
      <c r="D70" s="5" t="n">
        <f aca="false">IF(C70="","Unknown",DATEDIF(C70,AsOfDate,"y"))</f>
        <v>1</v>
      </c>
      <c r="E70" s="13" t="n">
        <v>46120</v>
      </c>
      <c r="F70" s="13" t="n">
        <v>46117</v>
      </c>
      <c r="G70" s="5" t="s">
        <v>2065</v>
      </c>
      <c r="H70" s="15" t="s">
        <v>73</v>
      </c>
    </row>
    <row r="71" customFormat="false" ht="15" hidden="false" customHeight="false" outlineLevel="0" collapsed="false">
      <c r="A71" s="5" t="s">
        <v>201</v>
      </c>
      <c r="B71" s="5" t="s">
        <v>200</v>
      </c>
      <c r="C71" s="13" t="n">
        <v>43775</v>
      </c>
      <c r="D71" s="5" t="n">
        <f aca="false">IF(C71="","Unknown",DATEDIF(C71,AsOfDate,"y"))</f>
        <v>6</v>
      </c>
      <c r="E71" s="13" t="n">
        <v>46143</v>
      </c>
      <c r="F71" s="13" t="n">
        <v>46143</v>
      </c>
      <c r="G71" s="5" t="s">
        <v>2065</v>
      </c>
      <c r="H71" s="15" t="s">
        <v>73</v>
      </c>
    </row>
    <row r="72" customFormat="false" ht="15" hidden="false" customHeight="false" outlineLevel="0" collapsed="false">
      <c r="A72" s="5" t="s">
        <v>2170</v>
      </c>
      <c r="B72" s="5" t="s">
        <v>2171</v>
      </c>
      <c r="C72" s="13" t="n">
        <v>45295</v>
      </c>
      <c r="D72" s="5" t="n">
        <f aca="false">IF(C72="","Unknown",DATEDIF(C72,AsOfDate,"y"))</f>
        <v>2</v>
      </c>
      <c r="E72" s="13" t="n">
        <v>46162</v>
      </c>
      <c r="F72" s="13" t="n">
        <v>46159</v>
      </c>
      <c r="G72" s="5" t="s">
        <v>2065</v>
      </c>
      <c r="H72" s="15" t="s">
        <v>73</v>
      </c>
    </row>
    <row r="73" customFormat="false" ht="15" hidden="false" customHeight="false" outlineLevel="0" collapsed="false">
      <c r="A73" s="5" t="s">
        <v>2172</v>
      </c>
      <c r="B73" s="5" t="s">
        <v>2173</v>
      </c>
      <c r="C73" s="13" t="n">
        <v>43958</v>
      </c>
      <c r="D73" s="5" t="n">
        <f aca="false">IF(C73="","Unknown",DATEDIF(C73,AsOfDate,"y"))</f>
        <v>6</v>
      </c>
      <c r="E73" s="13" t="n">
        <v>46196</v>
      </c>
      <c r="F73" s="13" t="n">
        <v>46306</v>
      </c>
      <c r="G73" s="5" t="s">
        <v>2065</v>
      </c>
      <c r="H73" s="15" t="s">
        <v>73</v>
      </c>
    </row>
    <row r="74" customFormat="false" ht="15" hidden="false" customHeight="false" outlineLevel="0" collapsed="false">
      <c r="A74" s="5" t="s">
        <v>2174</v>
      </c>
      <c r="B74" s="5" t="s">
        <v>2175</v>
      </c>
      <c r="C74" s="13"/>
      <c r="D74" s="5" t="str">
        <f aca="false">IF(C74="","Unknown",DATEDIF(C74,AsOfDate,"y"))</f>
        <v>Unknown</v>
      </c>
      <c r="E74" s="13" t="n">
        <v>46207</v>
      </c>
      <c r="F74" s="13" t="n">
        <v>46207</v>
      </c>
      <c r="G74" s="5" t="s">
        <v>2065</v>
      </c>
      <c r="H74" s="15" t="s">
        <v>73</v>
      </c>
    </row>
    <row r="75" customFormat="false" ht="15" hidden="false" customHeight="false" outlineLevel="0" collapsed="false">
      <c r="A75" s="5" t="s">
        <v>364</v>
      </c>
      <c r="B75" s="5" t="s">
        <v>363</v>
      </c>
      <c r="C75" s="13" t="n">
        <v>42802</v>
      </c>
      <c r="D75" s="5" t="n">
        <f aca="false">IF(C75="","Unknown",DATEDIF(C75,AsOfDate,"y"))</f>
        <v>9</v>
      </c>
      <c r="E75" s="13" t="n">
        <v>46238</v>
      </c>
      <c r="F75" s="13" t="n">
        <v>46238</v>
      </c>
      <c r="G75" s="5" t="s">
        <v>2065</v>
      </c>
      <c r="H75" s="15" t="s">
        <v>73</v>
      </c>
    </row>
    <row r="76" customFormat="false" ht="15" hidden="false" customHeight="false" outlineLevel="0" collapsed="false">
      <c r="A76" s="5" t="s">
        <v>2176</v>
      </c>
      <c r="B76" s="5" t="s">
        <v>2177</v>
      </c>
      <c r="C76" s="13" t="n">
        <v>43841</v>
      </c>
      <c r="D76" s="5" t="n">
        <f aca="false">IF(C76="","Unknown",DATEDIF(C76,AsOfDate,"y"))</f>
        <v>6</v>
      </c>
      <c r="E76" s="13" t="n">
        <v>46279</v>
      </c>
      <c r="F76" s="13" t="n">
        <v>46306</v>
      </c>
      <c r="G76" s="5" t="s">
        <v>2065</v>
      </c>
      <c r="H76" s="15" t="s">
        <v>73</v>
      </c>
    </row>
    <row r="77" customFormat="false" ht="15" hidden="false" customHeight="false" outlineLevel="0" collapsed="false">
      <c r="A77" s="5" t="s">
        <v>2178</v>
      </c>
      <c r="B77" s="5" t="s">
        <v>2179</v>
      </c>
      <c r="C77" s="13" t="n">
        <v>43134</v>
      </c>
      <c r="D77" s="5" t="n">
        <f aca="false">IF(C77="","Unknown",DATEDIF(C77,AsOfDate,"y"))</f>
        <v>8</v>
      </c>
      <c r="E77" s="13" t="n">
        <v>46279</v>
      </c>
      <c r="F77" s="13" t="n">
        <v>46285</v>
      </c>
      <c r="G77" s="5" t="s">
        <v>2065</v>
      </c>
      <c r="H77" s="15" t="s">
        <v>73</v>
      </c>
    </row>
    <row r="78" customFormat="false" ht="15" hidden="false" customHeight="false" outlineLevel="0" collapsed="false">
      <c r="A78" s="5" t="s">
        <v>2180</v>
      </c>
      <c r="B78" s="5" t="s">
        <v>2179</v>
      </c>
      <c r="C78" s="13"/>
      <c r="D78" s="5" t="str">
        <f aca="false">IF(C78="","Unknown",DATEDIF(C78,AsOfDate,"y"))</f>
        <v>Unknown</v>
      </c>
      <c r="E78" s="13" t="n">
        <v>46293</v>
      </c>
      <c r="F78" s="13" t="n">
        <v>46293</v>
      </c>
      <c r="G78" s="5" t="s">
        <v>2065</v>
      </c>
      <c r="H78" s="15" t="s">
        <v>73</v>
      </c>
    </row>
  </sheetData>
  <conditionalFormatting sqref="H2:H78">
    <cfRule type="cellIs" priority="2" operator="equal" aboveAverage="0" equalAverage="0" bottom="0" percent="0" rank="0" text="" dxfId="6">
      <formula>"Done"</formula>
    </cfRule>
  </conditionalFormatting>
  <dataValidations count="1">
    <dataValidation allowBlank="true" errorStyle="stop" operator="between" showDropDown="false" showErrorMessage="false" showInputMessage="false" sqref="H2:H78" type="list">
      <formula1>"Not started,In progress,Done,No change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6" min="4" style="0" width="10"/>
    <col collapsed="false" customWidth="true" hidden="false" outlineLevel="0" max="8" min="7" style="0" width="14"/>
  </cols>
  <sheetData>
    <row r="1" customFormat="false" ht="30" hidden="false" customHeight="true" outlineLevel="0" collapsed="false">
      <c r="A1" s="6" t="s">
        <v>443</v>
      </c>
      <c r="B1" s="6" t="s">
        <v>444</v>
      </c>
      <c r="C1" s="6" t="s">
        <v>446</v>
      </c>
      <c r="D1" s="6" t="s">
        <v>2181</v>
      </c>
      <c r="E1" s="6" t="s">
        <v>2182</v>
      </c>
      <c r="F1" s="6" t="s">
        <v>2183</v>
      </c>
      <c r="G1" s="6" t="s">
        <v>448</v>
      </c>
      <c r="H1" s="6" t="s">
        <v>64</v>
      </c>
    </row>
    <row r="2" customFormat="false" ht="15" hidden="false" customHeight="false" outlineLevel="0" collapsed="false">
      <c r="A2" s="5" t="s">
        <v>2184</v>
      </c>
      <c r="B2" s="5" t="s">
        <v>2185</v>
      </c>
      <c r="C2" s="5" t="s">
        <v>452</v>
      </c>
      <c r="D2" s="5" t="s">
        <v>68</v>
      </c>
      <c r="E2" s="5" t="s">
        <v>76</v>
      </c>
      <c r="F2" s="5" t="str">
        <f aca="false">IF(AND(D2="No",E2="No"),"Both",IF(D2="No","Email","Phone"))</f>
        <v>Email</v>
      </c>
      <c r="G2" s="13" t="n">
        <v>46306</v>
      </c>
      <c r="H2" s="15" t="s">
        <v>73</v>
      </c>
    </row>
    <row r="3" customFormat="false" ht="15" hidden="false" customHeight="false" outlineLevel="0" collapsed="false">
      <c r="A3" s="5" t="s">
        <v>455</v>
      </c>
      <c r="B3" s="5" t="s">
        <v>456</v>
      </c>
      <c r="C3" s="5" t="s">
        <v>457</v>
      </c>
      <c r="D3" s="5" t="s">
        <v>76</v>
      </c>
      <c r="E3" s="5" t="s">
        <v>68</v>
      </c>
      <c r="F3" s="5" t="str">
        <f aca="false">IF(AND(D3="No",E3="No"),"Both",IF(D3="No","Email","Phone"))</f>
        <v>Phone</v>
      </c>
      <c r="G3" s="13" t="n">
        <v>46180</v>
      </c>
      <c r="H3" s="15" t="s">
        <v>73</v>
      </c>
    </row>
    <row r="4" customFormat="false" ht="15" hidden="false" customHeight="false" outlineLevel="0" collapsed="false">
      <c r="A4" s="5" t="s">
        <v>2186</v>
      </c>
      <c r="B4" s="5" t="s">
        <v>2187</v>
      </c>
      <c r="C4" s="5" t="s">
        <v>457</v>
      </c>
      <c r="D4" s="5" t="s">
        <v>68</v>
      </c>
      <c r="E4" s="5" t="s">
        <v>68</v>
      </c>
      <c r="F4" s="5" t="str">
        <f aca="false">IF(AND(D4="No",E4="No"),"Both",IF(D4="No","Email","Phone"))</f>
        <v>Both</v>
      </c>
      <c r="G4" s="13" t="n">
        <v>46040</v>
      </c>
      <c r="H4" s="15" t="s">
        <v>73</v>
      </c>
    </row>
    <row r="5" customFormat="false" ht="15" hidden="false" customHeight="false" outlineLevel="0" collapsed="false">
      <c r="A5" s="5" t="s">
        <v>2188</v>
      </c>
      <c r="B5" s="5" t="s">
        <v>2189</v>
      </c>
      <c r="C5" s="5" t="s">
        <v>457</v>
      </c>
      <c r="D5" s="5" t="s">
        <v>68</v>
      </c>
      <c r="E5" s="5" t="s">
        <v>76</v>
      </c>
      <c r="F5" s="5" t="str">
        <f aca="false">IF(AND(D5="No",E5="No"),"Both",IF(D5="No","Email","Phone"))</f>
        <v>Email</v>
      </c>
      <c r="G5" s="13" t="n">
        <v>46054</v>
      </c>
      <c r="H5" s="15" t="s">
        <v>73</v>
      </c>
    </row>
    <row r="6" customFormat="false" ht="15" hidden="false" customHeight="false" outlineLevel="0" collapsed="false">
      <c r="A6" s="5" t="s">
        <v>2190</v>
      </c>
      <c r="B6" s="5" t="s">
        <v>2191</v>
      </c>
      <c r="C6" s="5" t="s">
        <v>457</v>
      </c>
      <c r="D6" s="5" t="s">
        <v>76</v>
      </c>
      <c r="E6" s="5" t="s">
        <v>68</v>
      </c>
      <c r="F6" s="5" t="str">
        <f aca="false">IF(AND(D6="No",E6="No"),"Both",IF(D6="No","Email","Phone"))</f>
        <v>Phone</v>
      </c>
      <c r="G6" s="13" t="n">
        <v>46103</v>
      </c>
      <c r="H6" s="15" t="s">
        <v>73</v>
      </c>
    </row>
    <row r="7" customFormat="false" ht="15" hidden="false" customHeight="false" outlineLevel="0" collapsed="false">
      <c r="A7" s="5" t="s">
        <v>2192</v>
      </c>
      <c r="B7" s="5" t="s">
        <v>2193</v>
      </c>
      <c r="C7" s="5" t="s">
        <v>457</v>
      </c>
      <c r="D7" s="5" t="s">
        <v>68</v>
      </c>
      <c r="E7" s="5" t="s">
        <v>76</v>
      </c>
      <c r="F7" s="5" t="str">
        <f aca="false">IF(AND(D7="No",E7="No"),"Both",IF(D7="No","Email","Phone"))</f>
        <v>Email</v>
      </c>
      <c r="G7" s="13" t="n">
        <v>46152</v>
      </c>
      <c r="H7" s="15" t="s">
        <v>73</v>
      </c>
    </row>
    <row r="8" customFormat="false" ht="15" hidden="false" customHeight="false" outlineLevel="0" collapsed="false">
      <c r="A8" s="5" t="s">
        <v>467</v>
      </c>
      <c r="B8" s="5" t="s">
        <v>468</v>
      </c>
      <c r="C8" s="5" t="s">
        <v>457</v>
      </c>
      <c r="D8" s="5" t="s">
        <v>76</v>
      </c>
      <c r="E8" s="5" t="s">
        <v>68</v>
      </c>
      <c r="F8" s="5" t="str">
        <f aca="false">IF(AND(D8="No",E8="No"),"Both",IF(D8="No","Email","Phone"))</f>
        <v>Phone</v>
      </c>
      <c r="G8" s="13" t="n">
        <v>46300</v>
      </c>
      <c r="H8" s="15" t="s">
        <v>73</v>
      </c>
    </row>
    <row r="9" customFormat="false" ht="15" hidden="false" customHeight="false" outlineLevel="0" collapsed="false">
      <c r="A9" s="5" t="s">
        <v>473</v>
      </c>
      <c r="B9" s="5" t="s">
        <v>474</v>
      </c>
      <c r="C9" s="5" t="s">
        <v>457</v>
      </c>
      <c r="D9" s="5" t="s">
        <v>76</v>
      </c>
      <c r="E9" s="5" t="s">
        <v>68</v>
      </c>
      <c r="F9" s="5" t="str">
        <f aca="false">IF(AND(D9="No",E9="No"),"Both",IF(D9="No","Email","Phone"))</f>
        <v>Phone</v>
      </c>
      <c r="G9" s="13" t="n">
        <v>46082</v>
      </c>
      <c r="H9" s="15" t="s">
        <v>73</v>
      </c>
    </row>
    <row r="10" customFormat="false" ht="15" hidden="false" customHeight="false" outlineLevel="0" collapsed="false">
      <c r="A10" s="5" t="s">
        <v>2194</v>
      </c>
      <c r="B10" s="5" t="s">
        <v>2195</v>
      </c>
      <c r="C10" s="5" t="s">
        <v>461</v>
      </c>
      <c r="D10" s="5" t="s">
        <v>76</v>
      </c>
      <c r="E10" s="5" t="s">
        <v>68</v>
      </c>
      <c r="F10" s="5" t="str">
        <f aca="false">IF(AND(D10="No",E10="No"),"Both",IF(D10="No","Email","Phone"))</f>
        <v>Phone</v>
      </c>
      <c r="G10" s="13" t="n">
        <v>46304</v>
      </c>
      <c r="H10" s="15" t="s">
        <v>73</v>
      </c>
    </row>
    <row r="11" customFormat="false" ht="15" hidden="false" customHeight="false" outlineLevel="0" collapsed="false">
      <c r="A11" s="5" t="s">
        <v>475</v>
      </c>
      <c r="B11" s="5" t="s">
        <v>476</v>
      </c>
      <c r="C11" s="5" t="s">
        <v>452</v>
      </c>
      <c r="D11" s="5" t="s">
        <v>76</v>
      </c>
      <c r="E11" s="5" t="s">
        <v>68</v>
      </c>
      <c r="F11" s="5" t="str">
        <f aca="false">IF(AND(D11="No",E11="No"),"Both",IF(D11="No","Email","Phone"))</f>
        <v>Phone</v>
      </c>
      <c r="G11" s="13" t="n">
        <v>46305</v>
      </c>
      <c r="H11" s="15" t="s">
        <v>73</v>
      </c>
    </row>
    <row r="12" customFormat="false" ht="15" hidden="false" customHeight="false" outlineLevel="0" collapsed="false">
      <c r="A12" s="5" t="s">
        <v>411</v>
      </c>
      <c r="B12" s="5" t="s">
        <v>412</v>
      </c>
      <c r="C12" s="5" t="s">
        <v>457</v>
      </c>
      <c r="D12" s="5" t="s">
        <v>68</v>
      </c>
      <c r="E12" s="5" t="s">
        <v>68</v>
      </c>
      <c r="F12" s="5" t="str">
        <f aca="false">IF(AND(D12="No",E12="No"),"Both",IF(D12="No","Email","Phone"))</f>
        <v>Both</v>
      </c>
      <c r="G12" s="13" t="n">
        <v>46306</v>
      </c>
      <c r="H12" s="15" t="s">
        <v>73</v>
      </c>
    </row>
    <row r="13" customFormat="false" ht="15" hidden="false" customHeight="false" outlineLevel="0" collapsed="false">
      <c r="A13" s="5" t="s">
        <v>2196</v>
      </c>
      <c r="B13" s="5" t="s">
        <v>2197</v>
      </c>
      <c r="C13" s="5" t="s">
        <v>452</v>
      </c>
      <c r="D13" s="5" t="s">
        <v>76</v>
      </c>
      <c r="E13" s="5" t="s">
        <v>68</v>
      </c>
      <c r="F13" s="5" t="str">
        <f aca="false">IF(AND(D13="No",E13="No"),"Both",IF(D13="No","Email","Phone"))</f>
        <v>Phone</v>
      </c>
      <c r="G13" s="13" t="n">
        <v>46306</v>
      </c>
      <c r="H13" s="15" t="s">
        <v>73</v>
      </c>
    </row>
    <row r="14" customFormat="false" ht="15" hidden="false" customHeight="false" outlineLevel="0" collapsed="false">
      <c r="A14" s="5" t="s">
        <v>2198</v>
      </c>
      <c r="B14" s="5" t="s">
        <v>2199</v>
      </c>
      <c r="C14" s="5" t="s">
        <v>457</v>
      </c>
      <c r="D14" s="5" t="s">
        <v>68</v>
      </c>
      <c r="E14" s="5" t="s">
        <v>68</v>
      </c>
      <c r="F14" s="5" t="str">
        <f aca="false">IF(AND(D14="No",E14="No"),"Both",IF(D14="No","Email","Phone"))</f>
        <v>Both</v>
      </c>
      <c r="G14" s="13" t="n">
        <v>46124</v>
      </c>
      <c r="H14" s="15" t="s">
        <v>73</v>
      </c>
    </row>
    <row r="15" customFormat="false" ht="15" hidden="false" customHeight="false" outlineLevel="0" collapsed="false">
      <c r="A15" s="5" t="s">
        <v>2200</v>
      </c>
      <c r="B15" s="5" t="s">
        <v>2201</v>
      </c>
      <c r="C15" s="5" t="s">
        <v>461</v>
      </c>
      <c r="D15" s="5" t="s">
        <v>76</v>
      </c>
      <c r="E15" s="5" t="s">
        <v>68</v>
      </c>
      <c r="F15" s="5" t="str">
        <f aca="false">IF(AND(D15="No",E15="No"),"Both",IF(D15="No","Email","Phone"))</f>
        <v>Phone</v>
      </c>
      <c r="G15" s="13" t="n">
        <v>46306</v>
      </c>
      <c r="H15" s="15" t="s">
        <v>73</v>
      </c>
    </row>
    <row r="16" customFormat="false" ht="15" hidden="false" customHeight="false" outlineLevel="0" collapsed="false">
      <c r="A16" s="5" t="s">
        <v>2202</v>
      </c>
      <c r="B16" s="5" t="s">
        <v>2203</v>
      </c>
      <c r="C16" s="5" t="s">
        <v>452</v>
      </c>
      <c r="D16" s="5" t="s">
        <v>68</v>
      </c>
      <c r="E16" s="5" t="s">
        <v>76</v>
      </c>
      <c r="F16" s="5" t="str">
        <f aca="false">IF(AND(D16="No",E16="No"),"Both",IF(D16="No","Email","Phone"))</f>
        <v>Email</v>
      </c>
      <c r="G16" s="13" t="n">
        <v>46258</v>
      </c>
      <c r="H16" s="15" t="s">
        <v>73</v>
      </c>
    </row>
    <row r="17" customFormat="false" ht="15" hidden="false" customHeight="false" outlineLevel="0" collapsed="false">
      <c r="A17" s="5" t="s">
        <v>503</v>
      </c>
      <c r="B17" s="5" t="s">
        <v>504</v>
      </c>
      <c r="C17" s="5" t="s">
        <v>457</v>
      </c>
      <c r="D17" s="5" t="s">
        <v>76</v>
      </c>
      <c r="E17" s="5" t="s">
        <v>68</v>
      </c>
      <c r="F17" s="5" t="str">
        <f aca="false">IF(AND(D17="No",E17="No"),"Both",IF(D17="No","Email","Phone"))</f>
        <v>Phone</v>
      </c>
      <c r="G17" s="13" t="n">
        <v>46243</v>
      </c>
      <c r="H17" s="15" t="s">
        <v>73</v>
      </c>
    </row>
    <row r="18" customFormat="false" ht="15" hidden="false" customHeight="false" outlineLevel="0" collapsed="false">
      <c r="A18" s="5" t="s">
        <v>505</v>
      </c>
      <c r="B18" s="5" t="s">
        <v>506</v>
      </c>
      <c r="C18" s="5" t="s">
        <v>461</v>
      </c>
      <c r="D18" s="5" t="s">
        <v>76</v>
      </c>
      <c r="E18" s="5" t="s">
        <v>68</v>
      </c>
      <c r="F18" s="5" t="str">
        <f aca="false">IF(AND(D18="No",E18="No"),"Both",IF(D18="No","Email","Phone"))</f>
        <v>Phone</v>
      </c>
      <c r="G18" s="13" t="n">
        <v>46301</v>
      </c>
      <c r="H18" s="15" t="s">
        <v>73</v>
      </c>
    </row>
    <row r="19" customFormat="false" ht="15" hidden="false" customHeight="false" outlineLevel="0" collapsed="false">
      <c r="A19" s="5" t="s">
        <v>2204</v>
      </c>
      <c r="B19" s="5" t="s">
        <v>2205</v>
      </c>
      <c r="C19" s="5" t="s">
        <v>457</v>
      </c>
      <c r="D19" s="5" t="s">
        <v>76</v>
      </c>
      <c r="E19" s="5" t="s">
        <v>68</v>
      </c>
      <c r="F19" s="5" t="str">
        <f aca="false">IF(AND(D19="No",E19="No"),"Both",IF(D19="No","Email","Phone"))</f>
        <v>Phone</v>
      </c>
      <c r="G19" s="13" t="n">
        <v>46015</v>
      </c>
      <c r="H19" s="15" t="s">
        <v>73</v>
      </c>
    </row>
    <row r="20" customFormat="false" ht="15" hidden="false" customHeight="false" outlineLevel="0" collapsed="false">
      <c r="A20" s="5" t="s">
        <v>2206</v>
      </c>
      <c r="B20" s="5" t="s">
        <v>2207</v>
      </c>
      <c r="C20" s="5" t="s">
        <v>461</v>
      </c>
      <c r="D20" s="5" t="s">
        <v>76</v>
      </c>
      <c r="E20" s="5" t="s">
        <v>68</v>
      </c>
      <c r="F20" s="5" t="str">
        <f aca="false">IF(AND(D20="No",E20="No"),"Both",IF(D20="No","Email","Phone"))</f>
        <v>Phone</v>
      </c>
      <c r="G20" s="13" t="n">
        <v>46303</v>
      </c>
      <c r="H20" s="15" t="s">
        <v>73</v>
      </c>
    </row>
    <row r="21" customFormat="false" ht="15" hidden="false" customHeight="false" outlineLevel="0" collapsed="false">
      <c r="A21" s="5" t="s">
        <v>2208</v>
      </c>
      <c r="B21" s="5" t="s">
        <v>2209</v>
      </c>
      <c r="C21" s="5" t="s">
        <v>457</v>
      </c>
      <c r="D21" s="5" t="s">
        <v>76</v>
      </c>
      <c r="E21" s="5" t="s">
        <v>68</v>
      </c>
      <c r="F21" s="5" t="str">
        <f aca="false">IF(AND(D21="No",E21="No"),"Both",IF(D21="No","Email","Phone"))</f>
        <v>Phone</v>
      </c>
      <c r="G21" s="13" t="n">
        <v>46303</v>
      </c>
      <c r="H21" s="15" t="s">
        <v>73</v>
      </c>
    </row>
    <row r="22" customFormat="false" ht="15" hidden="false" customHeight="false" outlineLevel="0" collapsed="false">
      <c r="A22" s="5" t="s">
        <v>2210</v>
      </c>
      <c r="B22" s="5" t="s">
        <v>2211</v>
      </c>
      <c r="C22" s="5" t="s">
        <v>457</v>
      </c>
      <c r="D22" s="5" t="s">
        <v>68</v>
      </c>
      <c r="E22" s="5" t="s">
        <v>76</v>
      </c>
      <c r="F22" s="5" t="str">
        <f aca="false">IF(AND(D22="No",E22="No"),"Both",IF(D22="No","Email","Phone"))</f>
        <v>Email</v>
      </c>
      <c r="G22" s="13" t="n">
        <v>46061</v>
      </c>
      <c r="H22" s="15" t="s">
        <v>73</v>
      </c>
    </row>
    <row r="23" customFormat="false" ht="15" hidden="false" customHeight="false" outlineLevel="0" collapsed="false">
      <c r="A23" s="5" t="s">
        <v>507</v>
      </c>
      <c r="B23" s="5" t="s">
        <v>508</v>
      </c>
      <c r="C23" s="5" t="s">
        <v>452</v>
      </c>
      <c r="D23" s="5" t="s">
        <v>76</v>
      </c>
      <c r="E23" s="5" t="s">
        <v>68</v>
      </c>
      <c r="F23" s="5" t="str">
        <f aca="false">IF(AND(D23="No",E23="No"),"Both",IF(D23="No","Email","Phone"))</f>
        <v>Phone</v>
      </c>
      <c r="G23" s="13" t="n">
        <v>46251</v>
      </c>
      <c r="H23" s="15" t="s">
        <v>73</v>
      </c>
    </row>
    <row r="24" customFormat="false" ht="15" hidden="false" customHeight="false" outlineLevel="0" collapsed="false">
      <c r="A24" s="5" t="s">
        <v>509</v>
      </c>
      <c r="B24" s="5" t="s">
        <v>510</v>
      </c>
      <c r="C24" s="5" t="s">
        <v>457</v>
      </c>
      <c r="D24" s="5" t="s">
        <v>68</v>
      </c>
      <c r="E24" s="5" t="s">
        <v>76</v>
      </c>
      <c r="F24" s="5" t="str">
        <f aca="false">IF(AND(D24="No",E24="No"),"Both",IF(D24="No","Email","Phone"))</f>
        <v>Email</v>
      </c>
      <c r="G24" s="13" t="n">
        <v>46061</v>
      </c>
      <c r="H24" s="15" t="s">
        <v>73</v>
      </c>
    </row>
    <row r="25" customFormat="false" ht="15" hidden="false" customHeight="false" outlineLevel="0" collapsed="false">
      <c r="A25" s="5" t="s">
        <v>350</v>
      </c>
      <c r="B25" s="5" t="s">
        <v>351</v>
      </c>
      <c r="C25" s="5" t="s">
        <v>457</v>
      </c>
      <c r="D25" s="5" t="s">
        <v>76</v>
      </c>
      <c r="E25" s="5" t="s">
        <v>68</v>
      </c>
      <c r="F25" s="5" t="str">
        <f aca="false">IF(AND(D25="No",E25="No"),"Both",IF(D25="No","Email","Phone"))</f>
        <v>Phone</v>
      </c>
      <c r="G25" s="13" t="n">
        <v>46264</v>
      </c>
      <c r="H25" s="15" t="s">
        <v>73</v>
      </c>
    </row>
    <row r="26" customFormat="false" ht="15" hidden="false" customHeight="false" outlineLevel="0" collapsed="false">
      <c r="A26" s="5" t="s">
        <v>2212</v>
      </c>
      <c r="B26" s="5" t="s">
        <v>2213</v>
      </c>
      <c r="C26" s="5" t="s">
        <v>461</v>
      </c>
      <c r="D26" s="5" t="s">
        <v>76</v>
      </c>
      <c r="E26" s="5" t="s">
        <v>68</v>
      </c>
      <c r="F26" s="5" t="str">
        <f aca="false">IF(AND(D26="No",E26="No"),"Both",IF(D26="No","Email","Phone"))</f>
        <v>Phone</v>
      </c>
      <c r="G26" s="13" t="n">
        <v>46306</v>
      </c>
      <c r="H26" s="15" t="s">
        <v>73</v>
      </c>
    </row>
    <row r="27" customFormat="false" ht="15" hidden="false" customHeight="false" outlineLevel="0" collapsed="false">
      <c r="A27" s="5" t="s">
        <v>2214</v>
      </c>
      <c r="B27" s="5" t="s">
        <v>2215</v>
      </c>
      <c r="C27" s="5" t="s">
        <v>457</v>
      </c>
      <c r="D27" s="5" t="s">
        <v>76</v>
      </c>
      <c r="E27" s="5" t="s">
        <v>68</v>
      </c>
      <c r="F27" s="5" t="str">
        <f aca="false">IF(AND(D27="No",E27="No"),"Both",IF(D27="No","Email","Phone"))</f>
        <v>Phone</v>
      </c>
      <c r="G27" s="13" t="n">
        <v>46271</v>
      </c>
      <c r="H27" s="15" t="s">
        <v>73</v>
      </c>
    </row>
    <row r="28" customFormat="false" ht="15" hidden="false" customHeight="false" outlineLevel="0" collapsed="false">
      <c r="A28" s="5" t="s">
        <v>2216</v>
      </c>
      <c r="B28" s="5" t="s">
        <v>2217</v>
      </c>
      <c r="C28" s="5" t="s">
        <v>452</v>
      </c>
      <c r="D28" s="5" t="s">
        <v>76</v>
      </c>
      <c r="E28" s="5" t="s">
        <v>68</v>
      </c>
      <c r="F28" s="5" t="str">
        <f aca="false">IF(AND(D28="No",E28="No"),"Both",IF(D28="No","Email","Phone"))</f>
        <v>Phone</v>
      </c>
      <c r="G28" s="13" t="n">
        <v>46306</v>
      </c>
      <c r="H28" s="15" t="s">
        <v>73</v>
      </c>
    </row>
    <row r="29" customFormat="false" ht="15" hidden="false" customHeight="false" outlineLevel="0" collapsed="false">
      <c r="A29" s="5" t="s">
        <v>2218</v>
      </c>
      <c r="B29" s="5" t="s">
        <v>2219</v>
      </c>
      <c r="C29" s="5" t="s">
        <v>457</v>
      </c>
      <c r="D29" s="5" t="s">
        <v>68</v>
      </c>
      <c r="E29" s="5" t="s">
        <v>68</v>
      </c>
      <c r="F29" s="5" t="str">
        <f aca="false">IF(AND(D29="No",E29="No"),"Both",IF(D29="No","Email","Phone"))</f>
        <v>Both</v>
      </c>
      <c r="G29" s="13" t="n">
        <v>46265</v>
      </c>
      <c r="H29" s="15" t="s">
        <v>73</v>
      </c>
    </row>
    <row r="30" customFormat="false" ht="15" hidden="false" customHeight="false" outlineLevel="0" collapsed="false">
      <c r="A30" s="5" t="s">
        <v>2220</v>
      </c>
      <c r="B30" s="5" t="s">
        <v>2221</v>
      </c>
      <c r="C30" s="5" t="s">
        <v>461</v>
      </c>
      <c r="D30" s="5" t="s">
        <v>76</v>
      </c>
      <c r="E30" s="5" t="s">
        <v>68</v>
      </c>
      <c r="F30" s="5" t="str">
        <f aca="false">IF(AND(D30="No",E30="No"),"Both",IF(D30="No","Email","Phone"))</f>
        <v>Phone</v>
      </c>
      <c r="G30" s="13" t="n">
        <v>46285</v>
      </c>
      <c r="H30" s="15" t="s">
        <v>73</v>
      </c>
    </row>
    <row r="31" customFormat="false" ht="15" hidden="false" customHeight="false" outlineLevel="0" collapsed="false">
      <c r="A31" s="5" t="s">
        <v>2222</v>
      </c>
      <c r="B31" s="5" t="s">
        <v>2223</v>
      </c>
      <c r="C31" s="5" t="s">
        <v>452</v>
      </c>
      <c r="D31" s="5" t="s">
        <v>68</v>
      </c>
      <c r="E31" s="5" t="s">
        <v>68</v>
      </c>
      <c r="F31" s="5" t="str">
        <f aca="false">IF(AND(D31="No",E31="No"),"Both",IF(D31="No","Email","Phone"))</f>
        <v>Both</v>
      </c>
      <c r="G31" s="13" t="n">
        <v>46259</v>
      </c>
      <c r="H31" s="15" t="s">
        <v>73</v>
      </c>
    </row>
    <row r="32" customFormat="false" ht="15" hidden="false" customHeight="false" outlineLevel="0" collapsed="false">
      <c r="A32" s="5" t="s">
        <v>520</v>
      </c>
      <c r="B32" s="5" t="s">
        <v>521</v>
      </c>
      <c r="C32" s="5" t="s">
        <v>457</v>
      </c>
      <c r="D32" s="5" t="s">
        <v>68</v>
      </c>
      <c r="E32" s="5" t="s">
        <v>68</v>
      </c>
      <c r="F32" s="5" t="str">
        <f aca="false">IF(AND(D32="No",E32="No"),"Both",IF(D32="No","Email","Phone"))</f>
        <v>Both</v>
      </c>
      <c r="G32" s="13" t="n">
        <v>46257</v>
      </c>
      <c r="H32" s="15" t="s">
        <v>73</v>
      </c>
    </row>
    <row r="33" customFormat="false" ht="15" hidden="false" customHeight="false" outlineLevel="0" collapsed="false">
      <c r="A33" s="5" t="s">
        <v>2224</v>
      </c>
      <c r="B33" s="5" t="s">
        <v>2225</v>
      </c>
      <c r="C33" s="5" t="s">
        <v>457</v>
      </c>
      <c r="D33" s="5" t="s">
        <v>76</v>
      </c>
      <c r="E33" s="5" t="s">
        <v>68</v>
      </c>
      <c r="F33" s="5" t="str">
        <f aca="false">IF(AND(D33="No",E33="No"),"Both",IF(D33="No","Email","Phone"))</f>
        <v>Phone</v>
      </c>
      <c r="G33" s="13" t="n">
        <v>46306</v>
      </c>
      <c r="H33" s="15" t="s">
        <v>73</v>
      </c>
    </row>
    <row r="34" customFormat="false" ht="15" hidden="false" customHeight="false" outlineLevel="0" collapsed="false">
      <c r="A34" s="5" t="s">
        <v>2226</v>
      </c>
      <c r="B34" s="5" t="s">
        <v>2227</v>
      </c>
      <c r="C34" s="5" t="s">
        <v>461</v>
      </c>
      <c r="D34" s="5" t="s">
        <v>68</v>
      </c>
      <c r="E34" s="5" t="s">
        <v>76</v>
      </c>
      <c r="F34" s="5" t="str">
        <f aca="false">IF(AND(D34="No",E34="No"),"Both",IF(D34="No","Email","Phone"))</f>
        <v>Email</v>
      </c>
      <c r="G34" s="13" t="n">
        <v>46301</v>
      </c>
      <c r="H34" s="15" t="s">
        <v>73</v>
      </c>
    </row>
    <row r="35" customFormat="false" ht="15" hidden="false" customHeight="false" outlineLevel="0" collapsed="false">
      <c r="A35" s="5" t="s">
        <v>532</v>
      </c>
      <c r="B35" s="5" t="s">
        <v>533</v>
      </c>
      <c r="C35" s="5" t="s">
        <v>461</v>
      </c>
      <c r="D35" s="5" t="s">
        <v>68</v>
      </c>
      <c r="E35" s="5" t="s">
        <v>68</v>
      </c>
      <c r="F35" s="5" t="str">
        <f aca="false">IF(AND(D35="No",E35="No"),"Both",IF(D35="No","Email","Phone"))</f>
        <v>Both</v>
      </c>
      <c r="G35" s="13" t="n">
        <v>46304</v>
      </c>
      <c r="H35" s="15" t="s">
        <v>73</v>
      </c>
    </row>
    <row r="36" customFormat="false" ht="15" hidden="false" customHeight="false" outlineLevel="0" collapsed="false">
      <c r="A36" s="5" t="s">
        <v>2228</v>
      </c>
      <c r="B36" s="5" t="s">
        <v>2229</v>
      </c>
      <c r="C36" s="5" t="s">
        <v>452</v>
      </c>
      <c r="D36" s="5" t="s">
        <v>76</v>
      </c>
      <c r="E36" s="5" t="s">
        <v>68</v>
      </c>
      <c r="F36" s="5" t="str">
        <f aca="false">IF(AND(D36="No",E36="No"),"Both",IF(D36="No","Email","Phone"))</f>
        <v>Phone</v>
      </c>
      <c r="G36" s="13" t="n">
        <v>46299</v>
      </c>
      <c r="H36" s="15" t="s">
        <v>73</v>
      </c>
    </row>
    <row r="37" customFormat="false" ht="15" hidden="false" customHeight="false" outlineLevel="0" collapsed="false">
      <c r="A37" s="5" t="s">
        <v>2230</v>
      </c>
      <c r="B37" s="5" t="s">
        <v>2231</v>
      </c>
      <c r="C37" s="5" t="s">
        <v>461</v>
      </c>
      <c r="D37" s="5" t="s">
        <v>68</v>
      </c>
      <c r="E37" s="5" t="s">
        <v>76</v>
      </c>
      <c r="F37" s="5" t="str">
        <f aca="false">IF(AND(D37="No",E37="No"),"Both",IF(D37="No","Email","Phone"))</f>
        <v>Email</v>
      </c>
      <c r="G37" s="13" t="n">
        <v>46258</v>
      </c>
      <c r="H37" s="15" t="s">
        <v>73</v>
      </c>
    </row>
    <row r="38" customFormat="false" ht="15" hidden="false" customHeight="false" outlineLevel="0" collapsed="false">
      <c r="A38" s="5" t="s">
        <v>2232</v>
      </c>
      <c r="B38" s="5" t="s">
        <v>2233</v>
      </c>
      <c r="C38" s="5" t="s">
        <v>461</v>
      </c>
      <c r="D38" s="5" t="s">
        <v>76</v>
      </c>
      <c r="E38" s="5" t="s">
        <v>68</v>
      </c>
      <c r="F38" s="5" t="str">
        <f aca="false">IF(AND(D38="No",E38="No"),"Both",IF(D38="No","Email","Phone"))</f>
        <v>Phone</v>
      </c>
      <c r="G38" s="13" t="n">
        <v>46304</v>
      </c>
      <c r="H38" s="15" t="s">
        <v>73</v>
      </c>
    </row>
    <row r="39" customFormat="false" ht="15" hidden="false" customHeight="false" outlineLevel="0" collapsed="false">
      <c r="A39" s="5" t="s">
        <v>2234</v>
      </c>
      <c r="B39" s="5" t="s">
        <v>2235</v>
      </c>
      <c r="C39" s="5" t="s">
        <v>457</v>
      </c>
      <c r="D39" s="5" t="s">
        <v>76</v>
      </c>
      <c r="E39" s="5" t="s">
        <v>68</v>
      </c>
      <c r="F39" s="5" t="str">
        <f aca="false">IF(AND(D39="No",E39="No"),"Both",IF(D39="No","Email","Phone"))</f>
        <v>Phone</v>
      </c>
      <c r="G39" s="13" t="n">
        <v>46152</v>
      </c>
      <c r="H39" s="15" t="s">
        <v>73</v>
      </c>
    </row>
    <row r="40" customFormat="false" ht="15" hidden="false" customHeight="false" outlineLevel="0" collapsed="false">
      <c r="A40" s="5" t="s">
        <v>2236</v>
      </c>
      <c r="B40" s="5" t="s">
        <v>2237</v>
      </c>
      <c r="C40" s="5" t="s">
        <v>452</v>
      </c>
      <c r="D40" s="5" t="s">
        <v>68</v>
      </c>
      <c r="E40" s="5" t="s">
        <v>76</v>
      </c>
      <c r="F40" s="5" t="str">
        <f aca="false">IF(AND(D40="No",E40="No"),"Both",IF(D40="No","Email","Phone"))</f>
        <v>Email</v>
      </c>
      <c r="G40" s="13" t="n">
        <v>46304</v>
      </c>
      <c r="H40" s="15" t="s">
        <v>73</v>
      </c>
    </row>
    <row r="41" customFormat="false" ht="15" hidden="false" customHeight="false" outlineLevel="0" collapsed="false">
      <c r="A41" s="5" t="s">
        <v>2238</v>
      </c>
      <c r="B41" s="5" t="s">
        <v>2239</v>
      </c>
      <c r="C41" s="5" t="s">
        <v>452</v>
      </c>
      <c r="D41" s="5" t="s">
        <v>76</v>
      </c>
      <c r="E41" s="5" t="s">
        <v>68</v>
      </c>
      <c r="F41" s="5" t="str">
        <f aca="false">IF(AND(D41="No",E41="No"),"Both",IF(D41="No","Email","Phone"))</f>
        <v>Phone</v>
      </c>
      <c r="G41" s="13" t="n">
        <v>46306</v>
      </c>
      <c r="H41" s="15" t="s">
        <v>73</v>
      </c>
    </row>
    <row r="42" customFormat="false" ht="15" hidden="false" customHeight="false" outlineLevel="0" collapsed="false">
      <c r="A42" s="5" t="s">
        <v>544</v>
      </c>
      <c r="B42" s="5" t="s">
        <v>545</v>
      </c>
      <c r="C42" s="5" t="s">
        <v>457</v>
      </c>
      <c r="D42" s="5" t="s">
        <v>76</v>
      </c>
      <c r="E42" s="5" t="s">
        <v>68</v>
      </c>
      <c r="F42" s="5" t="str">
        <f aca="false">IF(AND(D42="No",E42="No"),"Both",IF(D42="No","Email","Phone"))</f>
        <v>Phone</v>
      </c>
      <c r="G42" s="13" t="n">
        <v>46150</v>
      </c>
      <c r="H42" s="15" t="s">
        <v>73</v>
      </c>
    </row>
    <row r="43" customFormat="false" ht="15" hidden="false" customHeight="false" outlineLevel="0" collapsed="false">
      <c r="A43" s="5" t="s">
        <v>2240</v>
      </c>
      <c r="B43" s="5" t="s">
        <v>2241</v>
      </c>
      <c r="C43" s="5" t="s">
        <v>457</v>
      </c>
      <c r="D43" s="5" t="s">
        <v>76</v>
      </c>
      <c r="E43" s="5" t="s">
        <v>68</v>
      </c>
      <c r="F43" s="5" t="str">
        <f aca="false">IF(AND(D43="No",E43="No"),"Both",IF(D43="No","Email","Phone"))</f>
        <v>Phone</v>
      </c>
      <c r="G43" s="13" t="n">
        <v>46194</v>
      </c>
      <c r="H43" s="15" t="s">
        <v>73</v>
      </c>
    </row>
    <row r="44" customFormat="false" ht="15" hidden="false" customHeight="false" outlineLevel="0" collapsed="false">
      <c r="A44" s="5" t="s">
        <v>2242</v>
      </c>
      <c r="B44" s="5" t="s">
        <v>2243</v>
      </c>
      <c r="C44" s="5" t="s">
        <v>452</v>
      </c>
      <c r="D44" s="5" t="s">
        <v>76</v>
      </c>
      <c r="E44" s="5" t="s">
        <v>68</v>
      </c>
      <c r="F44" s="5" t="str">
        <f aca="false">IF(AND(D44="No",E44="No"),"Both",IF(D44="No","Email","Phone"))</f>
        <v>Phone</v>
      </c>
      <c r="G44" s="13" t="n">
        <v>46299</v>
      </c>
      <c r="H44" s="15" t="s">
        <v>73</v>
      </c>
    </row>
    <row r="45" customFormat="false" ht="15" hidden="false" customHeight="false" outlineLevel="0" collapsed="false">
      <c r="A45" s="5" t="s">
        <v>2244</v>
      </c>
      <c r="B45" s="5" t="s">
        <v>2245</v>
      </c>
      <c r="C45" s="5" t="s">
        <v>457</v>
      </c>
      <c r="D45" s="5" t="s">
        <v>76</v>
      </c>
      <c r="E45" s="5" t="s">
        <v>68</v>
      </c>
      <c r="F45" s="5" t="str">
        <f aca="false">IF(AND(D45="No",E45="No"),"Both",IF(D45="No","Email","Phone"))</f>
        <v>Phone</v>
      </c>
      <c r="G45" s="13" t="n">
        <v>46015</v>
      </c>
      <c r="H45" s="15" t="s">
        <v>73</v>
      </c>
    </row>
    <row r="46" customFormat="false" ht="15" hidden="false" customHeight="false" outlineLevel="0" collapsed="false">
      <c r="A46" s="5" t="s">
        <v>2246</v>
      </c>
      <c r="B46" s="5" t="s">
        <v>2247</v>
      </c>
      <c r="C46" s="5" t="s">
        <v>457</v>
      </c>
      <c r="D46" s="5" t="s">
        <v>76</v>
      </c>
      <c r="E46" s="5" t="s">
        <v>68</v>
      </c>
      <c r="F46" s="5" t="str">
        <f aca="false">IF(AND(D46="No",E46="No"),"Both",IF(D46="No","Email","Phone"))</f>
        <v>Phone</v>
      </c>
      <c r="G46" s="13" t="n">
        <v>46015</v>
      </c>
      <c r="H46" s="15" t="s">
        <v>73</v>
      </c>
    </row>
    <row r="47" customFormat="false" ht="15" hidden="false" customHeight="false" outlineLevel="0" collapsed="false">
      <c r="A47" s="5" t="s">
        <v>2248</v>
      </c>
      <c r="B47" s="5" t="s">
        <v>2249</v>
      </c>
      <c r="C47" s="5" t="s">
        <v>457</v>
      </c>
      <c r="D47" s="5" t="s">
        <v>76</v>
      </c>
      <c r="E47" s="5" t="s">
        <v>68</v>
      </c>
      <c r="F47" s="5" t="str">
        <f aca="false">IF(AND(D47="No",E47="No"),"Both",IF(D47="No","Email","Phone"))</f>
        <v>Phone</v>
      </c>
      <c r="G47" s="13" t="n">
        <v>46180</v>
      </c>
      <c r="H47" s="15" t="s">
        <v>73</v>
      </c>
    </row>
    <row r="48" customFormat="false" ht="15" hidden="false" customHeight="false" outlineLevel="0" collapsed="false">
      <c r="A48" s="5" t="s">
        <v>556</v>
      </c>
      <c r="B48" s="5" t="s">
        <v>557</v>
      </c>
      <c r="C48" s="5" t="s">
        <v>457</v>
      </c>
      <c r="D48" s="5" t="s">
        <v>68</v>
      </c>
      <c r="E48" s="5" t="s">
        <v>76</v>
      </c>
      <c r="F48" s="5" t="str">
        <f aca="false">IF(AND(D48="No",E48="No"),"Both",IF(D48="No","Email","Phone"))</f>
        <v>Email</v>
      </c>
      <c r="G48" s="13" t="n">
        <v>46015</v>
      </c>
      <c r="H48" s="15" t="s">
        <v>73</v>
      </c>
    </row>
    <row r="49" customFormat="false" ht="15" hidden="false" customHeight="false" outlineLevel="0" collapsed="false">
      <c r="A49" s="5" t="s">
        <v>558</v>
      </c>
      <c r="B49" s="5" t="s">
        <v>559</v>
      </c>
      <c r="C49" s="5" t="s">
        <v>457</v>
      </c>
      <c r="D49" s="5" t="s">
        <v>68</v>
      </c>
      <c r="E49" s="5" t="s">
        <v>68</v>
      </c>
      <c r="F49" s="5" t="str">
        <f aca="false">IF(AND(D49="No",E49="No"),"Both",IF(D49="No","Email","Phone"))</f>
        <v>Both</v>
      </c>
      <c r="G49" s="13" t="n">
        <v>45984</v>
      </c>
      <c r="H49" s="15" t="s">
        <v>73</v>
      </c>
    </row>
    <row r="50" customFormat="false" ht="15" hidden="false" customHeight="false" outlineLevel="0" collapsed="false">
      <c r="A50" s="5" t="s">
        <v>2250</v>
      </c>
      <c r="B50" s="5" t="s">
        <v>2251</v>
      </c>
      <c r="C50" s="5" t="s">
        <v>452</v>
      </c>
      <c r="D50" s="5" t="s">
        <v>68</v>
      </c>
      <c r="E50" s="5" t="s">
        <v>76</v>
      </c>
      <c r="F50" s="5" t="str">
        <f aca="false">IF(AND(D50="No",E50="No"),"Both",IF(D50="No","Email","Phone"))</f>
        <v>Email</v>
      </c>
      <c r="G50" s="13" t="n">
        <v>46261</v>
      </c>
      <c r="H50" s="15" t="s">
        <v>73</v>
      </c>
    </row>
    <row r="51" customFormat="false" ht="15" hidden="false" customHeight="false" outlineLevel="0" collapsed="false">
      <c r="A51" s="5" t="s">
        <v>2252</v>
      </c>
      <c r="B51" s="5" t="s">
        <v>2253</v>
      </c>
      <c r="C51" s="5" t="s">
        <v>452</v>
      </c>
      <c r="D51" s="5" t="s">
        <v>76</v>
      </c>
      <c r="E51" s="5" t="s">
        <v>68</v>
      </c>
      <c r="F51" s="5" t="str">
        <f aca="false">IF(AND(D51="No",E51="No"),"Both",IF(D51="No","Email","Phone"))</f>
        <v>Phone</v>
      </c>
      <c r="G51" s="13" t="n">
        <v>46306</v>
      </c>
      <c r="H51" s="15" t="s">
        <v>73</v>
      </c>
    </row>
    <row r="52" customFormat="false" ht="15" hidden="false" customHeight="false" outlineLevel="0" collapsed="false">
      <c r="A52" s="5" t="s">
        <v>562</v>
      </c>
      <c r="B52" s="5" t="s">
        <v>563</v>
      </c>
      <c r="C52" s="5" t="s">
        <v>457</v>
      </c>
      <c r="D52" s="5" t="s">
        <v>76</v>
      </c>
      <c r="E52" s="5" t="s">
        <v>68</v>
      </c>
      <c r="F52" s="5" t="str">
        <f aca="false">IF(AND(D52="No",E52="No"),"Both",IF(D52="No","Email","Phone"))</f>
        <v>Phone</v>
      </c>
      <c r="G52" s="13" t="n">
        <v>45977</v>
      </c>
      <c r="H52" s="15" t="s">
        <v>73</v>
      </c>
    </row>
    <row r="53" customFormat="false" ht="15" hidden="false" customHeight="false" outlineLevel="0" collapsed="false">
      <c r="A53" s="5" t="s">
        <v>2254</v>
      </c>
      <c r="B53" s="5" t="s">
        <v>2255</v>
      </c>
      <c r="C53" s="5" t="s">
        <v>457</v>
      </c>
      <c r="D53" s="5" t="s">
        <v>68</v>
      </c>
      <c r="E53" s="5" t="s">
        <v>68</v>
      </c>
      <c r="F53" s="5" t="str">
        <f aca="false">IF(AND(D53="No",E53="No"),"Both",IF(D53="No","Email","Phone"))</f>
        <v>Both</v>
      </c>
      <c r="G53" s="13" t="n">
        <v>46117</v>
      </c>
      <c r="H53" s="15" t="s">
        <v>73</v>
      </c>
    </row>
    <row r="54" customFormat="false" ht="15" hidden="false" customHeight="false" outlineLevel="0" collapsed="false">
      <c r="A54" s="5" t="s">
        <v>2256</v>
      </c>
      <c r="B54" s="5" t="s">
        <v>2257</v>
      </c>
      <c r="C54" s="5" t="s">
        <v>461</v>
      </c>
      <c r="D54" s="5" t="s">
        <v>76</v>
      </c>
      <c r="E54" s="5" t="s">
        <v>68</v>
      </c>
      <c r="F54" s="5" t="str">
        <f aca="false">IF(AND(D54="No",E54="No"),"Both",IF(D54="No","Email","Phone"))</f>
        <v>Phone</v>
      </c>
      <c r="G54" s="13" t="n">
        <v>46299</v>
      </c>
      <c r="H54" s="15" t="s">
        <v>73</v>
      </c>
    </row>
    <row r="55" customFormat="false" ht="15" hidden="false" customHeight="false" outlineLevel="0" collapsed="false">
      <c r="A55" s="5" t="s">
        <v>2258</v>
      </c>
      <c r="B55" s="5" t="s">
        <v>2259</v>
      </c>
      <c r="C55" s="5" t="s">
        <v>461</v>
      </c>
      <c r="D55" s="5" t="s">
        <v>76</v>
      </c>
      <c r="E55" s="5" t="s">
        <v>68</v>
      </c>
      <c r="F55" s="5" t="str">
        <f aca="false">IF(AND(D55="No",E55="No"),"Both",IF(D55="No","Email","Phone"))</f>
        <v>Phone</v>
      </c>
      <c r="G55" s="13" t="n">
        <v>46304</v>
      </c>
      <c r="H55" s="15" t="s">
        <v>73</v>
      </c>
    </row>
    <row r="56" customFormat="false" ht="15" hidden="false" customHeight="false" outlineLevel="0" collapsed="false">
      <c r="A56" s="5" t="s">
        <v>2260</v>
      </c>
      <c r="B56" s="5" t="s">
        <v>2261</v>
      </c>
      <c r="C56" s="5" t="s">
        <v>457</v>
      </c>
      <c r="D56" s="5" t="s">
        <v>68</v>
      </c>
      <c r="E56" s="5" t="s">
        <v>76</v>
      </c>
      <c r="F56" s="5" t="str">
        <f aca="false">IF(AND(D56="No",E56="No"),"Both",IF(D56="No","Email","Phone"))</f>
        <v>Email</v>
      </c>
      <c r="G56" s="13" t="n">
        <v>46040</v>
      </c>
      <c r="H56" s="15" t="s">
        <v>73</v>
      </c>
    </row>
    <row r="57" customFormat="false" ht="15" hidden="false" customHeight="false" outlineLevel="0" collapsed="false">
      <c r="A57" s="5" t="s">
        <v>575</v>
      </c>
      <c r="B57" s="5" t="s">
        <v>576</v>
      </c>
      <c r="C57" s="5" t="s">
        <v>461</v>
      </c>
      <c r="D57" s="5" t="s">
        <v>76</v>
      </c>
      <c r="E57" s="5" t="s">
        <v>68</v>
      </c>
      <c r="F57" s="5" t="str">
        <f aca="false">IF(AND(D57="No",E57="No"),"Both",IF(D57="No","Email","Phone"))</f>
        <v>Phone</v>
      </c>
      <c r="G57" s="13" t="n">
        <v>46298</v>
      </c>
      <c r="H57" s="15" t="s">
        <v>73</v>
      </c>
    </row>
    <row r="58" customFormat="false" ht="15" hidden="false" customHeight="false" outlineLevel="0" collapsed="false">
      <c r="A58" s="5" t="s">
        <v>2262</v>
      </c>
      <c r="B58" s="5" t="s">
        <v>2263</v>
      </c>
      <c r="C58" s="5" t="s">
        <v>457</v>
      </c>
      <c r="D58" s="5" t="s">
        <v>68</v>
      </c>
      <c r="E58" s="5" t="s">
        <v>76</v>
      </c>
      <c r="F58" s="5" t="str">
        <f aca="false">IF(AND(D58="No",E58="No"),"Both",IF(D58="No","Email","Phone"))</f>
        <v>Email</v>
      </c>
      <c r="G58" s="13" t="n">
        <v>46040</v>
      </c>
      <c r="H58" s="15" t="s">
        <v>73</v>
      </c>
    </row>
    <row r="59" customFormat="false" ht="15" hidden="false" customHeight="false" outlineLevel="0" collapsed="false">
      <c r="A59" s="5" t="s">
        <v>2264</v>
      </c>
      <c r="B59" s="5" t="s">
        <v>2265</v>
      </c>
      <c r="C59" s="5" t="s">
        <v>457</v>
      </c>
      <c r="D59" s="5" t="s">
        <v>76</v>
      </c>
      <c r="E59" s="5" t="s">
        <v>68</v>
      </c>
      <c r="F59" s="5" t="str">
        <f aca="false">IF(AND(D59="No",E59="No"),"Both",IF(D59="No","Email","Phone"))</f>
        <v>Phone</v>
      </c>
      <c r="G59" s="13" t="n">
        <v>46299</v>
      </c>
      <c r="H59" s="15" t="s">
        <v>73</v>
      </c>
    </row>
    <row r="60" customFormat="false" ht="15" hidden="false" customHeight="false" outlineLevel="0" collapsed="false">
      <c r="A60" s="5" t="s">
        <v>577</v>
      </c>
      <c r="B60" s="5" t="s">
        <v>578</v>
      </c>
      <c r="C60" s="5" t="s">
        <v>457</v>
      </c>
      <c r="D60" s="5" t="s">
        <v>76</v>
      </c>
      <c r="E60" s="5" t="s">
        <v>68</v>
      </c>
      <c r="F60" s="5" t="str">
        <f aca="false">IF(AND(D60="No",E60="No"),"Both",IF(D60="No","Email","Phone"))</f>
        <v>Phone</v>
      </c>
      <c r="G60" s="13" t="n">
        <v>46152</v>
      </c>
      <c r="H60" s="15" t="s">
        <v>73</v>
      </c>
    </row>
    <row r="61" customFormat="false" ht="15" hidden="false" customHeight="false" outlineLevel="0" collapsed="false">
      <c r="A61" s="5" t="s">
        <v>2266</v>
      </c>
      <c r="B61" s="5" t="s">
        <v>2267</v>
      </c>
      <c r="C61" s="5"/>
      <c r="D61" s="5" t="s">
        <v>76</v>
      </c>
      <c r="E61" s="5" t="s">
        <v>68</v>
      </c>
      <c r="F61" s="5" t="str">
        <f aca="false">IF(AND(D61="No",E61="No"),"Both",IF(D61="No","Email","Phone"))</f>
        <v>Phone</v>
      </c>
      <c r="G61" s="13" t="n">
        <v>45949</v>
      </c>
      <c r="H61" s="15" t="s">
        <v>73</v>
      </c>
    </row>
    <row r="62" customFormat="false" ht="15" hidden="false" customHeight="false" outlineLevel="0" collapsed="false">
      <c r="A62" s="5" t="s">
        <v>2268</v>
      </c>
      <c r="B62" s="5" t="s">
        <v>2269</v>
      </c>
      <c r="C62" s="5" t="s">
        <v>461</v>
      </c>
      <c r="D62" s="5" t="s">
        <v>76</v>
      </c>
      <c r="E62" s="5" t="s">
        <v>68</v>
      </c>
      <c r="F62" s="5" t="str">
        <f aca="false">IF(AND(D62="No",E62="No"),"Both",IF(D62="No","Email","Phone"))</f>
        <v>Phone</v>
      </c>
      <c r="G62" s="13" t="n">
        <v>46299</v>
      </c>
      <c r="H62" s="15" t="s">
        <v>73</v>
      </c>
    </row>
    <row r="63" customFormat="false" ht="15" hidden="false" customHeight="false" outlineLevel="0" collapsed="false">
      <c r="A63" s="5" t="s">
        <v>579</v>
      </c>
      <c r="B63" s="5" t="s">
        <v>580</v>
      </c>
      <c r="C63" s="5" t="s">
        <v>581</v>
      </c>
      <c r="D63" s="5" t="s">
        <v>76</v>
      </c>
      <c r="E63" s="5" t="s">
        <v>68</v>
      </c>
      <c r="F63" s="5" t="str">
        <f aca="false">IF(AND(D63="No",E63="No"),"Both",IF(D63="No","Email","Phone"))</f>
        <v>Phone</v>
      </c>
      <c r="G63" s="13" t="n">
        <v>46287</v>
      </c>
      <c r="H63" s="15" t="s">
        <v>73</v>
      </c>
    </row>
    <row r="64" customFormat="false" ht="15" hidden="false" customHeight="false" outlineLevel="0" collapsed="false">
      <c r="A64" s="5" t="s">
        <v>2270</v>
      </c>
      <c r="B64" s="5" t="s">
        <v>2271</v>
      </c>
      <c r="C64" s="5" t="s">
        <v>461</v>
      </c>
      <c r="D64" s="5" t="s">
        <v>76</v>
      </c>
      <c r="E64" s="5" t="s">
        <v>68</v>
      </c>
      <c r="F64" s="5" t="str">
        <f aca="false">IF(AND(D64="No",E64="No"),"Both",IF(D64="No","Email","Phone"))</f>
        <v>Phone</v>
      </c>
      <c r="G64" s="13" t="n">
        <v>46293</v>
      </c>
      <c r="H64" s="15" t="s">
        <v>73</v>
      </c>
    </row>
    <row r="65" customFormat="false" ht="15" hidden="false" customHeight="false" outlineLevel="0" collapsed="false">
      <c r="A65" s="5" t="s">
        <v>2272</v>
      </c>
      <c r="B65" s="5" t="s">
        <v>2273</v>
      </c>
      <c r="C65" s="5" t="s">
        <v>452</v>
      </c>
      <c r="D65" s="5" t="s">
        <v>68</v>
      </c>
      <c r="E65" s="5" t="s">
        <v>76</v>
      </c>
      <c r="F65" s="5" t="str">
        <f aca="false">IF(AND(D65="No",E65="No"),"Both",IF(D65="No","Email","Phone"))</f>
        <v>Email</v>
      </c>
      <c r="G65" s="13" t="n">
        <v>46304</v>
      </c>
      <c r="H65" s="15" t="s">
        <v>73</v>
      </c>
    </row>
    <row r="66" customFormat="false" ht="15" hidden="false" customHeight="false" outlineLevel="0" collapsed="false">
      <c r="A66" s="5" t="s">
        <v>2274</v>
      </c>
      <c r="B66" s="5" t="s">
        <v>2275</v>
      </c>
      <c r="C66" s="5" t="s">
        <v>452</v>
      </c>
      <c r="D66" s="5" t="s">
        <v>68</v>
      </c>
      <c r="E66" s="5" t="s">
        <v>76</v>
      </c>
      <c r="F66" s="5" t="str">
        <f aca="false">IF(AND(D66="No",E66="No"),"Both",IF(D66="No","Email","Phone"))</f>
        <v>Email</v>
      </c>
      <c r="G66" s="13" t="n">
        <v>45960</v>
      </c>
      <c r="H66" s="15" t="s">
        <v>73</v>
      </c>
    </row>
    <row r="67" customFormat="false" ht="15" hidden="false" customHeight="false" outlineLevel="0" collapsed="false">
      <c r="A67" s="5" t="s">
        <v>2276</v>
      </c>
      <c r="B67" s="5" t="s">
        <v>2277</v>
      </c>
      <c r="C67" s="5" t="s">
        <v>452</v>
      </c>
      <c r="D67" s="5" t="s">
        <v>76</v>
      </c>
      <c r="E67" s="5" t="s">
        <v>68</v>
      </c>
      <c r="F67" s="5" t="str">
        <f aca="false">IF(AND(D67="No",E67="No"),"Both",IF(D67="No","Email","Phone"))</f>
        <v>Phone</v>
      </c>
      <c r="G67" s="13" t="n">
        <v>45949</v>
      </c>
      <c r="H67" s="15" t="s">
        <v>73</v>
      </c>
    </row>
    <row r="68" customFormat="false" ht="15" hidden="false" customHeight="false" outlineLevel="0" collapsed="false">
      <c r="A68" s="5" t="s">
        <v>2278</v>
      </c>
      <c r="B68" s="5" t="s">
        <v>2279</v>
      </c>
      <c r="C68" s="5" t="s">
        <v>461</v>
      </c>
      <c r="D68" s="5" t="s">
        <v>76</v>
      </c>
      <c r="E68" s="5" t="s">
        <v>68</v>
      </c>
      <c r="F68" s="5" t="str">
        <f aca="false">IF(AND(D68="No",E68="No"),"Both",IF(D68="No","Email","Phone"))</f>
        <v>Phone</v>
      </c>
      <c r="G68" s="13" t="n">
        <v>46306</v>
      </c>
      <c r="H68" s="15" t="s">
        <v>73</v>
      </c>
    </row>
    <row r="69" customFormat="false" ht="15" hidden="false" customHeight="false" outlineLevel="0" collapsed="false">
      <c r="A69" s="5" t="s">
        <v>2280</v>
      </c>
      <c r="B69" s="5" t="s">
        <v>2281</v>
      </c>
      <c r="C69" s="5" t="s">
        <v>461</v>
      </c>
      <c r="D69" s="5" t="s">
        <v>68</v>
      </c>
      <c r="E69" s="5" t="s">
        <v>76</v>
      </c>
      <c r="F69" s="5" t="str">
        <f aca="false">IF(AND(D69="No",E69="No"),"Both",IF(D69="No","Email","Phone"))</f>
        <v>Email</v>
      </c>
      <c r="G69" s="13" t="n">
        <v>46306</v>
      </c>
      <c r="H69" s="15" t="s">
        <v>73</v>
      </c>
    </row>
    <row r="70" customFormat="false" ht="15" hidden="false" customHeight="false" outlineLevel="0" collapsed="false">
      <c r="A70" s="5" t="s">
        <v>598</v>
      </c>
      <c r="B70" s="5" t="s">
        <v>599</v>
      </c>
      <c r="C70" s="5" t="s">
        <v>461</v>
      </c>
      <c r="D70" s="5" t="s">
        <v>76</v>
      </c>
      <c r="E70" s="5" t="s">
        <v>68</v>
      </c>
      <c r="F70" s="5" t="str">
        <f aca="false">IF(AND(D70="No",E70="No"),"Both",IF(D70="No","Email","Phone"))</f>
        <v>Phone</v>
      </c>
      <c r="G70" s="13" t="n">
        <v>46292</v>
      </c>
      <c r="H70" s="15" t="s">
        <v>73</v>
      </c>
    </row>
    <row r="71" customFormat="false" ht="15" hidden="false" customHeight="false" outlineLevel="0" collapsed="false">
      <c r="A71" s="5" t="s">
        <v>2282</v>
      </c>
      <c r="B71" s="5" t="s">
        <v>2283</v>
      </c>
      <c r="C71" s="5" t="s">
        <v>461</v>
      </c>
      <c r="D71" s="5" t="s">
        <v>68</v>
      </c>
      <c r="E71" s="5" t="s">
        <v>76</v>
      </c>
      <c r="F71" s="5" t="str">
        <f aca="false">IF(AND(D71="No",E71="No"),"Both",IF(D71="No","Email","Phone"))</f>
        <v>Email</v>
      </c>
      <c r="G71" s="13" t="n">
        <v>46292</v>
      </c>
      <c r="H71" s="15" t="s">
        <v>73</v>
      </c>
    </row>
    <row r="72" customFormat="false" ht="15" hidden="false" customHeight="false" outlineLevel="0" collapsed="false">
      <c r="A72" s="5" t="s">
        <v>2284</v>
      </c>
      <c r="B72" s="5" t="s">
        <v>601</v>
      </c>
      <c r="C72" s="5" t="s">
        <v>452</v>
      </c>
      <c r="D72" s="5" t="s">
        <v>76</v>
      </c>
      <c r="E72" s="5" t="s">
        <v>68</v>
      </c>
      <c r="F72" s="5" t="str">
        <f aca="false">IF(AND(D72="No",E72="No"),"Both",IF(D72="No","Email","Phone"))</f>
        <v>Phone</v>
      </c>
      <c r="G72" s="13" t="n">
        <v>46251</v>
      </c>
      <c r="H72" s="15" t="s">
        <v>73</v>
      </c>
    </row>
    <row r="73" customFormat="false" ht="15" hidden="false" customHeight="false" outlineLevel="0" collapsed="false">
      <c r="A73" s="5" t="s">
        <v>600</v>
      </c>
      <c r="B73" s="5" t="s">
        <v>601</v>
      </c>
      <c r="C73" s="5" t="s">
        <v>457</v>
      </c>
      <c r="D73" s="5" t="s">
        <v>68</v>
      </c>
      <c r="E73" s="5" t="s">
        <v>68</v>
      </c>
      <c r="F73" s="5" t="str">
        <f aca="false">IF(AND(D73="No",E73="No"),"Both",IF(D73="No","Email","Phone"))</f>
        <v>Both</v>
      </c>
      <c r="G73" s="13" t="n">
        <v>46131</v>
      </c>
      <c r="H73" s="15" t="s">
        <v>73</v>
      </c>
    </row>
    <row r="74" customFormat="false" ht="15" hidden="false" customHeight="false" outlineLevel="0" collapsed="false">
      <c r="A74" s="5" t="s">
        <v>2285</v>
      </c>
      <c r="B74" s="5" t="s">
        <v>2286</v>
      </c>
      <c r="C74" s="5" t="s">
        <v>461</v>
      </c>
      <c r="D74" s="5" t="s">
        <v>68</v>
      </c>
      <c r="E74" s="5" t="s">
        <v>76</v>
      </c>
      <c r="F74" s="5" t="str">
        <f aca="false">IF(AND(D74="No",E74="No"),"Both",IF(D74="No","Email","Phone"))</f>
        <v>Email</v>
      </c>
      <c r="G74" s="13" t="n">
        <v>46306</v>
      </c>
      <c r="H74" s="15" t="s">
        <v>73</v>
      </c>
    </row>
    <row r="75" customFormat="false" ht="15" hidden="false" customHeight="false" outlineLevel="0" collapsed="false">
      <c r="A75" s="5" t="s">
        <v>2287</v>
      </c>
      <c r="B75" s="5" t="s">
        <v>2288</v>
      </c>
      <c r="C75" s="5" t="s">
        <v>457</v>
      </c>
      <c r="D75" s="5" t="s">
        <v>68</v>
      </c>
      <c r="E75" s="5" t="s">
        <v>76</v>
      </c>
      <c r="F75" s="5" t="str">
        <f aca="false">IF(AND(D75="No",E75="No"),"Both",IF(D75="No","Email","Phone"))</f>
        <v>Email</v>
      </c>
      <c r="G75" s="13" t="n">
        <v>46015</v>
      </c>
      <c r="H75" s="15" t="s">
        <v>73</v>
      </c>
    </row>
    <row r="76" customFormat="false" ht="15" hidden="false" customHeight="false" outlineLevel="0" collapsed="false">
      <c r="A76" s="5" t="s">
        <v>2289</v>
      </c>
      <c r="B76" s="5" t="s">
        <v>2290</v>
      </c>
      <c r="C76" s="5" t="s">
        <v>452</v>
      </c>
      <c r="D76" s="5" t="s">
        <v>68</v>
      </c>
      <c r="E76" s="5" t="s">
        <v>76</v>
      </c>
      <c r="F76" s="5" t="str">
        <f aca="false">IF(AND(D76="No",E76="No"),"Both",IF(D76="No","Email","Phone"))</f>
        <v>Email</v>
      </c>
      <c r="G76" s="13" t="n">
        <v>46299</v>
      </c>
      <c r="H76" s="15" t="s">
        <v>73</v>
      </c>
    </row>
    <row r="77" customFormat="false" ht="15" hidden="false" customHeight="false" outlineLevel="0" collapsed="false">
      <c r="A77" s="5" t="s">
        <v>2291</v>
      </c>
      <c r="B77" s="5" t="s">
        <v>2292</v>
      </c>
      <c r="C77" s="5" t="s">
        <v>452</v>
      </c>
      <c r="D77" s="5" t="s">
        <v>68</v>
      </c>
      <c r="E77" s="5" t="s">
        <v>76</v>
      </c>
      <c r="F77" s="5" t="str">
        <f aca="false">IF(AND(D77="No",E77="No"),"Both",IF(D77="No","Email","Phone"))</f>
        <v>Email</v>
      </c>
      <c r="G77" s="13" t="n">
        <v>46270</v>
      </c>
      <c r="H77" s="15" t="s">
        <v>73</v>
      </c>
    </row>
    <row r="78" customFormat="false" ht="15" hidden="false" customHeight="false" outlineLevel="0" collapsed="false">
      <c r="A78" s="5" t="s">
        <v>2293</v>
      </c>
      <c r="B78" s="5" t="s">
        <v>2294</v>
      </c>
      <c r="C78" s="5" t="s">
        <v>461</v>
      </c>
      <c r="D78" s="5" t="s">
        <v>76</v>
      </c>
      <c r="E78" s="5" t="s">
        <v>68</v>
      </c>
      <c r="F78" s="5" t="str">
        <f aca="false">IF(AND(D78="No",E78="No"),"Both",IF(D78="No","Email","Phone"))</f>
        <v>Phone</v>
      </c>
      <c r="G78" s="13" t="n">
        <v>46306</v>
      </c>
      <c r="H78" s="15" t="s">
        <v>73</v>
      </c>
    </row>
    <row r="79" customFormat="false" ht="15" hidden="false" customHeight="false" outlineLevel="0" collapsed="false">
      <c r="A79" s="5" t="s">
        <v>2295</v>
      </c>
      <c r="B79" s="5" t="s">
        <v>2296</v>
      </c>
      <c r="C79" s="5" t="s">
        <v>570</v>
      </c>
      <c r="D79" s="5" t="s">
        <v>68</v>
      </c>
      <c r="E79" s="5" t="s">
        <v>76</v>
      </c>
      <c r="F79" s="5" t="str">
        <f aca="false">IF(AND(D79="No",E79="No"),"Both",IF(D79="No","Email","Phone"))</f>
        <v>Email</v>
      </c>
      <c r="G79" s="13" t="n">
        <v>46306</v>
      </c>
      <c r="H79" s="15" t="s">
        <v>73</v>
      </c>
    </row>
    <row r="80" customFormat="false" ht="15" hidden="false" customHeight="false" outlineLevel="0" collapsed="false">
      <c r="A80" s="5" t="s">
        <v>2297</v>
      </c>
      <c r="B80" s="5" t="s">
        <v>2298</v>
      </c>
      <c r="C80" s="5" t="s">
        <v>461</v>
      </c>
      <c r="D80" s="5" t="s">
        <v>76</v>
      </c>
      <c r="E80" s="5" t="s">
        <v>68</v>
      </c>
      <c r="F80" s="5" t="str">
        <f aca="false">IF(AND(D80="No",E80="No"),"Both",IF(D80="No","Email","Phone"))</f>
        <v>Phone</v>
      </c>
      <c r="G80" s="13" t="n">
        <v>46306</v>
      </c>
      <c r="H80" s="15" t="s">
        <v>73</v>
      </c>
    </row>
    <row r="81" customFormat="false" ht="15" hidden="false" customHeight="false" outlineLevel="0" collapsed="false">
      <c r="A81" s="5" t="s">
        <v>608</v>
      </c>
      <c r="B81" s="5" t="s">
        <v>609</v>
      </c>
      <c r="C81" s="5" t="s">
        <v>457</v>
      </c>
      <c r="D81" s="5" t="s">
        <v>68</v>
      </c>
      <c r="E81" s="5" t="s">
        <v>76</v>
      </c>
      <c r="F81" s="5" t="str">
        <f aca="false">IF(AND(D81="No",E81="No"),"Both",IF(D81="No","Email","Phone"))</f>
        <v>Email</v>
      </c>
      <c r="G81" s="13" t="n">
        <v>46022</v>
      </c>
      <c r="H81" s="15" t="s">
        <v>73</v>
      </c>
    </row>
    <row r="82" customFormat="false" ht="15" hidden="false" customHeight="false" outlineLevel="0" collapsed="false">
      <c r="A82" s="5" t="s">
        <v>2299</v>
      </c>
      <c r="B82" s="5" t="s">
        <v>2300</v>
      </c>
      <c r="C82" s="5" t="s">
        <v>457</v>
      </c>
      <c r="D82" s="5" t="s">
        <v>68</v>
      </c>
      <c r="E82" s="5" t="s">
        <v>68</v>
      </c>
      <c r="F82" s="5" t="str">
        <f aca="false">IF(AND(D82="No",E82="No"),"Both",IF(D82="No","Email","Phone"))</f>
        <v>Both</v>
      </c>
      <c r="G82" s="13" t="n">
        <v>46292</v>
      </c>
      <c r="H82" s="15" t="s">
        <v>73</v>
      </c>
    </row>
    <row r="83" customFormat="false" ht="15" hidden="false" customHeight="false" outlineLevel="0" collapsed="false">
      <c r="A83" s="5" t="s">
        <v>2301</v>
      </c>
      <c r="B83" s="5" t="s">
        <v>2302</v>
      </c>
      <c r="C83" s="5" t="s">
        <v>452</v>
      </c>
      <c r="D83" s="5" t="s">
        <v>68</v>
      </c>
      <c r="E83" s="5" t="s">
        <v>68</v>
      </c>
      <c r="F83" s="5" t="str">
        <f aca="false">IF(AND(D83="No",E83="No"),"Both",IF(D83="No","Email","Phone"))</f>
        <v>Both</v>
      </c>
      <c r="G83" s="13" t="n">
        <v>46254</v>
      </c>
      <c r="H83" s="15" t="s">
        <v>73</v>
      </c>
    </row>
    <row r="84" customFormat="false" ht="15" hidden="false" customHeight="false" outlineLevel="0" collapsed="false">
      <c r="A84" s="5" t="s">
        <v>2303</v>
      </c>
      <c r="B84" s="5" t="s">
        <v>2304</v>
      </c>
      <c r="C84" s="5" t="s">
        <v>452</v>
      </c>
      <c r="D84" s="5" t="s">
        <v>68</v>
      </c>
      <c r="E84" s="5" t="s">
        <v>76</v>
      </c>
      <c r="F84" s="5" t="str">
        <f aca="false">IF(AND(D84="No",E84="No"),"Both",IF(D84="No","Email","Phone"))</f>
        <v>Email</v>
      </c>
      <c r="G84" s="13" t="n">
        <v>46296</v>
      </c>
      <c r="H84" s="15" t="s">
        <v>73</v>
      </c>
    </row>
    <row r="85" customFormat="false" ht="15" hidden="false" customHeight="false" outlineLevel="0" collapsed="false">
      <c r="A85" s="5" t="s">
        <v>2305</v>
      </c>
      <c r="B85" s="5" t="s">
        <v>2306</v>
      </c>
      <c r="C85" s="5" t="s">
        <v>464</v>
      </c>
      <c r="D85" s="5" t="s">
        <v>68</v>
      </c>
      <c r="E85" s="5" t="s">
        <v>76</v>
      </c>
      <c r="F85" s="5" t="str">
        <f aca="false">IF(AND(D85="No",E85="No"),"Both",IF(D85="No","Email","Phone"))</f>
        <v>Email</v>
      </c>
      <c r="G85" s="13" t="n">
        <v>46306</v>
      </c>
      <c r="H85" s="15" t="s">
        <v>73</v>
      </c>
    </row>
    <row r="86" customFormat="false" ht="15" hidden="false" customHeight="false" outlineLevel="0" collapsed="false">
      <c r="A86" s="5" t="s">
        <v>610</v>
      </c>
      <c r="B86" s="5" t="s">
        <v>611</v>
      </c>
      <c r="C86" s="5" t="s">
        <v>457</v>
      </c>
      <c r="D86" s="5" t="s">
        <v>76</v>
      </c>
      <c r="E86" s="5" t="s">
        <v>68</v>
      </c>
      <c r="F86" s="5" t="str">
        <f aca="false">IF(AND(D86="No",E86="No"),"Both",IF(D86="No","Email","Phone"))</f>
        <v>Phone</v>
      </c>
      <c r="G86" s="13" t="n">
        <v>45977</v>
      </c>
      <c r="H86" s="15" t="s">
        <v>73</v>
      </c>
    </row>
    <row r="87" customFormat="false" ht="15" hidden="false" customHeight="false" outlineLevel="0" collapsed="false">
      <c r="A87" s="5" t="s">
        <v>2307</v>
      </c>
      <c r="B87" s="5" t="s">
        <v>2308</v>
      </c>
      <c r="C87" s="5" t="s">
        <v>452</v>
      </c>
      <c r="D87" s="5" t="s">
        <v>68</v>
      </c>
      <c r="E87" s="5" t="s">
        <v>76</v>
      </c>
      <c r="F87" s="5" t="str">
        <f aca="false">IF(AND(D87="No",E87="No"),"Both",IF(D87="No","Email","Phone"))</f>
        <v>Email</v>
      </c>
      <c r="G87" s="13" t="n">
        <v>46259</v>
      </c>
      <c r="H87" s="15" t="s">
        <v>73</v>
      </c>
    </row>
    <row r="88" customFormat="false" ht="15" hidden="false" customHeight="false" outlineLevel="0" collapsed="false">
      <c r="A88" s="5" t="s">
        <v>2309</v>
      </c>
      <c r="B88" s="5" t="s">
        <v>2310</v>
      </c>
      <c r="C88" s="5" t="s">
        <v>452</v>
      </c>
      <c r="D88" s="5" t="s">
        <v>76</v>
      </c>
      <c r="E88" s="5" t="s">
        <v>68</v>
      </c>
      <c r="F88" s="5" t="str">
        <f aca="false">IF(AND(D88="No",E88="No"),"Both",IF(D88="No","Email","Phone"))</f>
        <v>Phone</v>
      </c>
      <c r="G88" s="13" t="n">
        <v>46306</v>
      </c>
      <c r="H88" s="15" t="s">
        <v>73</v>
      </c>
    </row>
    <row r="89" customFormat="false" ht="15" hidden="false" customHeight="false" outlineLevel="0" collapsed="false">
      <c r="A89" s="5" t="s">
        <v>2311</v>
      </c>
      <c r="B89" s="5" t="s">
        <v>2312</v>
      </c>
      <c r="C89" s="5" t="s">
        <v>452</v>
      </c>
      <c r="D89" s="5" t="s">
        <v>68</v>
      </c>
      <c r="E89" s="5" t="s">
        <v>76</v>
      </c>
      <c r="F89" s="5" t="str">
        <f aca="false">IF(AND(D89="No",E89="No"),"Both",IF(D89="No","Email","Phone"))</f>
        <v>Email</v>
      </c>
      <c r="G89" s="13" t="n">
        <v>46306</v>
      </c>
      <c r="H89" s="15" t="s">
        <v>73</v>
      </c>
    </row>
    <row r="90" customFormat="false" ht="15" hidden="false" customHeight="false" outlineLevel="0" collapsed="false">
      <c r="A90" s="5" t="s">
        <v>2313</v>
      </c>
      <c r="B90" s="5" t="s">
        <v>2314</v>
      </c>
      <c r="C90" s="5" t="s">
        <v>452</v>
      </c>
      <c r="D90" s="5" t="s">
        <v>76</v>
      </c>
      <c r="E90" s="5" t="s">
        <v>68</v>
      </c>
      <c r="F90" s="5" t="str">
        <f aca="false">IF(AND(D90="No",E90="No"),"Both",IF(D90="No","Email","Phone"))</f>
        <v>Phone</v>
      </c>
      <c r="G90" s="13" t="n">
        <v>46306</v>
      </c>
      <c r="H90" s="15" t="s">
        <v>73</v>
      </c>
    </row>
    <row r="91" customFormat="false" ht="15" hidden="false" customHeight="false" outlineLevel="0" collapsed="false">
      <c r="A91" s="5" t="s">
        <v>2315</v>
      </c>
      <c r="B91" s="5" t="s">
        <v>2316</v>
      </c>
      <c r="C91" s="5" t="s">
        <v>457</v>
      </c>
      <c r="D91" s="5" t="s">
        <v>68</v>
      </c>
      <c r="E91" s="5" t="s">
        <v>76</v>
      </c>
      <c r="F91" s="5" t="str">
        <f aca="false">IF(AND(D91="No",E91="No"),"Both",IF(D91="No","Email","Phone"))</f>
        <v>Email</v>
      </c>
      <c r="G91" s="13" t="n">
        <v>45970</v>
      </c>
      <c r="H91" s="15" t="s">
        <v>73</v>
      </c>
    </row>
    <row r="92" customFormat="false" ht="15" hidden="false" customHeight="false" outlineLevel="0" collapsed="false">
      <c r="A92" s="5" t="s">
        <v>628</v>
      </c>
      <c r="B92" s="5" t="s">
        <v>629</v>
      </c>
      <c r="C92" s="5"/>
      <c r="D92" s="5" t="s">
        <v>76</v>
      </c>
      <c r="E92" s="5" t="s">
        <v>68</v>
      </c>
      <c r="F92" s="5" t="str">
        <f aca="false">IF(AND(D92="No",E92="No"),"Both",IF(D92="No","Email","Phone"))</f>
        <v>Phone</v>
      </c>
      <c r="G92" s="13" t="n">
        <v>46208</v>
      </c>
      <c r="H92" s="15" t="s">
        <v>73</v>
      </c>
    </row>
    <row r="93" customFormat="false" ht="15" hidden="false" customHeight="false" outlineLevel="0" collapsed="false">
      <c r="A93" s="5" t="s">
        <v>2317</v>
      </c>
      <c r="B93" s="5" t="s">
        <v>2318</v>
      </c>
      <c r="C93" s="5" t="s">
        <v>464</v>
      </c>
      <c r="D93" s="5" t="s">
        <v>76</v>
      </c>
      <c r="E93" s="5" t="s">
        <v>68</v>
      </c>
      <c r="F93" s="5" t="str">
        <f aca="false">IF(AND(D93="No",E93="No"),"Both",IF(D93="No","Email","Phone"))</f>
        <v>Phone</v>
      </c>
      <c r="G93" s="13" t="n">
        <v>46278</v>
      </c>
      <c r="H93" s="15" t="s">
        <v>73</v>
      </c>
    </row>
    <row r="94" customFormat="false" ht="15" hidden="false" customHeight="false" outlineLevel="0" collapsed="false">
      <c r="A94" s="5" t="s">
        <v>2319</v>
      </c>
      <c r="B94" s="5" t="s">
        <v>2320</v>
      </c>
      <c r="C94" s="5" t="s">
        <v>461</v>
      </c>
      <c r="D94" s="5" t="s">
        <v>68</v>
      </c>
      <c r="E94" s="5" t="s">
        <v>76</v>
      </c>
      <c r="F94" s="5" t="str">
        <f aca="false">IF(AND(D94="No",E94="No"),"Both",IF(D94="No","Email","Phone"))</f>
        <v>Email</v>
      </c>
      <c r="G94" s="13" t="n">
        <v>46300</v>
      </c>
      <c r="H94" s="15" t="s">
        <v>73</v>
      </c>
    </row>
    <row r="95" customFormat="false" ht="15" hidden="false" customHeight="false" outlineLevel="0" collapsed="false">
      <c r="A95" s="5" t="s">
        <v>2321</v>
      </c>
      <c r="B95" s="5" t="s">
        <v>2322</v>
      </c>
      <c r="C95" s="5" t="s">
        <v>457</v>
      </c>
      <c r="D95" s="5" t="s">
        <v>68</v>
      </c>
      <c r="E95" s="5" t="s">
        <v>76</v>
      </c>
      <c r="F95" s="5" t="str">
        <f aca="false">IF(AND(D95="No",E95="No"),"Both",IF(D95="No","Email","Phone"))</f>
        <v>Email</v>
      </c>
      <c r="G95" s="13" t="n">
        <v>46208</v>
      </c>
      <c r="H95" s="15" t="s">
        <v>73</v>
      </c>
    </row>
    <row r="96" customFormat="false" ht="15" hidden="false" customHeight="false" outlineLevel="0" collapsed="false">
      <c r="A96" s="5" t="s">
        <v>2323</v>
      </c>
      <c r="B96" s="5" t="s">
        <v>2324</v>
      </c>
      <c r="C96" s="5" t="s">
        <v>457</v>
      </c>
      <c r="D96" s="5" t="s">
        <v>68</v>
      </c>
      <c r="E96" s="5" t="s">
        <v>68</v>
      </c>
      <c r="F96" s="5" t="str">
        <f aca="false">IF(AND(D96="No",E96="No"),"Both",IF(D96="No","Email","Phone"))</f>
        <v>Both</v>
      </c>
      <c r="G96" s="13" t="n">
        <v>45949</v>
      </c>
      <c r="H96" s="15" t="s">
        <v>73</v>
      </c>
    </row>
    <row r="97" customFormat="false" ht="15" hidden="false" customHeight="false" outlineLevel="0" collapsed="false">
      <c r="A97" s="5" t="s">
        <v>630</v>
      </c>
      <c r="B97" s="5" t="s">
        <v>631</v>
      </c>
      <c r="C97" s="5" t="s">
        <v>461</v>
      </c>
      <c r="D97" s="5" t="s">
        <v>68</v>
      </c>
      <c r="E97" s="5" t="s">
        <v>76</v>
      </c>
      <c r="F97" s="5" t="str">
        <f aca="false">IF(AND(D97="No",E97="No"),"Both",IF(D97="No","Email","Phone"))</f>
        <v>Email</v>
      </c>
      <c r="G97" s="13" t="n">
        <v>46296</v>
      </c>
      <c r="H97" s="15" t="s">
        <v>73</v>
      </c>
    </row>
    <row r="98" customFormat="false" ht="15" hidden="false" customHeight="false" outlineLevel="0" collapsed="false">
      <c r="A98" s="5" t="s">
        <v>632</v>
      </c>
      <c r="B98" s="5" t="s">
        <v>633</v>
      </c>
      <c r="C98" s="5" t="s">
        <v>457</v>
      </c>
      <c r="D98" s="5" t="s">
        <v>68</v>
      </c>
      <c r="E98" s="5" t="s">
        <v>76</v>
      </c>
      <c r="F98" s="5" t="str">
        <f aca="false">IF(AND(D98="No",E98="No"),"Both",IF(D98="No","Email","Phone"))</f>
        <v>Email</v>
      </c>
      <c r="G98" s="13" t="n">
        <v>46068</v>
      </c>
      <c r="H98" s="15" t="s">
        <v>73</v>
      </c>
    </row>
    <row r="99" customFormat="false" ht="15" hidden="false" customHeight="false" outlineLevel="0" collapsed="false">
      <c r="A99" s="5" t="s">
        <v>2325</v>
      </c>
      <c r="B99" s="5" t="s">
        <v>2326</v>
      </c>
      <c r="C99" s="5" t="s">
        <v>461</v>
      </c>
      <c r="D99" s="5" t="s">
        <v>76</v>
      </c>
      <c r="E99" s="5" t="s">
        <v>68</v>
      </c>
      <c r="F99" s="5" t="str">
        <f aca="false">IF(AND(D99="No",E99="No"),"Both",IF(D99="No","Email","Phone"))</f>
        <v>Phone</v>
      </c>
      <c r="G99" s="13" t="n">
        <v>46299</v>
      </c>
      <c r="H99" s="15" t="s">
        <v>73</v>
      </c>
    </row>
    <row r="100" customFormat="false" ht="15" hidden="false" customHeight="false" outlineLevel="0" collapsed="false">
      <c r="A100" s="5" t="s">
        <v>638</v>
      </c>
      <c r="B100" s="5" t="s">
        <v>639</v>
      </c>
      <c r="C100" s="5" t="s">
        <v>457</v>
      </c>
      <c r="D100" s="5" t="s">
        <v>68</v>
      </c>
      <c r="E100" s="5" t="s">
        <v>76</v>
      </c>
      <c r="F100" s="5" t="str">
        <f aca="false">IF(AND(D100="No",E100="No"),"Both",IF(D100="No","Email","Phone"))</f>
        <v>Email</v>
      </c>
      <c r="G100" s="13" t="n">
        <v>46061</v>
      </c>
      <c r="H100" s="15" t="s">
        <v>73</v>
      </c>
    </row>
    <row r="101" customFormat="false" ht="15" hidden="false" customHeight="false" outlineLevel="0" collapsed="false">
      <c r="A101" s="5" t="s">
        <v>2327</v>
      </c>
      <c r="B101" s="5" t="s">
        <v>2328</v>
      </c>
      <c r="C101" s="5" t="s">
        <v>457</v>
      </c>
      <c r="D101" s="5" t="s">
        <v>68</v>
      </c>
      <c r="E101" s="5" t="s">
        <v>76</v>
      </c>
      <c r="F101" s="5" t="str">
        <f aca="false">IF(AND(D101="No",E101="No"),"Both",IF(D101="No","Email","Phone"))</f>
        <v>Email</v>
      </c>
      <c r="G101" s="13" t="n">
        <v>46015</v>
      </c>
      <c r="H101" s="15" t="s">
        <v>73</v>
      </c>
    </row>
    <row r="102" customFormat="false" ht="15" hidden="false" customHeight="false" outlineLevel="0" collapsed="false">
      <c r="A102" s="5" t="s">
        <v>2329</v>
      </c>
      <c r="B102" s="5" t="s">
        <v>2330</v>
      </c>
      <c r="C102" s="5" t="s">
        <v>457</v>
      </c>
      <c r="D102" s="5" t="s">
        <v>76</v>
      </c>
      <c r="E102" s="5" t="s">
        <v>68</v>
      </c>
      <c r="F102" s="5" t="str">
        <f aca="false">IF(AND(D102="No",E102="No"),"Both",IF(D102="No","Email","Phone"))</f>
        <v>Phone</v>
      </c>
      <c r="G102" s="13" t="n">
        <v>45956</v>
      </c>
      <c r="H102" s="15" t="s">
        <v>73</v>
      </c>
    </row>
    <row r="103" customFormat="false" ht="15" hidden="false" customHeight="false" outlineLevel="0" collapsed="false">
      <c r="A103" s="5" t="s">
        <v>2331</v>
      </c>
      <c r="B103" s="5" t="s">
        <v>2332</v>
      </c>
      <c r="C103" s="5" t="s">
        <v>457</v>
      </c>
      <c r="D103" s="5" t="s">
        <v>76</v>
      </c>
      <c r="E103" s="5" t="s">
        <v>68</v>
      </c>
      <c r="F103" s="5" t="str">
        <f aca="false">IF(AND(D103="No",E103="No"),"Both",IF(D103="No","Email","Phone"))</f>
        <v>Phone</v>
      </c>
      <c r="G103" s="13" t="n">
        <v>46194</v>
      </c>
      <c r="H103" s="15" t="s">
        <v>73</v>
      </c>
    </row>
    <row r="104" customFormat="false" ht="15" hidden="false" customHeight="false" outlineLevel="0" collapsed="false">
      <c r="A104" s="5" t="s">
        <v>2333</v>
      </c>
      <c r="B104" s="5" t="s">
        <v>2334</v>
      </c>
      <c r="C104" s="5" t="s">
        <v>452</v>
      </c>
      <c r="D104" s="5" t="s">
        <v>76</v>
      </c>
      <c r="E104" s="5" t="s">
        <v>68</v>
      </c>
      <c r="F104" s="5" t="str">
        <f aca="false">IF(AND(D104="No",E104="No"),"Both",IF(D104="No","Email","Phone"))</f>
        <v>Phone</v>
      </c>
      <c r="G104" s="13" t="n">
        <v>46300</v>
      </c>
      <c r="H104" s="15" t="s">
        <v>73</v>
      </c>
    </row>
    <row r="105" customFormat="false" ht="15" hidden="false" customHeight="false" outlineLevel="0" collapsed="false">
      <c r="A105" s="5" t="s">
        <v>2335</v>
      </c>
      <c r="B105" s="5" t="s">
        <v>2336</v>
      </c>
      <c r="C105" s="5" t="s">
        <v>457</v>
      </c>
      <c r="D105" s="5" t="s">
        <v>68</v>
      </c>
      <c r="E105" s="5" t="s">
        <v>76</v>
      </c>
      <c r="F105" s="5" t="str">
        <f aca="false">IF(AND(D105="No",E105="No"),"Both",IF(D105="No","Email","Phone"))</f>
        <v>Email</v>
      </c>
      <c r="G105" s="13" t="n">
        <v>45970</v>
      </c>
      <c r="H105" s="15" t="s">
        <v>73</v>
      </c>
    </row>
    <row r="106" customFormat="false" ht="15" hidden="false" customHeight="false" outlineLevel="0" collapsed="false">
      <c r="A106" s="5" t="s">
        <v>2337</v>
      </c>
      <c r="B106" s="5" t="s">
        <v>2338</v>
      </c>
      <c r="C106" s="5" t="s">
        <v>452</v>
      </c>
      <c r="D106" s="5" t="s">
        <v>68</v>
      </c>
      <c r="E106" s="5" t="s">
        <v>76</v>
      </c>
      <c r="F106" s="5" t="str">
        <f aca="false">IF(AND(D106="No",E106="No"),"Both",IF(D106="No","Email","Phone"))</f>
        <v>Email</v>
      </c>
      <c r="G106" s="13" t="n">
        <v>46259</v>
      </c>
      <c r="H106" s="15" t="s">
        <v>73</v>
      </c>
    </row>
    <row r="107" customFormat="false" ht="15" hidden="false" customHeight="false" outlineLevel="0" collapsed="false">
      <c r="A107" s="5" t="s">
        <v>2339</v>
      </c>
      <c r="B107" s="5" t="s">
        <v>2340</v>
      </c>
      <c r="C107" s="5" t="s">
        <v>461</v>
      </c>
      <c r="D107" s="5" t="s">
        <v>76</v>
      </c>
      <c r="E107" s="5" t="s">
        <v>68</v>
      </c>
      <c r="F107" s="5" t="str">
        <f aca="false">IF(AND(D107="No",E107="No"),"Both",IF(D107="No","Email","Phone"))</f>
        <v>Phone</v>
      </c>
      <c r="G107" s="13" t="n">
        <v>46305</v>
      </c>
      <c r="H107" s="15" t="s">
        <v>73</v>
      </c>
    </row>
    <row r="108" customFormat="false" ht="15" hidden="false" customHeight="false" outlineLevel="0" collapsed="false">
      <c r="A108" s="5" t="s">
        <v>2341</v>
      </c>
      <c r="B108" s="5" t="s">
        <v>2342</v>
      </c>
      <c r="C108" s="5" t="s">
        <v>457</v>
      </c>
      <c r="D108" s="5" t="s">
        <v>76</v>
      </c>
      <c r="E108" s="5" t="s">
        <v>68</v>
      </c>
      <c r="F108" s="5" t="str">
        <f aca="false">IF(AND(D108="No",E108="No"),"Both",IF(D108="No","Email","Phone"))</f>
        <v>Phone</v>
      </c>
      <c r="G108" s="13" t="n">
        <v>46096</v>
      </c>
      <c r="H108" s="15" t="s">
        <v>73</v>
      </c>
    </row>
    <row r="109" customFormat="false" ht="15" hidden="false" customHeight="false" outlineLevel="0" collapsed="false">
      <c r="A109" s="5" t="s">
        <v>2343</v>
      </c>
      <c r="B109" s="5" t="s">
        <v>2342</v>
      </c>
      <c r="C109" s="5" t="s">
        <v>457</v>
      </c>
      <c r="D109" s="5" t="s">
        <v>68</v>
      </c>
      <c r="E109" s="5" t="s">
        <v>68</v>
      </c>
      <c r="F109" s="5" t="str">
        <f aca="false">IF(AND(D109="No",E109="No"),"Both",IF(D109="No","Email","Phone"))</f>
        <v>Both</v>
      </c>
      <c r="G109" s="13" t="n">
        <v>46131</v>
      </c>
      <c r="H109" s="15" t="s">
        <v>73</v>
      </c>
    </row>
    <row r="110" customFormat="false" ht="15" hidden="false" customHeight="false" outlineLevel="0" collapsed="false">
      <c r="A110" s="5" t="s">
        <v>648</v>
      </c>
      <c r="B110" s="5" t="s">
        <v>649</v>
      </c>
      <c r="C110" s="5" t="s">
        <v>457</v>
      </c>
      <c r="D110" s="5" t="s">
        <v>76</v>
      </c>
      <c r="E110" s="5" t="s">
        <v>68</v>
      </c>
      <c r="F110" s="5" t="str">
        <f aca="false">IF(AND(D110="No",E110="No"),"Both",IF(D110="No","Email","Phone"))</f>
        <v>Phone</v>
      </c>
      <c r="G110" s="13" t="n">
        <v>46096</v>
      </c>
      <c r="H110" s="15" t="s">
        <v>73</v>
      </c>
    </row>
    <row r="111" customFormat="false" ht="15" hidden="false" customHeight="false" outlineLevel="0" collapsed="false">
      <c r="A111" s="5" t="s">
        <v>2344</v>
      </c>
      <c r="B111" s="5" t="s">
        <v>2345</v>
      </c>
      <c r="C111" s="5" t="s">
        <v>457</v>
      </c>
      <c r="D111" s="5" t="s">
        <v>68</v>
      </c>
      <c r="E111" s="5" t="s">
        <v>68</v>
      </c>
      <c r="F111" s="5" t="str">
        <f aca="false">IF(AND(D111="No",E111="No"),"Both",IF(D111="No","Email","Phone"))</f>
        <v>Both</v>
      </c>
      <c r="G111" s="13" t="n">
        <v>46054</v>
      </c>
      <c r="H111" s="15" t="s">
        <v>73</v>
      </c>
    </row>
    <row r="112" customFormat="false" ht="15" hidden="false" customHeight="false" outlineLevel="0" collapsed="false">
      <c r="A112" s="5" t="s">
        <v>660</v>
      </c>
      <c r="B112" s="5" t="s">
        <v>661</v>
      </c>
      <c r="C112" s="5" t="s">
        <v>457</v>
      </c>
      <c r="D112" s="5" t="s">
        <v>68</v>
      </c>
      <c r="E112" s="5" t="s">
        <v>76</v>
      </c>
      <c r="F112" s="5" t="str">
        <f aca="false">IF(AND(D112="No",E112="No"),"Both",IF(D112="No","Email","Phone"))</f>
        <v>Email</v>
      </c>
      <c r="G112" s="13" t="n">
        <v>46096</v>
      </c>
      <c r="H112" s="15" t="s">
        <v>73</v>
      </c>
    </row>
    <row r="113" customFormat="false" ht="15" hidden="false" customHeight="false" outlineLevel="0" collapsed="false">
      <c r="A113" s="5" t="s">
        <v>290</v>
      </c>
      <c r="B113" s="5" t="s">
        <v>291</v>
      </c>
      <c r="C113" s="5" t="s">
        <v>461</v>
      </c>
      <c r="D113" s="5" t="s">
        <v>76</v>
      </c>
      <c r="E113" s="5" t="s">
        <v>68</v>
      </c>
      <c r="F113" s="5" t="str">
        <f aca="false">IF(AND(D113="No",E113="No"),"Both",IF(D113="No","Email","Phone"))</f>
        <v>Phone</v>
      </c>
      <c r="G113" s="13" t="n">
        <v>46273</v>
      </c>
      <c r="H113" s="15" t="s">
        <v>73</v>
      </c>
    </row>
    <row r="114" customFormat="false" ht="15" hidden="false" customHeight="false" outlineLevel="0" collapsed="false">
      <c r="A114" s="5" t="s">
        <v>2346</v>
      </c>
      <c r="B114" s="5" t="s">
        <v>2347</v>
      </c>
      <c r="C114" s="5" t="s">
        <v>452</v>
      </c>
      <c r="D114" s="5" t="s">
        <v>68</v>
      </c>
      <c r="E114" s="5" t="s">
        <v>76</v>
      </c>
      <c r="F114" s="5" t="str">
        <f aca="false">IF(AND(D114="No",E114="No"),"Both",IF(D114="No","Email","Phone"))</f>
        <v>Email</v>
      </c>
      <c r="G114" s="13" t="n">
        <v>46275</v>
      </c>
      <c r="H114" s="15" t="s">
        <v>73</v>
      </c>
    </row>
    <row r="115" customFormat="false" ht="15" hidden="false" customHeight="false" outlineLevel="0" collapsed="false">
      <c r="A115" s="5" t="s">
        <v>2348</v>
      </c>
      <c r="B115" s="5" t="s">
        <v>2349</v>
      </c>
      <c r="C115" s="5" t="s">
        <v>457</v>
      </c>
      <c r="D115" s="5" t="s">
        <v>76</v>
      </c>
      <c r="E115" s="5" t="s">
        <v>68</v>
      </c>
      <c r="F115" s="5" t="str">
        <f aca="false">IF(AND(D115="No",E115="No"),"Both",IF(D115="No","Email","Phone"))</f>
        <v>Phone</v>
      </c>
      <c r="G115" s="13" t="n">
        <v>46096</v>
      </c>
      <c r="H115" s="15" t="s">
        <v>73</v>
      </c>
    </row>
    <row r="116" customFormat="false" ht="15" hidden="false" customHeight="false" outlineLevel="0" collapsed="false">
      <c r="A116" s="5" t="s">
        <v>2350</v>
      </c>
      <c r="B116" s="5" t="s">
        <v>2351</v>
      </c>
      <c r="C116" s="5" t="s">
        <v>457</v>
      </c>
      <c r="D116" s="5" t="s">
        <v>76</v>
      </c>
      <c r="E116" s="5" t="s">
        <v>68</v>
      </c>
      <c r="F116" s="5" t="str">
        <f aca="false">IF(AND(D116="No",E116="No"),"Both",IF(D116="No","Email","Phone"))</f>
        <v>Phone</v>
      </c>
      <c r="G116" s="13" t="n">
        <v>46117</v>
      </c>
      <c r="H116" s="15" t="s">
        <v>73</v>
      </c>
    </row>
    <row r="117" customFormat="false" ht="15" hidden="false" customHeight="false" outlineLevel="0" collapsed="false">
      <c r="A117" s="5" t="s">
        <v>2352</v>
      </c>
      <c r="B117" s="5" t="s">
        <v>2353</v>
      </c>
      <c r="C117" s="5" t="s">
        <v>461</v>
      </c>
      <c r="D117" s="5" t="s">
        <v>76</v>
      </c>
      <c r="E117" s="5" t="s">
        <v>68</v>
      </c>
      <c r="F117" s="5" t="str">
        <f aca="false">IF(AND(D117="No",E117="No"),"Both",IF(D117="No","Email","Phone"))</f>
        <v>Phone</v>
      </c>
      <c r="G117" s="13" t="n">
        <v>46304</v>
      </c>
      <c r="H117" s="15" t="s">
        <v>73</v>
      </c>
    </row>
    <row r="118" customFormat="false" ht="15" hidden="false" customHeight="false" outlineLevel="0" collapsed="false">
      <c r="A118" s="5" t="s">
        <v>678</v>
      </c>
      <c r="B118" s="5" t="s">
        <v>679</v>
      </c>
      <c r="C118" s="5" t="s">
        <v>461</v>
      </c>
      <c r="D118" s="5" t="s">
        <v>68</v>
      </c>
      <c r="E118" s="5" t="s">
        <v>76</v>
      </c>
      <c r="F118" s="5" t="str">
        <f aca="false">IF(AND(D118="No",E118="No"),"Both",IF(D118="No","Email","Phone"))</f>
        <v>Email</v>
      </c>
      <c r="G118" s="13" t="n">
        <v>46297</v>
      </c>
      <c r="H118" s="15" t="s">
        <v>73</v>
      </c>
    </row>
    <row r="119" customFormat="false" ht="15" hidden="false" customHeight="false" outlineLevel="0" collapsed="false">
      <c r="A119" s="5" t="s">
        <v>2354</v>
      </c>
      <c r="B119" s="5" t="s">
        <v>2355</v>
      </c>
      <c r="C119" s="5" t="s">
        <v>452</v>
      </c>
      <c r="D119" s="5" t="s">
        <v>76</v>
      </c>
      <c r="E119" s="5" t="s">
        <v>68</v>
      </c>
      <c r="F119" s="5" t="str">
        <f aca="false">IF(AND(D119="No",E119="No"),"Both",IF(D119="No","Email","Phone"))</f>
        <v>Phone</v>
      </c>
      <c r="G119" s="13" t="n">
        <v>46304</v>
      </c>
      <c r="H119" s="15" t="s">
        <v>73</v>
      </c>
    </row>
    <row r="120" customFormat="false" ht="15" hidden="false" customHeight="false" outlineLevel="0" collapsed="false">
      <c r="A120" s="5" t="s">
        <v>682</v>
      </c>
      <c r="B120" s="5" t="s">
        <v>683</v>
      </c>
      <c r="C120" s="5" t="s">
        <v>457</v>
      </c>
      <c r="D120" s="5" t="s">
        <v>68</v>
      </c>
      <c r="E120" s="5" t="s">
        <v>76</v>
      </c>
      <c r="F120" s="5" t="str">
        <f aca="false">IF(AND(D120="No",E120="No"),"Both",IF(D120="No","Email","Phone"))</f>
        <v>Email</v>
      </c>
      <c r="G120" s="13" t="n">
        <v>46292</v>
      </c>
      <c r="H120" s="15" t="s">
        <v>73</v>
      </c>
    </row>
    <row r="121" customFormat="false" ht="15" hidden="false" customHeight="false" outlineLevel="0" collapsed="false">
      <c r="A121" s="5" t="s">
        <v>2356</v>
      </c>
      <c r="B121" s="5" t="s">
        <v>2357</v>
      </c>
      <c r="C121" s="5" t="s">
        <v>452</v>
      </c>
      <c r="D121" s="5" t="s">
        <v>68</v>
      </c>
      <c r="E121" s="5" t="s">
        <v>76</v>
      </c>
      <c r="F121" s="5" t="str">
        <f aca="false">IF(AND(D121="No",E121="No"),"Both",IF(D121="No","Email","Phone"))</f>
        <v>Email</v>
      </c>
      <c r="G121" s="13" t="n">
        <v>46295</v>
      </c>
      <c r="H121" s="15" t="s">
        <v>73</v>
      </c>
    </row>
    <row r="122" customFormat="false" ht="15" hidden="false" customHeight="false" outlineLevel="0" collapsed="false">
      <c r="A122" s="5" t="s">
        <v>2358</v>
      </c>
      <c r="B122" s="5" t="s">
        <v>2359</v>
      </c>
      <c r="C122" s="5" t="s">
        <v>457</v>
      </c>
      <c r="D122" s="5" t="s">
        <v>76</v>
      </c>
      <c r="E122" s="5" t="s">
        <v>68</v>
      </c>
      <c r="F122" s="5" t="str">
        <f aca="false">IF(AND(D122="No",E122="No"),"Both",IF(D122="No","Email","Phone"))</f>
        <v>Phone</v>
      </c>
      <c r="G122" s="13" t="n">
        <v>46061</v>
      </c>
      <c r="H122" s="15" t="s">
        <v>73</v>
      </c>
    </row>
    <row r="123" customFormat="false" ht="15" hidden="false" customHeight="false" outlineLevel="0" collapsed="false">
      <c r="A123" s="5" t="s">
        <v>2360</v>
      </c>
      <c r="B123" s="5" t="s">
        <v>2361</v>
      </c>
      <c r="C123" s="5" t="s">
        <v>2362</v>
      </c>
      <c r="D123" s="5" t="s">
        <v>76</v>
      </c>
      <c r="E123" s="5" t="s">
        <v>68</v>
      </c>
      <c r="F123" s="5" t="str">
        <f aca="false">IF(AND(D123="No",E123="No"),"Both",IF(D123="No","Email","Phone"))</f>
        <v>Phone</v>
      </c>
      <c r="G123" s="13" t="n">
        <v>46292</v>
      </c>
      <c r="H123" s="15" t="s">
        <v>73</v>
      </c>
    </row>
    <row r="124" customFormat="false" ht="15" hidden="false" customHeight="false" outlineLevel="0" collapsed="false">
      <c r="A124" s="5" t="s">
        <v>688</v>
      </c>
      <c r="B124" s="5" t="s">
        <v>689</v>
      </c>
      <c r="C124" s="5" t="s">
        <v>461</v>
      </c>
      <c r="D124" s="5" t="s">
        <v>76</v>
      </c>
      <c r="E124" s="5" t="s">
        <v>68</v>
      </c>
      <c r="F124" s="5" t="str">
        <f aca="false">IF(AND(D124="No",E124="No"),"Both",IF(D124="No","Email","Phone"))</f>
        <v>Phone</v>
      </c>
      <c r="G124" s="13" t="n">
        <v>46305</v>
      </c>
      <c r="H124" s="15" t="s">
        <v>73</v>
      </c>
    </row>
    <row r="125" customFormat="false" ht="15" hidden="false" customHeight="false" outlineLevel="0" collapsed="false">
      <c r="A125" s="5" t="s">
        <v>2363</v>
      </c>
      <c r="B125" s="5" t="s">
        <v>2364</v>
      </c>
      <c r="C125" s="5" t="s">
        <v>457</v>
      </c>
      <c r="D125" s="5" t="s">
        <v>68</v>
      </c>
      <c r="E125" s="5" t="s">
        <v>76</v>
      </c>
      <c r="F125" s="5" t="str">
        <f aca="false">IF(AND(D125="No",E125="No"),"Both",IF(D125="No","Email","Phone"))</f>
        <v>Email</v>
      </c>
      <c r="G125" s="13" t="n">
        <v>46061</v>
      </c>
      <c r="H125" s="15" t="s">
        <v>73</v>
      </c>
    </row>
    <row r="126" customFormat="false" ht="15" hidden="false" customHeight="false" outlineLevel="0" collapsed="false">
      <c r="A126" s="5" t="s">
        <v>160</v>
      </c>
      <c r="B126" s="5" t="s">
        <v>161</v>
      </c>
      <c r="C126" s="5" t="s">
        <v>452</v>
      </c>
      <c r="D126" s="5" t="s">
        <v>76</v>
      </c>
      <c r="E126" s="5" t="s">
        <v>68</v>
      </c>
      <c r="F126" s="5" t="str">
        <f aca="false">IF(AND(D126="No",E126="No"),"Both",IF(D126="No","Email","Phone"))</f>
        <v>Phone</v>
      </c>
      <c r="G126" s="13" t="n">
        <v>46266</v>
      </c>
      <c r="H126" s="15" t="s">
        <v>73</v>
      </c>
    </row>
    <row r="127" customFormat="false" ht="15" hidden="false" customHeight="false" outlineLevel="0" collapsed="false">
      <c r="A127" s="5" t="s">
        <v>2365</v>
      </c>
      <c r="B127" s="5" t="s">
        <v>161</v>
      </c>
      <c r="C127" s="5" t="s">
        <v>461</v>
      </c>
      <c r="D127" s="5" t="s">
        <v>68</v>
      </c>
      <c r="E127" s="5" t="s">
        <v>76</v>
      </c>
      <c r="F127" s="5" t="str">
        <f aca="false">IF(AND(D127="No",E127="No"),"Both",IF(D127="No","Email","Phone"))</f>
        <v>Email</v>
      </c>
      <c r="G127" s="13" t="n">
        <v>46299</v>
      </c>
      <c r="H127" s="15" t="s">
        <v>73</v>
      </c>
    </row>
    <row r="128" customFormat="false" ht="15" hidden="false" customHeight="false" outlineLevel="0" collapsed="false">
      <c r="A128" s="5" t="s">
        <v>435</v>
      </c>
      <c r="B128" s="5" t="s">
        <v>436</v>
      </c>
      <c r="C128" s="5" t="s">
        <v>457</v>
      </c>
      <c r="D128" s="5" t="s">
        <v>76</v>
      </c>
      <c r="E128" s="5" t="s">
        <v>68</v>
      </c>
      <c r="F128" s="5" t="str">
        <f aca="false">IF(AND(D128="No",E128="No"),"Both",IF(D128="No","Email","Phone"))</f>
        <v>Phone</v>
      </c>
      <c r="G128" s="13" t="n">
        <v>46282</v>
      </c>
      <c r="H128" s="15" t="s">
        <v>73</v>
      </c>
    </row>
    <row r="129" customFormat="false" ht="15" hidden="false" customHeight="false" outlineLevel="0" collapsed="false">
      <c r="A129" s="5" t="s">
        <v>433</v>
      </c>
      <c r="B129" s="5" t="s">
        <v>434</v>
      </c>
      <c r="C129" s="5" t="s">
        <v>452</v>
      </c>
      <c r="D129" s="5" t="s">
        <v>68</v>
      </c>
      <c r="E129" s="5" t="s">
        <v>76</v>
      </c>
      <c r="F129" s="5" t="str">
        <f aca="false">IF(AND(D129="No",E129="No"),"Both",IF(D129="No","Email","Phone"))</f>
        <v>Email</v>
      </c>
      <c r="G129" s="13" t="n">
        <v>46265</v>
      </c>
      <c r="H129" s="15" t="s">
        <v>73</v>
      </c>
    </row>
    <row r="130" customFormat="false" ht="15" hidden="false" customHeight="false" outlineLevel="0" collapsed="false">
      <c r="A130" s="5" t="s">
        <v>184</v>
      </c>
      <c r="B130" s="5" t="s">
        <v>185</v>
      </c>
      <c r="C130" s="5" t="s">
        <v>457</v>
      </c>
      <c r="D130" s="5" t="s">
        <v>68</v>
      </c>
      <c r="E130" s="5" t="s">
        <v>68</v>
      </c>
      <c r="F130" s="5" t="str">
        <f aca="false">IF(AND(D130="No",E130="No"),"Both",IF(D130="No","Email","Phone"))</f>
        <v>Both</v>
      </c>
      <c r="G130" s="13" t="n">
        <v>46180</v>
      </c>
      <c r="H130" s="15" t="s">
        <v>73</v>
      </c>
    </row>
    <row r="131" customFormat="false" ht="15" hidden="false" customHeight="false" outlineLevel="0" collapsed="false">
      <c r="A131" s="5" t="s">
        <v>186</v>
      </c>
      <c r="B131" s="5" t="s">
        <v>185</v>
      </c>
      <c r="C131" s="5" t="s">
        <v>457</v>
      </c>
      <c r="D131" s="5" t="s">
        <v>76</v>
      </c>
      <c r="E131" s="5" t="s">
        <v>68</v>
      </c>
      <c r="F131" s="5" t="str">
        <f aca="false">IF(AND(D131="No",E131="No"),"Both",IF(D131="No","Email","Phone"))</f>
        <v>Phone</v>
      </c>
      <c r="G131" s="13" t="n">
        <v>46212</v>
      </c>
      <c r="H131" s="15" t="s">
        <v>73</v>
      </c>
    </row>
    <row r="132" customFormat="false" ht="15" hidden="false" customHeight="false" outlineLevel="0" collapsed="false">
      <c r="A132" s="5" t="s">
        <v>2366</v>
      </c>
      <c r="B132" s="5" t="s">
        <v>2367</v>
      </c>
      <c r="C132" s="5" t="s">
        <v>457</v>
      </c>
      <c r="D132" s="5" t="s">
        <v>76</v>
      </c>
      <c r="E132" s="5" t="s">
        <v>68</v>
      </c>
      <c r="F132" s="5" t="str">
        <f aca="false">IF(AND(D132="No",E132="No"),"Both",IF(D132="No","Email","Phone"))</f>
        <v>Phone</v>
      </c>
      <c r="G132" s="13" t="n">
        <v>46243</v>
      </c>
      <c r="H132" s="15" t="s">
        <v>73</v>
      </c>
    </row>
    <row r="133" customFormat="false" ht="15" hidden="false" customHeight="false" outlineLevel="0" collapsed="false">
      <c r="A133" s="5" t="s">
        <v>2368</v>
      </c>
      <c r="B133" s="5" t="s">
        <v>2369</v>
      </c>
      <c r="C133" s="5" t="s">
        <v>461</v>
      </c>
      <c r="D133" s="5" t="s">
        <v>76</v>
      </c>
      <c r="E133" s="5" t="s">
        <v>68</v>
      </c>
      <c r="F133" s="5" t="str">
        <f aca="false">IF(AND(D133="No",E133="No"),"Both",IF(D133="No","Email","Phone"))</f>
        <v>Phone</v>
      </c>
      <c r="G133" s="13" t="n">
        <v>46304</v>
      </c>
      <c r="H133" s="15" t="s">
        <v>73</v>
      </c>
    </row>
    <row r="134" customFormat="false" ht="15" hidden="false" customHeight="false" outlineLevel="0" collapsed="false">
      <c r="A134" s="5" t="s">
        <v>2370</v>
      </c>
      <c r="B134" s="5" t="s">
        <v>2371</v>
      </c>
      <c r="C134" s="5" t="s">
        <v>452</v>
      </c>
      <c r="D134" s="5" t="s">
        <v>68</v>
      </c>
      <c r="E134" s="5" t="s">
        <v>76</v>
      </c>
      <c r="F134" s="5" t="str">
        <f aca="false">IF(AND(D134="No",E134="No"),"Both",IF(D134="No","Email","Phone"))</f>
        <v>Email</v>
      </c>
      <c r="G134" s="13" t="n">
        <v>46295</v>
      </c>
      <c r="H134" s="15" t="s">
        <v>73</v>
      </c>
    </row>
    <row r="135" customFormat="false" ht="15" hidden="false" customHeight="false" outlineLevel="0" collapsed="false">
      <c r="A135" s="5" t="s">
        <v>2372</v>
      </c>
      <c r="B135" s="5" t="s">
        <v>2373</v>
      </c>
      <c r="C135" s="5" t="s">
        <v>457</v>
      </c>
      <c r="D135" s="5" t="s">
        <v>76</v>
      </c>
      <c r="E135" s="5" t="s">
        <v>68</v>
      </c>
      <c r="F135" s="5" t="str">
        <f aca="false">IF(AND(D135="No",E135="No"),"Both",IF(D135="No","Email","Phone"))</f>
        <v>Phone</v>
      </c>
      <c r="G135" s="13" t="n">
        <v>46264</v>
      </c>
      <c r="H135" s="15" t="s">
        <v>73</v>
      </c>
    </row>
    <row r="136" customFormat="false" ht="15" hidden="false" customHeight="false" outlineLevel="0" collapsed="false">
      <c r="A136" s="5" t="s">
        <v>2374</v>
      </c>
      <c r="B136" s="5" t="s">
        <v>2375</v>
      </c>
      <c r="C136" s="5" t="s">
        <v>461</v>
      </c>
      <c r="D136" s="5" t="s">
        <v>76</v>
      </c>
      <c r="E136" s="5" t="s">
        <v>68</v>
      </c>
      <c r="F136" s="5" t="str">
        <f aca="false">IF(AND(D136="No",E136="No"),"Both",IF(D136="No","Email","Phone"))</f>
        <v>Phone</v>
      </c>
      <c r="G136" s="13" t="n">
        <v>46267</v>
      </c>
      <c r="H136" s="15" t="s">
        <v>73</v>
      </c>
    </row>
    <row r="137" customFormat="false" ht="15" hidden="false" customHeight="false" outlineLevel="0" collapsed="false">
      <c r="A137" s="5" t="s">
        <v>2376</v>
      </c>
      <c r="B137" s="5" t="s">
        <v>2377</v>
      </c>
      <c r="C137" s="5" t="s">
        <v>452</v>
      </c>
      <c r="D137" s="5" t="s">
        <v>68</v>
      </c>
      <c r="E137" s="5" t="s">
        <v>76</v>
      </c>
      <c r="F137" s="5" t="str">
        <f aca="false">IF(AND(D137="No",E137="No"),"Both",IF(D137="No","Email","Phone"))</f>
        <v>Email</v>
      </c>
      <c r="G137" s="13" t="n">
        <v>46293</v>
      </c>
      <c r="H137" s="15" t="s">
        <v>73</v>
      </c>
    </row>
    <row r="138" customFormat="false" ht="15" hidden="false" customHeight="false" outlineLevel="0" collapsed="false">
      <c r="A138" s="5" t="s">
        <v>2378</v>
      </c>
      <c r="B138" s="5" t="s">
        <v>2379</v>
      </c>
      <c r="C138" s="5" t="s">
        <v>457</v>
      </c>
      <c r="D138" s="5" t="s">
        <v>76</v>
      </c>
      <c r="E138" s="5" t="s">
        <v>68</v>
      </c>
      <c r="F138" s="5" t="str">
        <f aca="false">IF(AND(D138="No",E138="No"),"Both",IF(D138="No","Email","Phone"))</f>
        <v>Phone</v>
      </c>
      <c r="G138" s="13" t="n">
        <v>46264</v>
      </c>
      <c r="H138" s="15" t="s">
        <v>73</v>
      </c>
    </row>
    <row r="139" customFormat="false" ht="15" hidden="false" customHeight="false" outlineLevel="0" collapsed="false">
      <c r="A139" s="5" t="s">
        <v>2380</v>
      </c>
      <c r="B139" s="5" t="s">
        <v>2381</v>
      </c>
      <c r="C139" s="5" t="s">
        <v>461</v>
      </c>
      <c r="D139" s="5" t="s">
        <v>76</v>
      </c>
      <c r="E139" s="5" t="s">
        <v>68</v>
      </c>
      <c r="F139" s="5" t="str">
        <f aca="false">IF(AND(D139="No",E139="No"),"Both",IF(D139="No","Email","Phone"))</f>
        <v>Phone</v>
      </c>
      <c r="G139" s="13" t="n">
        <v>46304</v>
      </c>
      <c r="H139" s="15" t="s">
        <v>73</v>
      </c>
    </row>
    <row r="140" customFormat="false" ht="15" hidden="false" customHeight="false" outlineLevel="0" collapsed="false">
      <c r="A140" s="5" t="s">
        <v>2382</v>
      </c>
      <c r="B140" s="5" t="s">
        <v>2383</v>
      </c>
      <c r="C140" s="5" t="s">
        <v>452</v>
      </c>
      <c r="D140" s="5" t="s">
        <v>76</v>
      </c>
      <c r="E140" s="5" t="s">
        <v>68</v>
      </c>
      <c r="F140" s="5" t="str">
        <f aca="false">IF(AND(D140="No",E140="No"),"Both",IF(D140="No","Email","Phone"))</f>
        <v>Phone</v>
      </c>
      <c r="G140" s="13" t="n">
        <v>46285</v>
      </c>
      <c r="H140" s="15" t="s">
        <v>73</v>
      </c>
    </row>
    <row r="141" customFormat="false" ht="15" hidden="false" customHeight="false" outlineLevel="0" collapsed="false">
      <c r="A141" s="5" t="s">
        <v>2384</v>
      </c>
      <c r="B141" s="5" t="s">
        <v>2385</v>
      </c>
      <c r="C141" s="5" t="s">
        <v>452</v>
      </c>
      <c r="D141" s="5" t="s">
        <v>76</v>
      </c>
      <c r="E141" s="5" t="s">
        <v>68</v>
      </c>
      <c r="F141" s="5" t="str">
        <f aca="false">IF(AND(D141="No",E141="No"),"Both",IF(D141="No","Email","Phone"))</f>
        <v>Phone</v>
      </c>
      <c r="G141" s="13" t="n">
        <v>46301</v>
      </c>
      <c r="H141" s="15" t="s">
        <v>73</v>
      </c>
    </row>
    <row r="142" customFormat="false" ht="15" hidden="false" customHeight="false" outlineLevel="0" collapsed="false">
      <c r="A142" s="5" t="s">
        <v>2386</v>
      </c>
      <c r="B142" s="5" t="s">
        <v>2387</v>
      </c>
      <c r="C142" s="5" t="s">
        <v>452</v>
      </c>
      <c r="D142" s="5" t="s">
        <v>76</v>
      </c>
      <c r="E142" s="5" t="s">
        <v>68</v>
      </c>
      <c r="F142" s="5" t="str">
        <f aca="false">IF(AND(D142="No",E142="No"),"Both",IF(D142="No","Email","Phone"))</f>
        <v>Phone</v>
      </c>
      <c r="G142" s="13" t="n">
        <v>46292</v>
      </c>
      <c r="H142" s="15" t="s">
        <v>73</v>
      </c>
    </row>
    <row r="143" customFormat="false" ht="15" hidden="false" customHeight="false" outlineLevel="0" collapsed="false">
      <c r="A143" s="5" t="s">
        <v>2388</v>
      </c>
      <c r="B143" s="5" t="s">
        <v>2389</v>
      </c>
      <c r="C143" s="5" t="s">
        <v>452</v>
      </c>
      <c r="D143" s="5" t="s">
        <v>76</v>
      </c>
      <c r="E143" s="5" t="s">
        <v>68</v>
      </c>
      <c r="F143" s="5" t="str">
        <f aca="false">IF(AND(D143="No",E143="No"),"Both",IF(D143="No","Email","Phone"))</f>
        <v>Phone</v>
      </c>
      <c r="G143" s="13" t="n">
        <v>46299</v>
      </c>
      <c r="H143" s="15" t="s">
        <v>73</v>
      </c>
    </row>
    <row r="144" customFormat="false" ht="15" hidden="false" customHeight="false" outlineLevel="0" collapsed="false">
      <c r="A144" s="5" t="s">
        <v>219</v>
      </c>
      <c r="B144" s="5" t="s">
        <v>218</v>
      </c>
      <c r="C144" s="5" t="s">
        <v>457</v>
      </c>
      <c r="D144" s="5" t="s">
        <v>76</v>
      </c>
      <c r="E144" s="5" t="s">
        <v>68</v>
      </c>
      <c r="F144" s="5" t="str">
        <f aca="false">IF(AND(D144="No",E144="No"),"Both",IF(D144="No","Email","Phone"))</f>
        <v>Phone</v>
      </c>
      <c r="G144" s="13" t="n">
        <v>46085</v>
      </c>
      <c r="H144" s="15" t="s">
        <v>73</v>
      </c>
    </row>
    <row r="145" customFormat="false" ht="15" hidden="false" customHeight="false" outlineLevel="0" collapsed="false">
      <c r="A145" s="5" t="s">
        <v>2390</v>
      </c>
      <c r="B145" s="5" t="s">
        <v>2391</v>
      </c>
      <c r="C145" s="5" t="s">
        <v>461</v>
      </c>
      <c r="D145" s="5" t="s">
        <v>68</v>
      </c>
      <c r="E145" s="5" t="s">
        <v>76</v>
      </c>
      <c r="F145" s="5" t="str">
        <f aca="false">IF(AND(D145="No",E145="No"),"Both",IF(D145="No","Email","Phone"))</f>
        <v>Email</v>
      </c>
      <c r="G145" s="13" t="n">
        <v>46303</v>
      </c>
      <c r="H145" s="15" t="s">
        <v>73</v>
      </c>
    </row>
    <row r="146" customFormat="false" ht="15" hidden="false" customHeight="false" outlineLevel="0" collapsed="false">
      <c r="A146" s="5" t="s">
        <v>700</v>
      </c>
      <c r="B146" s="5" t="s">
        <v>701</v>
      </c>
      <c r="C146" s="5" t="s">
        <v>461</v>
      </c>
      <c r="D146" s="5" t="s">
        <v>68</v>
      </c>
      <c r="E146" s="5" t="s">
        <v>76</v>
      </c>
      <c r="F146" s="5" t="str">
        <f aca="false">IF(AND(D146="No",E146="No"),"Both",IF(D146="No","Email","Phone"))</f>
        <v>Email</v>
      </c>
      <c r="G146" s="13" t="n">
        <v>46306</v>
      </c>
      <c r="H146" s="15" t="s">
        <v>73</v>
      </c>
    </row>
    <row r="147" customFormat="false" ht="15" hidden="false" customHeight="false" outlineLevel="0" collapsed="false">
      <c r="A147" s="5" t="s">
        <v>2392</v>
      </c>
      <c r="B147" s="5" t="s">
        <v>2393</v>
      </c>
      <c r="C147" s="5" t="s">
        <v>457</v>
      </c>
      <c r="D147" s="5" t="s">
        <v>76</v>
      </c>
      <c r="E147" s="5" t="s">
        <v>68</v>
      </c>
      <c r="F147" s="5" t="str">
        <f aca="false">IF(AND(D147="No",E147="No"),"Both",IF(D147="No","Email","Phone"))</f>
        <v>Phone</v>
      </c>
      <c r="G147" s="13" t="n">
        <v>45963</v>
      </c>
      <c r="H147" s="15" t="s">
        <v>73</v>
      </c>
    </row>
    <row r="148" customFormat="false" ht="15" hidden="false" customHeight="false" outlineLevel="0" collapsed="false">
      <c r="A148" s="5" t="s">
        <v>2394</v>
      </c>
      <c r="B148" s="5" t="s">
        <v>2395</v>
      </c>
      <c r="C148" s="5" t="s">
        <v>760</v>
      </c>
      <c r="D148" s="5" t="s">
        <v>76</v>
      </c>
      <c r="E148" s="5" t="s">
        <v>68</v>
      </c>
      <c r="F148" s="5" t="str">
        <f aca="false">IF(AND(D148="No",E148="No"),"Both",IF(D148="No","Email","Phone"))</f>
        <v>Phone</v>
      </c>
      <c r="G148" s="13" t="n">
        <v>45963</v>
      </c>
      <c r="H148" s="15" t="s">
        <v>73</v>
      </c>
    </row>
    <row r="149" customFormat="false" ht="15" hidden="false" customHeight="false" outlineLevel="0" collapsed="false">
      <c r="A149" s="5" t="s">
        <v>2396</v>
      </c>
      <c r="B149" s="5" t="s">
        <v>2397</v>
      </c>
      <c r="C149" s="5" t="s">
        <v>461</v>
      </c>
      <c r="D149" s="5" t="s">
        <v>76</v>
      </c>
      <c r="E149" s="5" t="s">
        <v>68</v>
      </c>
      <c r="F149" s="5" t="str">
        <f aca="false">IF(AND(D149="No",E149="No"),"Both",IF(D149="No","Email","Phone"))</f>
        <v>Phone</v>
      </c>
      <c r="G149" s="13" t="n">
        <v>46255</v>
      </c>
      <c r="H149" s="15" t="s">
        <v>73</v>
      </c>
    </row>
    <row r="150" customFormat="false" ht="15" hidden="false" customHeight="false" outlineLevel="0" collapsed="false">
      <c r="A150" s="5" t="s">
        <v>247</v>
      </c>
      <c r="B150" s="5" t="s">
        <v>248</v>
      </c>
      <c r="C150" s="5" t="s">
        <v>452</v>
      </c>
      <c r="D150" s="5" t="s">
        <v>68</v>
      </c>
      <c r="E150" s="5" t="s">
        <v>76</v>
      </c>
      <c r="F150" s="5" t="str">
        <f aca="false">IF(AND(D150="No",E150="No"),"Both",IF(D150="No","Email","Phone"))</f>
        <v>Email</v>
      </c>
      <c r="G150" s="13" t="n">
        <v>46290</v>
      </c>
      <c r="H150" s="15" t="s">
        <v>73</v>
      </c>
    </row>
    <row r="151" customFormat="false" ht="15" hidden="false" customHeight="false" outlineLevel="0" collapsed="false">
      <c r="A151" s="5" t="s">
        <v>249</v>
      </c>
      <c r="B151" s="5" t="s">
        <v>248</v>
      </c>
      <c r="C151" s="5" t="s">
        <v>457</v>
      </c>
      <c r="D151" s="5" t="s">
        <v>76</v>
      </c>
      <c r="E151" s="5" t="s">
        <v>68</v>
      </c>
      <c r="F151" s="5" t="str">
        <f aca="false">IF(AND(D151="No",E151="No"),"Both",IF(D151="No","Email","Phone"))</f>
        <v>Phone</v>
      </c>
      <c r="G151" s="13" t="n">
        <v>46134</v>
      </c>
      <c r="H151" s="15" t="s">
        <v>73</v>
      </c>
    </row>
    <row r="152" customFormat="false" ht="15" hidden="false" customHeight="false" outlineLevel="0" collapsed="false">
      <c r="A152" s="5" t="s">
        <v>2398</v>
      </c>
      <c r="B152" s="5" t="s">
        <v>2399</v>
      </c>
      <c r="C152" s="5" t="s">
        <v>452</v>
      </c>
      <c r="D152" s="5" t="s">
        <v>76</v>
      </c>
      <c r="E152" s="5" t="s">
        <v>68</v>
      </c>
      <c r="F152" s="5" t="str">
        <f aca="false">IF(AND(D152="No",E152="No"),"Both",IF(D152="No","Email","Phone"))</f>
        <v>Phone</v>
      </c>
      <c r="G152" s="13" t="n">
        <v>46299</v>
      </c>
      <c r="H152" s="15" t="s">
        <v>73</v>
      </c>
    </row>
    <row r="153" customFormat="false" ht="15" hidden="false" customHeight="false" outlineLevel="0" collapsed="false">
      <c r="A153" s="5" t="s">
        <v>714</v>
      </c>
      <c r="B153" s="5" t="s">
        <v>715</v>
      </c>
      <c r="C153" s="5" t="s">
        <v>461</v>
      </c>
      <c r="D153" s="5" t="s">
        <v>76</v>
      </c>
      <c r="E153" s="5" t="s">
        <v>68</v>
      </c>
      <c r="F153" s="5" t="str">
        <f aca="false">IF(AND(D153="No",E153="No"),"Both",IF(D153="No","Email","Phone"))</f>
        <v>Phone</v>
      </c>
      <c r="G153" s="13" t="n">
        <v>46302</v>
      </c>
      <c r="H153" s="15" t="s">
        <v>73</v>
      </c>
    </row>
    <row r="154" customFormat="false" ht="15" hidden="false" customHeight="false" outlineLevel="0" collapsed="false">
      <c r="A154" s="5" t="s">
        <v>2400</v>
      </c>
      <c r="B154" s="5" t="s">
        <v>2401</v>
      </c>
      <c r="C154" s="5" t="s">
        <v>457</v>
      </c>
      <c r="D154" s="5" t="s">
        <v>76</v>
      </c>
      <c r="E154" s="5" t="s">
        <v>68</v>
      </c>
      <c r="F154" s="5" t="str">
        <f aca="false">IF(AND(D154="No",E154="No"),"Both",IF(D154="No","Email","Phone"))</f>
        <v>Phone</v>
      </c>
      <c r="G154" s="13" t="n">
        <v>46159</v>
      </c>
      <c r="H154" s="15" t="s">
        <v>73</v>
      </c>
    </row>
    <row r="155" customFormat="false" ht="15" hidden="false" customHeight="false" outlineLevel="0" collapsed="false">
      <c r="A155" s="5" t="s">
        <v>722</v>
      </c>
      <c r="B155" s="5" t="s">
        <v>723</v>
      </c>
      <c r="C155" s="5" t="s">
        <v>452</v>
      </c>
      <c r="D155" s="5" t="s">
        <v>76</v>
      </c>
      <c r="E155" s="5" t="s">
        <v>68</v>
      </c>
      <c r="F155" s="5" t="str">
        <f aca="false">IF(AND(D155="No",E155="No"),"Both",IF(D155="No","Email","Phone"))</f>
        <v>Phone</v>
      </c>
      <c r="G155" s="13" t="n">
        <v>46265</v>
      </c>
      <c r="H155" s="15" t="s">
        <v>73</v>
      </c>
    </row>
    <row r="156" customFormat="false" ht="15" hidden="false" customHeight="false" outlineLevel="0" collapsed="false">
      <c r="A156" s="5" t="s">
        <v>726</v>
      </c>
      <c r="B156" s="5" t="s">
        <v>727</v>
      </c>
      <c r="C156" s="5" t="s">
        <v>457</v>
      </c>
      <c r="D156" s="5" t="s">
        <v>76</v>
      </c>
      <c r="E156" s="5" t="s">
        <v>68</v>
      </c>
      <c r="F156" s="5" t="str">
        <f aca="false">IF(AND(D156="No",E156="No"),"Both",IF(D156="No","Email","Phone"))</f>
        <v>Phone</v>
      </c>
      <c r="G156" s="13" t="n">
        <v>46019</v>
      </c>
      <c r="H156" s="15" t="s">
        <v>73</v>
      </c>
    </row>
    <row r="157" customFormat="false" ht="15" hidden="false" customHeight="false" outlineLevel="0" collapsed="false">
      <c r="A157" s="5" t="s">
        <v>2402</v>
      </c>
      <c r="B157" s="5" t="s">
        <v>2403</v>
      </c>
      <c r="C157" s="5" t="s">
        <v>461</v>
      </c>
      <c r="D157" s="5" t="s">
        <v>76</v>
      </c>
      <c r="E157" s="5" t="s">
        <v>68</v>
      </c>
      <c r="F157" s="5" t="str">
        <f aca="false">IF(AND(D157="No",E157="No"),"Both",IF(D157="No","Email","Phone"))</f>
        <v>Phone</v>
      </c>
      <c r="G157" s="13" t="n">
        <v>46297</v>
      </c>
      <c r="H157" s="15" t="s">
        <v>73</v>
      </c>
    </row>
    <row r="158" customFormat="false" ht="15" hidden="false" customHeight="false" outlineLevel="0" collapsed="false">
      <c r="A158" s="5" t="s">
        <v>2404</v>
      </c>
      <c r="B158" s="5" t="s">
        <v>2405</v>
      </c>
      <c r="C158" s="5" t="s">
        <v>452</v>
      </c>
      <c r="D158" s="5" t="s">
        <v>68</v>
      </c>
      <c r="E158" s="5" t="s">
        <v>76</v>
      </c>
      <c r="F158" s="5" t="str">
        <f aca="false">IF(AND(D158="No",E158="No"),"Both",IF(D158="No","Email","Phone"))</f>
        <v>Email</v>
      </c>
      <c r="G158" s="13" t="n">
        <v>46253</v>
      </c>
      <c r="H158" s="15" t="s">
        <v>73</v>
      </c>
    </row>
    <row r="159" customFormat="false" ht="15" hidden="false" customHeight="false" outlineLevel="0" collapsed="false">
      <c r="A159" s="5" t="s">
        <v>730</v>
      </c>
      <c r="B159" s="5" t="s">
        <v>731</v>
      </c>
      <c r="C159" s="5" t="s">
        <v>457</v>
      </c>
      <c r="D159" s="5" t="s">
        <v>76</v>
      </c>
      <c r="E159" s="5" t="s">
        <v>68</v>
      </c>
      <c r="F159" s="5" t="str">
        <f aca="false">IF(AND(D159="No",E159="No"),"Both",IF(D159="No","Email","Phone"))</f>
        <v>Phone</v>
      </c>
      <c r="G159" s="13" t="n">
        <v>45963</v>
      </c>
      <c r="H159" s="15" t="s">
        <v>73</v>
      </c>
    </row>
    <row r="160" customFormat="false" ht="15" hidden="false" customHeight="false" outlineLevel="0" collapsed="false">
      <c r="A160" s="5" t="s">
        <v>2406</v>
      </c>
      <c r="B160" s="5" t="s">
        <v>2407</v>
      </c>
      <c r="C160" s="5" t="s">
        <v>452</v>
      </c>
      <c r="D160" s="5" t="s">
        <v>68</v>
      </c>
      <c r="E160" s="5" t="s">
        <v>76</v>
      </c>
      <c r="F160" s="5" t="str">
        <f aca="false">IF(AND(D160="No",E160="No"),"Both",IF(D160="No","Email","Phone"))</f>
        <v>Email</v>
      </c>
      <c r="G160" s="13" t="n">
        <v>46271</v>
      </c>
      <c r="H160" s="15" t="s">
        <v>73</v>
      </c>
    </row>
    <row r="161" customFormat="false" ht="15" hidden="false" customHeight="false" outlineLevel="0" collapsed="false">
      <c r="A161" s="5" t="s">
        <v>2408</v>
      </c>
      <c r="B161" s="5" t="s">
        <v>2409</v>
      </c>
      <c r="C161" s="5" t="s">
        <v>461</v>
      </c>
      <c r="D161" s="5" t="s">
        <v>76</v>
      </c>
      <c r="E161" s="5" t="s">
        <v>68</v>
      </c>
      <c r="F161" s="5" t="str">
        <f aca="false">IF(AND(D161="No",E161="No"),"Both",IF(D161="No","Email","Phone"))</f>
        <v>Phone</v>
      </c>
      <c r="G161" s="13" t="n">
        <v>46303</v>
      </c>
      <c r="H161" s="15" t="s">
        <v>73</v>
      </c>
    </row>
    <row r="162" customFormat="false" ht="15" hidden="false" customHeight="false" outlineLevel="0" collapsed="false">
      <c r="A162" s="5" t="s">
        <v>2410</v>
      </c>
      <c r="B162" s="5" t="s">
        <v>2411</v>
      </c>
      <c r="C162" s="5" t="s">
        <v>457</v>
      </c>
      <c r="D162" s="5" t="s">
        <v>68</v>
      </c>
      <c r="E162" s="5" t="s">
        <v>76</v>
      </c>
      <c r="F162" s="5" t="str">
        <f aca="false">IF(AND(D162="No",E162="No"),"Both",IF(D162="No","Email","Phone"))</f>
        <v>Email</v>
      </c>
      <c r="G162" s="13" t="n">
        <v>46215</v>
      </c>
      <c r="H162" s="15" t="s">
        <v>73</v>
      </c>
    </row>
    <row r="163" customFormat="false" ht="15" hidden="false" customHeight="false" outlineLevel="0" collapsed="false">
      <c r="A163" s="5" t="s">
        <v>2412</v>
      </c>
      <c r="B163" s="5" t="s">
        <v>2413</v>
      </c>
      <c r="C163" s="5" t="s">
        <v>457</v>
      </c>
      <c r="D163" s="5" t="s">
        <v>76</v>
      </c>
      <c r="E163" s="5" t="s">
        <v>68</v>
      </c>
      <c r="F163" s="5" t="str">
        <f aca="false">IF(AND(D163="No",E163="No"),"Both",IF(D163="No","Email","Phone"))</f>
        <v>Phone</v>
      </c>
      <c r="G163" s="13" t="n">
        <v>46082</v>
      </c>
      <c r="H163" s="15" t="s">
        <v>73</v>
      </c>
    </row>
    <row r="164" customFormat="false" ht="15" hidden="false" customHeight="false" outlineLevel="0" collapsed="false">
      <c r="A164" s="5" t="s">
        <v>744</v>
      </c>
      <c r="B164" s="5" t="s">
        <v>745</v>
      </c>
      <c r="C164" s="5" t="s">
        <v>452</v>
      </c>
      <c r="D164" s="5" t="s">
        <v>76</v>
      </c>
      <c r="E164" s="5" t="s">
        <v>68</v>
      </c>
      <c r="F164" s="5" t="str">
        <f aca="false">IF(AND(D164="No",E164="No"),"Both",IF(D164="No","Email","Phone"))</f>
        <v>Phone</v>
      </c>
      <c r="G164" s="13" t="n">
        <v>46296</v>
      </c>
      <c r="H164" s="15" t="s">
        <v>73</v>
      </c>
    </row>
    <row r="165" customFormat="false" ht="15" hidden="false" customHeight="false" outlineLevel="0" collapsed="false">
      <c r="A165" s="5" t="s">
        <v>2414</v>
      </c>
      <c r="B165" s="5" t="s">
        <v>2415</v>
      </c>
      <c r="C165" s="5" t="s">
        <v>457</v>
      </c>
      <c r="D165" s="5" t="s">
        <v>68</v>
      </c>
      <c r="E165" s="5" t="s">
        <v>76</v>
      </c>
      <c r="F165" s="5" t="str">
        <f aca="false">IF(AND(D165="No",E165="No"),"Both",IF(D165="No","Email","Phone"))</f>
        <v>Email</v>
      </c>
      <c r="G165" s="13" t="n">
        <v>46082</v>
      </c>
      <c r="H165" s="15" t="s">
        <v>73</v>
      </c>
    </row>
    <row r="166" customFormat="false" ht="15" hidden="false" customHeight="false" outlineLevel="0" collapsed="false">
      <c r="A166" s="5" t="s">
        <v>2416</v>
      </c>
      <c r="B166" s="5" t="s">
        <v>2417</v>
      </c>
      <c r="C166" s="5" t="s">
        <v>457</v>
      </c>
      <c r="D166" s="5" t="s">
        <v>68</v>
      </c>
      <c r="E166" s="5" t="s">
        <v>76</v>
      </c>
      <c r="F166" s="5" t="str">
        <f aca="false">IF(AND(D166="No",E166="No"),"Both",IF(D166="No","Email","Phone"))</f>
        <v>Email</v>
      </c>
      <c r="G166" s="13" t="n">
        <v>46215</v>
      </c>
      <c r="H166" s="15" t="s">
        <v>73</v>
      </c>
    </row>
    <row r="167" customFormat="false" ht="15" hidden="false" customHeight="false" outlineLevel="0" collapsed="false">
      <c r="A167" s="5" t="s">
        <v>2418</v>
      </c>
      <c r="B167" s="5" t="s">
        <v>2419</v>
      </c>
      <c r="C167" s="5" t="s">
        <v>457</v>
      </c>
      <c r="D167" s="5" t="s">
        <v>76</v>
      </c>
      <c r="E167" s="5" t="s">
        <v>68</v>
      </c>
      <c r="F167" s="5" t="str">
        <f aca="false">IF(AND(D167="No",E167="No"),"Both",IF(D167="No","Email","Phone"))</f>
        <v>Phone</v>
      </c>
      <c r="G167" s="13" t="n">
        <v>45984</v>
      </c>
      <c r="H167" s="15" t="s">
        <v>73</v>
      </c>
    </row>
    <row r="168" customFormat="false" ht="15" hidden="false" customHeight="false" outlineLevel="0" collapsed="false">
      <c r="A168" s="5" t="s">
        <v>750</v>
      </c>
      <c r="B168" s="5" t="s">
        <v>751</v>
      </c>
      <c r="C168" s="5" t="s">
        <v>461</v>
      </c>
      <c r="D168" s="5" t="s">
        <v>76</v>
      </c>
      <c r="E168" s="5" t="s">
        <v>68</v>
      </c>
      <c r="F168" s="5" t="str">
        <f aca="false">IF(AND(D168="No",E168="No"),"Both",IF(D168="No","Email","Phone"))</f>
        <v>Phone</v>
      </c>
      <c r="G168" s="13" t="n">
        <v>46296</v>
      </c>
      <c r="H168" s="15" t="s">
        <v>73</v>
      </c>
    </row>
    <row r="169" customFormat="false" ht="15" hidden="false" customHeight="false" outlineLevel="0" collapsed="false">
      <c r="A169" s="5" t="s">
        <v>2420</v>
      </c>
      <c r="B169" s="5" t="s">
        <v>2421</v>
      </c>
      <c r="C169" s="5" t="s">
        <v>461</v>
      </c>
      <c r="D169" s="5" t="s">
        <v>76</v>
      </c>
      <c r="E169" s="5" t="s">
        <v>68</v>
      </c>
      <c r="F169" s="5" t="str">
        <f aca="false">IF(AND(D169="No",E169="No"),"Both",IF(D169="No","Email","Phone"))</f>
        <v>Phone</v>
      </c>
      <c r="G169" s="13" t="n">
        <v>46294</v>
      </c>
      <c r="H169" s="15" t="s">
        <v>73</v>
      </c>
    </row>
    <row r="170" customFormat="false" ht="15" hidden="false" customHeight="false" outlineLevel="0" collapsed="false">
      <c r="A170" s="5" t="s">
        <v>2422</v>
      </c>
      <c r="B170" s="5" t="s">
        <v>2423</v>
      </c>
      <c r="C170" s="5" t="s">
        <v>461</v>
      </c>
      <c r="D170" s="5" t="s">
        <v>68</v>
      </c>
      <c r="E170" s="5" t="s">
        <v>76</v>
      </c>
      <c r="F170" s="5" t="str">
        <f aca="false">IF(AND(D170="No",E170="No"),"Both",IF(D170="No","Email","Phone"))</f>
        <v>Email</v>
      </c>
      <c r="G170" s="13" t="n">
        <v>46299</v>
      </c>
      <c r="H170" s="15" t="s">
        <v>73</v>
      </c>
    </row>
    <row r="171" customFormat="false" ht="15" hidden="false" customHeight="false" outlineLevel="0" collapsed="false">
      <c r="A171" s="5" t="s">
        <v>2424</v>
      </c>
      <c r="B171" s="5" t="s">
        <v>2425</v>
      </c>
      <c r="C171" s="5" t="s">
        <v>457</v>
      </c>
      <c r="D171" s="5" t="s">
        <v>68</v>
      </c>
      <c r="E171" s="5" t="s">
        <v>68</v>
      </c>
      <c r="F171" s="5" t="str">
        <f aca="false">IF(AND(D171="No",E171="No"),"Both",IF(D171="No","Email","Phone"))</f>
        <v>Both</v>
      </c>
      <c r="G171" s="13" t="n">
        <v>46033</v>
      </c>
      <c r="H171" s="15" t="s">
        <v>73</v>
      </c>
    </row>
    <row r="172" customFormat="false" ht="15" hidden="false" customHeight="false" outlineLevel="0" collapsed="false">
      <c r="A172" s="5" t="s">
        <v>2426</v>
      </c>
      <c r="B172" s="5" t="s">
        <v>2427</v>
      </c>
      <c r="C172" s="5" t="s">
        <v>461</v>
      </c>
      <c r="D172" s="5" t="s">
        <v>68</v>
      </c>
      <c r="E172" s="5" t="s">
        <v>76</v>
      </c>
      <c r="F172" s="5" t="str">
        <f aca="false">IF(AND(D172="No",E172="No"),"Both",IF(D172="No","Email","Phone"))</f>
        <v>Email</v>
      </c>
      <c r="G172" s="13" t="n">
        <v>46291</v>
      </c>
      <c r="H172" s="15" t="s">
        <v>73</v>
      </c>
    </row>
    <row r="173" customFormat="false" ht="15" hidden="false" customHeight="false" outlineLevel="0" collapsed="false">
      <c r="A173" s="5" t="s">
        <v>2428</v>
      </c>
      <c r="B173" s="5" t="s">
        <v>2429</v>
      </c>
      <c r="C173" s="5" t="s">
        <v>457</v>
      </c>
      <c r="D173" s="5" t="s">
        <v>68</v>
      </c>
      <c r="E173" s="5" t="s">
        <v>76</v>
      </c>
      <c r="F173" s="5" t="str">
        <f aca="false">IF(AND(D173="No",E173="No"),"Both",IF(D173="No","Email","Phone"))</f>
        <v>Email</v>
      </c>
      <c r="G173" s="13" t="n">
        <v>46054</v>
      </c>
      <c r="H173" s="15" t="s">
        <v>73</v>
      </c>
    </row>
    <row r="174" customFormat="false" ht="15" hidden="false" customHeight="false" outlineLevel="0" collapsed="false">
      <c r="A174" s="5" t="s">
        <v>2430</v>
      </c>
      <c r="B174" s="5" t="s">
        <v>2431</v>
      </c>
      <c r="C174" s="5" t="s">
        <v>457</v>
      </c>
      <c r="D174" s="5" t="s">
        <v>68</v>
      </c>
      <c r="E174" s="5" t="s">
        <v>76</v>
      </c>
      <c r="F174" s="5" t="str">
        <f aca="false">IF(AND(D174="No",E174="No"),"Both",IF(D174="No","Email","Phone"))</f>
        <v>Email</v>
      </c>
      <c r="G174" s="13" t="n">
        <v>46054</v>
      </c>
      <c r="H174" s="15" t="s">
        <v>73</v>
      </c>
    </row>
    <row r="175" customFormat="false" ht="15" hidden="false" customHeight="false" outlineLevel="0" collapsed="false">
      <c r="A175" s="5" t="s">
        <v>2432</v>
      </c>
      <c r="B175" s="5" t="s">
        <v>2433</v>
      </c>
      <c r="C175" s="5" t="s">
        <v>452</v>
      </c>
      <c r="D175" s="5" t="s">
        <v>68</v>
      </c>
      <c r="E175" s="5" t="s">
        <v>68</v>
      </c>
      <c r="F175" s="5" t="str">
        <f aca="false">IF(AND(D175="No",E175="No"),"Both",IF(D175="No","Email","Phone"))</f>
        <v>Both</v>
      </c>
      <c r="G175" s="13" t="n">
        <v>46040</v>
      </c>
      <c r="H175" s="15" t="s">
        <v>73</v>
      </c>
    </row>
    <row r="176" customFormat="false" ht="15" hidden="false" customHeight="false" outlineLevel="0" collapsed="false">
      <c r="A176" s="5" t="s">
        <v>283</v>
      </c>
      <c r="B176" s="5" t="s">
        <v>282</v>
      </c>
      <c r="C176" s="5" t="s">
        <v>457</v>
      </c>
      <c r="D176" s="5" t="s">
        <v>76</v>
      </c>
      <c r="E176" s="5" t="s">
        <v>68</v>
      </c>
      <c r="F176" s="5" t="str">
        <f aca="false">IF(AND(D176="No",E176="No"),"Both",IF(D176="No","Email","Phone"))</f>
        <v>Phone</v>
      </c>
      <c r="G176" s="13" t="n">
        <v>46175</v>
      </c>
      <c r="H176" s="15" t="s">
        <v>73</v>
      </c>
    </row>
    <row r="177" customFormat="false" ht="15" hidden="false" customHeight="false" outlineLevel="0" collapsed="false">
      <c r="A177" s="5" t="s">
        <v>2434</v>
      </c>
      <c r="B177" s="5" t="s">
        <v>2435</v>
      </c>
      <c r="C177" s="5" t="s">
        <v>461</v>
      </c>
      <c r="D177" s="5" t="s">
        <v>76</v>
      </c>
      <c r="E177" s="5" t="s">
        <v>68</v>
      </c>
      <c r="F177" s="5" t="str">
        <f aca="false">IF(AND(D177="No",E177="No"),"Both",IF(D177="No","Email","Phone"))</f>
        <v>Phone</v>
      </c>
      <c r="G177" s="13" t="n">
        <v>46306</v>
      </c>
      <c r="H177" s="15" t="s">
        <v>73</v>
      </c>
    </row>
    <row r="178" customFormat="false" ht="15" hidden="false" customHeight="false" outlineLevel="0" collapsed="false">
      <c r="A178" s="5" t="s">
        <v>2436</v>
      </c>
      <c r="B178" s="5" t="s">
        <v>2437</v>
      </c>
      <c r="C178" s="5" t="s">
        <v>452</v>
      </c>
      <c r="D178" s="5" t="s">
        <v>76</v>
      </c>
      <c r="E178" s="5" t="s">
        <v>68</v>
      </c>
      <c r="F178" s="5" t="str">
        <f aca="false">IF(AND(D178="No",E178="No"),"Both",IF(D178="No","Email","Phone"))</f>
        <v>Phone</v>
      </c>
      <c r="G178" s="13" t="n">
        <v>46259</v>
      </c>
      <c r="H178" s="15" t="s">
        <v>73</v>
      </c>
    </row>
    <row r="179" customFormat="false" ht="15" hidden="false" customHeight="false" outlineLevel="0" collapsed="false">
      <c r="A179" s="5" t="s">
        <v>2438</v>
      </c>
      <c r="B179" s="5" t="s">
        <v>2439</v>
      </c>
      <c r="C179" s="5" t="s">
        <v>457</v>
      </c>
      <c r="D179" s="5" t="s">
        <v>76</v>
      </c>
      <c r="E179" s="5" t="s">
        <v>68</v>
      </c>
      <c r="F179" s="5" t="str">
        <f aca="false">IF(AND(D179="No",E179="No"),"Both",IF(D179="No","Email","Phone"))</f>
        <v>Phone</v>
      </c>
      <c r="G179" s="13" t="n">
        <v>46131</v>
      </c>
      <c r="H179" s="15" t="s">
        <v>73</v>
      </c>
    </row>
    <row r="180" customFormat="false" ht="15" hidden="false" customHeight="false" outlineLevel="0" collapsed="false">
      <c r="A180" s="5" t="s">
        <v>2440</v>
      </c>
      <c r="B180" s="5" t="s">
        <v>2441</v>
      </c>
      <c r="C180" s="5" t="s">
        <v>452</v>
      </c>
      <c r="D180" s="5" t="s">
        <v>68</v>
      </c>
      <c r="E180" s="5" t="s">
        <v>76</v>
      </c>
      <c r="F180" s="5" t="str">
        <f aca="false">IF(AND(D180="No",E180="No"),"Both",IF(D180="No","Email","Phone"))</f>
        <v>Email</v>
      </c>
      <c r="G180" s="13" t="n">
        <v>46295</v>
      </c>
      <c r="H180" s="15" t="s">
        <v>73</v>
      </c>
    </row>
    <row r="181" customFormat="false" ht="15" hidden="false" customHeight="false" outlineLevel="0" collapsed="false">
      <c r="A181" s="5" t="s">
        <v>783</v>
      </c>
      <c r="B181" s="5" t="s">
        <v>784</v>
      </c>
      <c r="C181" s="5" t="s">
        <v>457</v>
      </c>
      <c r="D181" s="5" t="s">
        <v>76</v>
      </c>
      <c r="E181" s="5" t="s">
        <v>68</v>
      </c>
      <c r="F181" s="5" t="str">
        <f aca="false">IF(AND(D181="No",E181="No"),"Both",IF(D181="No","Email","Phone"))</f>
        <v>Phone</v>
      </c>
      <c r="G181" s="13" t="n">
        <v>46215</v>
      </c>
      <c r="H181" s="15" t="s">
        <v>73</v>
      </c>
    </row>
    <row r="182" customFormat="false" ht="15" hidden="false" customHeight="false" outlineLevel="0" collapsed="false">
      <c r="A182" s="5" t="s">
        <v>787</v>
      </c>
      <c r="B182" s="5" t="s">
        <v>788</v>
      </c>
      <c r="C182" s="5" t="s">
        <v>457</v>
      </c>
      <c r="D182" s="5" t="s">
        <v>76</v>
      </c>
      <c r="E182" s="5" t="s">
        <v>68</v>
      </c>
      <c r="F182" s="5" t="str">
        <f aca="false">IF(AND(D182="No",E182="No"),"Both",IF(D182="No","Email","Phone"))</f>
        <v>Phone</v>
      </c>
      <c r="G182" s="13" t="n">
        <v>46303</v>
      </c>
      <c r="H182" s="15" t="s">
        <v>73</v>
      </c>
    </row>
    <row r="183" customFormat="false" ht="15" hidden="false" customHeight="false" outlineLevel="0" collapsed="false">
      <c r="A183" s="5" t="s">
        <v>2442</v>
      </c>
      <c r="B183" s="5" t="s">
        <v>2443</v>
      </c>
      <c r="C183" s="5" t="s">
        <v>461</v>
      </c>
      <c r="D183" s="5" t="s">
        <v>68</v>
      </c>
      <c r="E183" s="5" t="s">
        <v>68</v>
      </c>
      <c r="F183" s="5" t="str">
        <f aca="false">IF(AND(D183="No",E183="No"),"Both",IF(D183="No","Email","Phone"))</f>
        <v>Both</v>
      </c>
      <c r="G183" s="13" t="n">
        <v>46304</v>
      </c>
      <c r="H183" s="15" t="s">
        <v>73</v>
      </c>
    </row>
    <row r="184" customFormat="false" ht="15" hidden="false" customHeight="false" outlineLevel="0" collapsed="false">
      <c r="A184" s="5" t="s">
        <v>2444</v>
      </c>
      <c r="B184" s="5" t="s">
        <v>2445</v>
      </c>
      <c r="C184" s="5" t="s">
        <v>457</v>
      </c>
      <c r="D184" s="5" t="s">
        <v>76</v>
      </c>
      <c r="E184" s="5" t="s">
        <v>68</v>
      </c>
      <c r="F184" s="5" t="str">
        <f aca="false">IF(AND(D184="No",E184="No"),"Both",IF(D184="No","Email","Phone"))</f>
        <v>Phone</v>
      </c>
      <c r="G184" s="13" t="n">
        <v>46124</v>
      </c>
      <c r="H184" s="15" t="s">
        <v>73</v>
      </c>
    </row>
    <row r="185" customFormat="false" ht="15" hidden="false" customHeight="false" outlineLevel="0" collapsed="false">
      <c r="A185" s="5" t="s">
        <v>2446</v>
      </c>
      <c r="B185" s="5" t="s">
        <v>2447</v>
      </c>
      <c r="C185" s="5"/>
      <c r="D185" s="5" t="s">
        <v>68</v>
      </c>
      <c r="E185" s="5" t="s">
        <v>68</v>
      </c>
      <c r="F185" s="5" t="str">
        <f aca="false">IF(AND(D185="No",E185="No"),"Both",IF(D185="No","Email","Phone"))</f>
        <v>Both</v>
      </c>
      <c r="G185" s="13" t="n">
        <v>46306</v>
      </c>
      <c r="H185" s="15" t="s">
        <v>73</v>
      </c>
    </row>
    <row r="186" customFormat="false" ht="15" hidden="false" customHeight="false" outlineLevel="0" collapsed="false">
      <c r="A186" s="5" t="s">
        <v>799</v>
      </c>
      <c r="B186" s="5" t="s">
        <v>800</v>
      </c>
      <c r="C186" s="5" t="s">
        <v>452</v>
      </c>
      <c r="D186" s="5" t="s">
        <v>76</v>
      </c>
      <c r="E186" s="5" t="s">
        <v>68</v>
      </c>
      <c r="F186" s="5" t="str">
        <f aca="false">IF(AND(D186="No",E186="No"),"Both",IF(D186="No","Email","Phone"))</f>
        <v>Phone</v>
      </c>
      <c r="G186" s="13" t="n">
        <v>46302</v>
      </c>
      <c r="H186" s="15" t="s">
        <v>73</v>
      </c>
    </row>
    <row r="187" customFormat="false" ht="15" hidden="false" customHeight="false" outlineLevel="0" collapsed="false">
      <c r="A187" s="5" t="s">
        <v>2448</v>
      </c>
      <c r="B187" s="5" t="s">
        <v>2449</v>
      </c>
      <c r="C187" s="5" t="s">
        <v>457</v>
      </c>
      <c r="D187" s="5" t="s">
        <v>76</v>
      </c>
      <c r="E187" s="5" t="s">
        <v>68</v>
      </c>
      <c r="F187" s="5" t="str">
        <f aca="false">IF(AND(D187="No",E187="No"),"Both",IF(D187="No","Email","Phone"))</f>
        <v>Phone</v>
      </c>
      <c r="G187" s="13" t="n">
        <v>46306</v>
      </c>
      <c r="H187" s="15" t="s">
        <v>73</v>
      </c>
    </row>
    <row r="188" customFormat="false" ht="15" hidden="false" customHeight="false" outlineLevel="0" collapsed="false">
      <c r="A188" s="5" t="s">
        <v>2450</v>
      </c>
      <c r="B188" s="5" t="s">
        <v>2451</v>
      </c>
      <c r="C188" s="5" t="s">
        <v>457</v>
      </c>
      <c r="D188" s="5" t="s">
        <v>76</v>
      </c>
      <c r="E188" s="5" t="s">
        <v>68</v>
      </c>
      <c r="F188" s="5" t="str">
        <f aca="false">IF(AND(D188="No",E188="No"),"Both",IF(D188="No","Email","Phone"))</f>
        <v>Phone</v>
      </c>
      <c r="G188" s="13" t="n">
        <v>46166</v>
      </c>
      <c r="H188" s="15" t="s">
        <v>73</v>
      </c>
    </row>
    <row r="189" customFormat="false" ht="15" hidden="false" customHeight="false" outlineLevel="0" collapsed="false">
      <c r="A189" s="5" t="s">
        <v>2452</v>
      </c>
      <c r="B189" s="5" t="s">
        <v>806</v>
      </c>
      <c r="C189" s="5" t="s">
        <v>457</v>
      </c>
      <c r="D189" s="5" t="s">
        <v>68</v>
      </c>
      <c r="E189" s="5" t="s">
        <v>68</v>
      </c>
      <c r="F189" s="5" t="str">
        <f aca="false">IF(AND(D189="No",E189="No"),"Both",IF(D189="No","Email","Phone"))</f>
        <v>Both</v>
      </c>
      <c r="G189" s="13" t="n">
        <v>45998</v>
      </c>
      <c r="H189" s="15" t="s">
        <v>73</v>
      </c>
    </row>
    <row r="190" customFormat="false" ht="15" hidden="false" customHeight="false" outlineLevel="0" collapsed="false">
      <c r="A190" s="5" t="s">
        <v>2453</v>
      </c>
      <c r="B190" s="5" t="s">
        <v>2177</v>
      </c>
      <c r="C190" s="5" t="s">
        <v>457</v>
      </c>
      <c r="D190" s="5" t="s">
        <v>76</v>
      </c>
      <c r="E190" s="5" t="s">
        <v>68</v>
      </c>
      <c r="F190" s="5" t="str">
        <f aca="false">IF(AND(D190="No",E190="No"),"Both",IF(D190="No","Email","Phone"))</f>
        <v>Phone</v>
      </c>
      <c r="G190" s="13" t="n">
        <v>46166</v>
      </c>
      <c r="H190" s="15" t="s">
        <v>73</v>
      </c>
    </row>
    <row r="191" customFormat="false" ht="15" hidden="false" customHeight="false" outlineLevel="0" collapsed="false">
      <c r="A191" s="5" t="s">
        <v>2454</v>
      </c>
      <c r="B191" s="5" t="s">
        <v>2455</v>
      </c>
      <c r="C191" s="5" t="s">
        <v>457</v>
      </c>
      <c r="D191" s="5" t="s">
        <v>76</v>
      </c>
      <c r="E191" s="5" t="s">
        <v>68</v>
      </c>
      <c r="F191" s="5" t="str">
        <f aca="false">IF(AND(D191="No",E191="No"),"Both",IF(D191="No","Email","Phone"))</f>
        <v>Phone</v>
      </c>
      <c r="G191" s="13" t="n">
        <v>46173</v>
      </c>
      <c r="H191" s="15" t="s">
        <v>73</v>
      </c>
    </row>
    <row r="192" customFormat="false" ht="15" hidden="false" customHeight="false" outlineLevel="0" collapsed="false">
      <c r="A192" s="5" t="s">
        <v>2456</v>
      </c>
      <c r="B192" s="5" t="s">
        <v>2457</v>
      </c>
      <c r="C192" s="5" t="s">
        <v>457</v>
      </c>
      <c r="D192" s="5" t="s">
        <v>68</v>
      </c>
      <c r="E192" s="5" t="s">
        <v>68</v>
      </c>
      <c r="F192" s="5" t="str">
        <f aca="false">IF(AND(D192="No",E192="No"),"Both",IF(D192="No","Email","Phone"))</f>
        <v>Both</v>
      </c>
      <c r="G192" s="13" t="n">
        <v>46173</v>
      </c>
      <c r="H192" s="15" t="s">
        <v>73</v>
      </c>
    </row>
    <row r="193" customFormat="false" ht="15" hidden="false" customHeight="false" outlineLevel="0" collapsed="false">
      <c r="A193" s="5" t="s">
        <v>2458</v>
      </c>
      <c r="B193" s="5" t="s">
        <v>822</v>
      </c>
      <c r="C193" s="5" t="s">
        <v>461</v>
      </c>
      <c r="D193" s="5" t="s">
        <v>76</v>
      </c>
      <c r="E193" s="5" t="s">
        <v>68</v>
      </c>
      <c r="F193" s="5" t="str">
        <f aca="false">IF(AND(D193="No",E193="No"),"Both",IF(D193="No","Email","Phone"))</f>
        <v>Phone</v>
      </c>
      <c r="G193" s="13" t="n">
        <v>46302</v>
      </c>
      <c r="H193" s="15" t="s">
        <v>73</v>
      </c>
    </row>
    <row r="194" customFormat="false" ht="15" hidden="false" customHeight="false" outlineLevel="0" collapsed="false">
      <c r="A194" s="5" t="s">
        <v>2459</v>
      </c>
      <c r="B194" s="5" t="s">
        <v>2460</v>
      </c>
      <c r="C194" s="5" t="s">
        <v>461</v>
      </c>
      <c r="D194" s="5" t="s">
        <v>76</v>
      </c>
      <c r="E194" s="5" t="s">
        <v>68</v>
      </c>
      <c r="F194" s="5" t="str">
        <f aca="false">IF(AND(D194="No",E194="No"),"Both",IF(D194="No","Email","Phone"))</f>
        <v>Phone</v>
      </c>
      <c r="G194" s="13" t="n">
        <v>46291</v>
      </c>
      <c r="H194" s="15" t="s">
        <v>73</v>
      </c>
    </row>
    <row r="195" customFormat="false" ht="15" hidden="false" customHeight="false" outlineLevel="0" collapsed="false">
      <c r="A195" s="5" t="s">
        <v>2461</v>
      </c>
      <c r="B195" s="5" t="s">
        <v>2462</v>
      </c>
      <c r="C195" s="5" t="s">
        <v>457</v>
      </c>
      <c r="D195" s="5" t="s">
        <v>68</v>
      </c>
      <c r="E195" s="5" t="s">
        <v>76</v>
      </c>
      <c r="F195" s="5" t="str">
        <f aca="false">IF(AND(D195="No",E195="No"),"Both",IF(D195="No","Email","Phone"))</f>
        <v>Email</v>
      </c>
      <c r="G195" s="13" t="n">
        <v>46173</v>
      </c>
      <c r="H195" s="15" t="s">
        <v>73</v>
      </c>
    </row>
    <row r="196" customFormat="false" ht="15" hidden="false" customHeight="false" outlineLevel="0" collapsed="false">
      <c r="A196" s="5" t="s">
        <v>2463</v>
      </c>
      <c r="B196" s="5" t="s">
        <v>2464</v>
      </c>
      <c r="C196" s="5" t="s">
        <v>461</v>
      </c>
      <c r="D196" s="5" t="s">
        <v>76</v>
      </c>
      <c r="E196" s="5" t="s">
        <v>68</v>
      </c>
      <c r="F196" s="5" t="str">
        <f aca="false">IF(AND(D196="No",E196="No"),"Both",IF(D196="No","Email","Phone"))</f>
        <v>Phone</v>
      </c>
      <c r="G196" s="13" t="n">
        <v>46285</v>
      </c>
      <c r="H196" s="15" t="s">
        <v>73</v>
      </c>
    </row>
    <row r="197" customFormat="false" ht="15" hidden="false" customHeight="false" outlineLevel="0" collapsed="false">
      <c r="A197" s="5" t="s">
        <v>823</v>
      </c>
      <c r="B197" s="5" t="s">
        <v>824</v>
      </c>
      <c r="C197" s="5" t="s">
        <v>457</v>
      </c>
      <c r="D197" s="5" t="s">
        <v>68</v>
      </c>
      <c r="E197" s="5" t="s">
        <v>76</v>
      </c>
      <c r="F197" s="5" t="str">
        <f aca="false">IF(AND(D197="No",E197="No"),"Both",IF(D197="No","Email","Phone"))</f>
        <v>Email</v>
      </c>
      <c r="G197" s="13" t="n">
        <v>46015</v>
      </c>
      <c r="H197" s="15" t="s">
        <v>73</v>
      </c>
    </row>
    <row r="198" customFormat="false" ht="15" hidden="false" customHeight="false" outlineLevel="0" collapsed="false">
      <c r="A198" s="5" t="s">
        <v>2465</v>
      </c>
      <c r="B198" s="5" t="s">
        <v>2466</v>
      </c>
      <c r="C198" s="5" t="s">
        <v>452</v>
      </c>
      <c r="D198" s="5" t="s">
        <v>68</v>
      </c>
      <c r="E198" s="5" t="s">
        <v>76</v>
      </c>
      <c r="F198" s="5" t="str">
        <f aca="false">IF(AND(D198="No",E198="No"),"Both",IF(D198="No","Email","Phone"))</f>
        <v>Email</v>
      </c>
      <c r="G198" s="13" t="n">
        <v>46303</v>
      </c>
      <c r="H198" s="15" t="s">
        <v>73</v>
      </c>
    </row>
    <row r="199" customFormat="false" ht="15" hidden="false" customHeight="false" outlineLevel="0" collapsed="false">
      <c r="A199" s="5" t="s">
        <v>2467</v>
      </c>
      <c r="B199" s="5" t="s">
        <v>2468</v>
      </c>
      <c r="C199" s="5" t="s">
        <v>452</v>
      </c>
      <c r="D199" s="5" t="s">
        <v>68</v>
      </c>
      <c r="E199" s="5" t="s">
        <v>76</v>
      </c>
      <c r="F199" s="5" t="str">
        <f aca="false">IF(AND(D199="No",E199="No"),"Both",IF(D199="No","Email","Phone"))</f>
        <v>Email</v>
      </c>
      <c r="G199" s="13" t="n">
        <v>46293</v>
      </c>
      <c r="H199" s="15" t="s">
        <v>73</v>
      </c>
    </row>
    <row r="200" customFormat="false" ht="15" hidden="false" customHeight="false" outlineLevel="0" collapsed="false">
      <c r="A200" s="5" t="s">
        <v>2469</v>
      </c>
      <c r="B200" s="5" t="s">
        <v>2470</v>
      </c>
      <c r="C200" s="5" t="s">
        <v>452</v>
      </c>
      <c r="D200" s="5" t="s">
        <v>76</v>
      </c>
      <c r="E200" s="5" t="s">
        <v>68</v>
      </c>
      <c r="F200" s="5" t="str">
        <f aca="false">IF(AND(D200="No",E200="No"),"Both",IF(D200="No","Email","Phone"))</f>
        <v>Phone</v>
      </c>
      <c r="G200" s="13" t="n">
        <v>46299</v>
      </c>
      <c r="H200" s="15" t="s">
        <v>73</v>
      </c>
    </row>
    <row r="201" customFormat="false" ht="15" hidden="false" customHeight="false" outlineLevel="0" collapsed="false">
      <c r="A201" s="5" t="s">
        <v>829</v>
      </c>
      <c r="B201" s="5" t="s">
        <v>830</v>
      </c>
      <c r="C201" s="5" t="s">
        <v>457</v>
      </c>
      <c r="D201" s="5" t="s">
        <v>76</v>
      </c>
      <c r="E201" s="5" t="s">
        <v>68</v>
      </c>
      <c r="F201" s="5" t="str">
        <f aca="false">IF(AND(D201="No",E201="No"),"Both",IF(D201="No","Email","Phone"))</f>
        <v>Phone</v>
      </c>
      <c r="G201" s="13" t="n">
        <v>46015</v>
      </c>
      <c r="H201" s="15" t="s">
        <v>73</v>
      </c>
    </row>
    <row r="202" customFormat="false" ht="15" hidden="false" customHeight="false" outlineLevel="0" collapsed="false">
      <c r="A202" s="5" t="s">
        <v>837</v>
      </c>
      <c r="B202" s="5" t="s">
        <v>838</v>
      </c>
      <c r="C202" s="5"/>
      <c r="D202" s="5" t="s">
        <v>68</v>
      </c>
      <c r="E202" s="5" t="s">
        <v>76</v>
      </c>
      <c r="F202" s="5" t="str">
        <f aca="false">IF(AND(D202="No",E202="No"),"Both",IF(D202="No","Email","Phone"))</f>
        <v>Email</v>
      </c>
      <c r="G202" s="13" t="n">
        <v>46300</v>
      </c>
      <c r="H202" s="15" t="s">
        <v>73</v>
      </c>
    </row>
    <row r="203" customFormat="false" ht="15" hidden="false" customHeight="false" outlineLevel="0" collapsed="false">
      <c r="A203" s="5" t="s">
        <v>2471</v>
      </c>
      <c r="B203" s="5" t="s">
        <v>2472</v>
      </c>
      <c r="C203" s="5" t="s">
        <v>452</v>
      </c>
      <c r="D203" s="5" t="s">
        <v>76</v>
      </c>
      <c r="E203" s="5" t="s">
        <v>68</v>
      </c>
      <c r="F203" s="5" t="str">
        <f aca="false">IF(AND(D203="No",E203="No"),"Both",IF(D203="No","Email","Phone"))</f>
        <v>Phone</v>
      </c>
      <c r="G203" s="13" t="n">
        <v>46299</v>
      </c>
      <c r="H203" s="15" t="s">
        <v>73</v>
      </c>
    </row>
    <row r="204" customFormat="false" ht="15" hidden="false" customHeight="false" outlineLevel="0" collapsed="false">
      <c r="A204" s="5" t="s">
        <v>841</v>
      </c>
      <c r="B204" s="5" t="s">
        <v>842</v>
      </c>
      <c r="C204" s="5" t="s">
        <v>461</v>
      </c>
      <c r="D204" s="5" t="s">
        <v>76</v>
      </c>
      <c r="E204" s="5" t="s">
        <v>68</v>
      </c>
      <c r="F204" s="5" t="str">
        <f aca="false">IF(AND(D204="No",E204="No"),"Both",IF(D204="No","Email","Phone"))</f>
        <v>Phone</v>
      </c>
      <c r="G204" s="13" t="n">
        <v>46301</v>
      </c>
      <c r="H204" s="15" t="s">
        <v>73</v>
      </c>
    </row>
    <row r="205" customFormat="false" ht="15" hidden="false" customHeight="false" outlineLevel="0" collapsed="false">
      <c r="A205" s="5" t="s">
        <v>2473</v>
      </c>
      <c r="B205" s="5" t="s">
        <v>2474</v>
      </c>
      <c r="C205" s="5" t="s">
        <v>461</v>
      </c>
      <c r="D205" s="5" t="s">
        <v>76</v>
      </c>
      <c r="E205" s="5" t="s">
        <v>68</v>
      </c>
      <c r="F205" s="5" t="str">
        <f aca="false">IF(AND(D205="No",E205="No"),"Both",IF(D205="No","Email","Phone"))</f>
        <v>Phone</v>
      </c>
      <c r="G205" s="13" t="n">
        <v>46300</v>
      </c>
      <c r="H205" s="15" t="s">
        <v>73</v>
      </c>
    </row>
    <row r="206" customFormat="false" ht="15" hidden="false" customHeight="false" outlineLevel="0" collapsed="false">
      <c r="A206" s="5" t="s">
        <v>845</v>
      </c>
      <c r="B206" s="5" t="s">
        <v>846</v>
      </c>
      <c r="C206" s="5" t="s">
        <v>457</v>
      </c>
      <c r="D206" s="5" t="s">
        <v>76</v>
      </c>
      <c r="E206" s="5" t="s">
        <v>68</v>
      </c>
      <c r="F206" s="5" t="str">
        <f aca="false">IF(AND(D206="No",E206="No"),"Both",IF(D206="No","Email","Phone"))</f>
        <v>Phone</v>
      </c>
      <c r="G206" s="13" t="n">
        <v>46015</v>
      </c>
      <c r="H206" s="15" t="s">
        <v>73</v>
      </c>
    </row>
    <row r="207" customFormat="false" ht="15" hidden="false" customHeight="false" outlineLevel="0" collapsed="false">
      <c r="A207" s="5" t="s">
        <v>2475</v>
      </c>
      <c r="B207" s="5" t="s">
        <v>2476</v>
      </c>
      <c r="C207" s="5" t="s">
        <v>461</v>
      </c>
      <c r="D207" s="5" t="s">
        <v>76</v>
      </c>
      <c r="E207" s="5" t="s">
        <v>68</v>
      </c>
      <c r="F207" s="5" t="str">
        <f aca="false">IF(AND(D207="No",E207="No"),"Both",IF(D207="No","Email","Phone"))</f>
        <v>Phone</v>
      </c>
      <c r="G207" s="13" t="n">
        <v>45945</v>
      </c>
      <c r="H207" s="15" t="s">
        <v>73</v>
      </c>
    </row>
    <row r="208" customFormat="false" ht="15" hidden="false" customHeight="false" outlineLevel="0" collapsed="false">
      <c r="A208" s="5" t="s">
        <v>2477</v>
      </c>
      <c r="B208" s="5" t="s">
        <v>2478</v>
      </c>
      <c r="C208" s="5" t="s">
        <v>457</v>
      </c>
      <c r="D208" s="5" t="s">
        <v>76</v>
      </c>
      <c r="E208" s="5" t="s">
        <v>68</v>
      </c>
      <c r="F208" s="5" t="str">
        <f aca="false">IF(AND(D208="No",E208="No"),"Both",IF(D208="No","Email","Phone"))</f>
        <v>Phone</v>
      </c>
      <c r="G208" s="13" t="n">
        <v>46089</v>
      </c>
      <c r="H208" s="15" t="s">
        <v>73</v>
      </c>
    </row>
    <row r="209" customFormat="false" ht="15" hidden="false" customHeight="false" outlineLevel="0" collapsed="false">
      <c r="A209" s="5" t="s">
        <v>849</v>
      </c>
      <c r="B209" s="5" t="s">
        <v>850</v>
      </c>
      <c r="C209" s="5" t="s">
        <v>457</v>
      </c>
      <c r="D209" s="5" t="s">
        <v>68</v>
      </c>
      <c r="E209" s="5" t="s">
        <v>76</v>
      </c>
      <c r="F209" s="5" t="str">
        <f aca="false">IF(AND(D209="No",E209="No"),"Both",IF(D209="No","Email","Phone"))</f>
        <v>Email</v>
      </c>
      <c r="G209" s="13" t="n">
        <v>46257</v>
      </c>
      <c r="H209" s="15" t="s">
        <v>73</v>
      </c>
    </row>
    <row r="210" customFormat="false" ht="15" hidden="false" customHeight="false" outlineLevel="0" collapsed="false">
      <c r="A210" s="5" t="s">
        <v>2479</v>
      </c>
      <c r="B210" s="5" t="s">
        <v>2480</v>
      </c>
      <c r="C210" s="5" t="s">
        <v>457</v>
      </c>
      <c r="D210" s="5" t="s">
        <v>68</v>
      </c>
      <c r="E210" s="5" t="s">
        <v>68</v>
      </c>
      <c r="F210" s="5" t="str">
        <f aca="false">IF(AND(D210="No",E210="No"),"Both",IF(D210="No","Email","Phone"))</f>
        <v>Both</v>
      </c>
      <c r="G210" s="13" t="n">
        <v>46180</v>
      </c>
      <c r="H210" s="15" t="s">
        <v>73</v>
      </c>
    </row>
    <row r="211" customFormat="false" ht="15" hidden="false" customHeight="false" outlineLevel="0" collapsed="false">
      <c r="A211" s="5" t="s">
        <v>851</v>
      </c>
      <c r="B211" s="5" t="s">
        <v>852</v>
      </c>
      <c r="C211" s="5" t="s">
        <v>457</v>
      </c>
      <c r="D211" s="5" t="s">
        <v>76</v>
      </c>
      <c r="E211" s="5" t="s">
        <v>68</v>
      </c>
      <c r="F211" s="5" t="str">
        <f aca="false">IF(AND(D211="No",E211="No"),"Both",IF(D211="No","Email","Phone"))</f>
        <v>Phone</v>
      </c>
      <c r="G211" s="13" t="n">
        <v>46208</v>
      </c>
      <c r="H211" s="15" t="s">
        <v>73</v>
      </c>
    </row>
    <row r="212" customFormat="false" ht="15" hidden="false" customHeight="false" outlineLevel="0" collapsed="false">
      <c r="A212" s="5" t="s">
        <v>2481</v>
      </c>
      <c r="B212" s="5" t="s">
        <v>2482</v>
      </c>
      <c r="C212" s="5" t="s">
        <v>461</v>
      </c>
      <c r="D212" s="5" t="s">
        <v>76</v>
      </c>
      <c r="E212" s="5" t="s">
        <v>68</v>
      </c>
      <c r="F212" s="5" t="str">
        <f aca="false">IF(AND(D212="No",E212="No"),"Both",IF(D212="No","Email","Phone"))</f>
        <v>Phone</v>
      </c>
      <c r="G212" s="13" t="n">
        <v>46299</v>
      </c>
      <c r="H212" s="15" t="s">
        <v>73</v>
      </c>
    </row>
    <row r="213" customFormat="false" ht="15" hidden="false" customHeight="false" outlineLevel="0" collapsed="false">
      <c r="A213" s="5" t="s">
        <v>2483</v>
      </c>
      <c r="B213" s="5" t="s">
        <v>2484</v>
      </c>
      <c r="C213" s="5" t="s">
        <v>457</v>
      </c>
      <c r="D213" s="5" t="s">
        <v>68</v>
      </c>
      <c r="E213" s="5" t="s">
        <v>76</v>
      </c>
      <c r="F213" s="5" t="str">
        <f aca="false">IF(AND(D213="No",E213="No"),"Both",IF(D213="No","Email","Phone"))</f>
        <v>Email</v>
      </c>
      <c r="G213" s="13" t="n">
        <v>46138</v>
      </c>
      <c r="H213" s="15" t="s">
        <v>73</v>
      </c>
    </row>
    <row r="214" customFormat="false" ht="15" hidden="false" customHeight="false" outlineLevel="0" collapsed="false">
      <c r="A214" s="5" t="s">
        <v>2485</v>
      </c>
      <c r="B214" s="5" t="s">
        <v>2486</v>
      </c>
      <c r="C214" s="5" t="s">
        <v>452</v>
      </c>
      <c r="D214" s="5" t="s">
        <v>76</v>
      </c>
      <c r="E214" s="5" t="s">
        <v>68</v>
      </c>
      <c r="F214" s="5" t="str">
        <f aca="false">IF(AND(D214="No",E214="No"),"Both",IF(D214="No","Email","Phone"))</f>
        <v>Phone</v>
      </c>
      <c r="G214" s="13" t="n">
        <v>46296</v>
      </c>
      <c r="H214" s="15" t="s">
        <v>73</v>
      </c>
    </row>
    <row r="215" customFormat="false" ht="15" hidden="false" customHeight="false" outlineLevel="0" collapsed="false">
      <c r="A215" s="5" t="s">
        <v>2487</v>
      </c>
      <c r="B215" s="5" t="s">
        <v>2488</v>
      </c>
      <c r="C215" s="5" t="s">
        <v>457</v>
      </c>
      <c r="D215" s="5" t="s">
        <v>68</v>
      </c>
      <c r="E215" s="5" t="s">
        <v>68</v>
      </c>
      <c r="F215" s="5" t="str">
        <f aca="false">IF(AND(D215="No",E215="No"),"Both",IF(D215="No","Email","Phone"))</f>
        <v>Both</v>
      </c>
      <c r="G215" s="13" t="n">
        <v>46145</v>
      </c>
      <c r="H215" s="15" t="s">
        <v>73</v>
      </c>
    </row>
    <row r="216" customFormat="false" ht="15" hidden="false" customHeight="false" outlineLevel="0" collapsed="false">
      <c r="A216" s="5" t="s">
        <v>2489</v>
      </c>
      <c r="B216" s="5" t="s">
        <v>2490</v>
      </c>
      <c r="C216" s="5" t="s">
        <v>457</v>
      </c>
      <c r="D216" s="5" t="s">
        <v>68</v>
      </c>
      <c r="E216" s="5" t="s">
        <v>76</v>
      </c>
      <c r="F216" s="5" t="str">
        <f aca="false">IF(AND(D216="No",E216="No"),"Both",IF(D216="No","Email","Phone"))</f>
        <v>Email</v>
      </c>
      <c r="G216" s="13" t="n">
        <v>45942</v>
      </c>
      <c r="H216" s="15" t="s">
        <v>73</v>
      </c>
    </row>
    <row r="217" customFormat="false" ht="15" hidden="false" customHeight="false" outlineLevel="0" collapsed="false">
      <c r="A217" s="5" t="s">
        <v>861</v>
      </c>
      <c r="B217" s="5" t="s">
        <v>862</v>
      </c>
      <c r="C217" s="5" t="s">
        <v>452</v>
      </c>
      <c r="D217" s="5" t="s">
        <v>76</v>
      </c>
      <c r="E217" s="5" t="s">
        <v>68</v>
      </c>
      <c r="F217" s="5" t="str">
        <f aca="false">IF(AND(D217="No",E217="No"),"Both",IF(D217="No","Email","Phone"))</f>
        <v>Phone</v>
      </c>
      <c r="G217" s="13" t="n">
        <v>46306</v>
      </c>
      <c r="H217" s="15" t="s">
        <v>73</v>
      </c>
    </row>
    <row r="218" customFormat="false" ht="15" hidden="false" customHeight="false" outlineLevel="0" collapsed="false">
      <c r="A218" s="5" t="s">
        <v>2491</v>
      </c>
      <c r="B218" s="5" t="s">
        <v>2492</v>
      </c>
      <c r="C218" s="5" t="s">
        <v>452</v>
      </c>
      <c r="D218" s="5" t="s">
        <v>76</v>
      </c>
      <c r="E218" s="5" t="s">
        <v>68</v>
      </c>
      <c r="F218" s="5" t="str">
        <f aca="false">IF(AND(D218="No",E218="No"),"Both",IF(D218="No","Email","Phone"))</f>
        <v>Phone</v>
      </c>
      <c r="G218" s="13" t="n">
        <v>46304</v>
      </c>
      <c r="H218" s="15" t="s">
        <v>73</v>
      </c>
    </row>
    <row r="219" customFormat="false" ht="15" hidden="false" customHeight="false" outlineLevel="0" collapsed="false">
      <c r="A219" s="5" t="s">
        <v>2493</v>
      </c>
      <c r="B219" s="5" t="s">
        <v>2494</v>
      </c>
      <c r="C219" s="5" t="s">
        <v>461</v>
      </c>
      <c r="D219" s="5" t="s">
        <v>76</v>
      </c>
      <c r="E219" s="5" t="s">
        <v>68</v>
      </c>
      <c r="F219" s="5" t="str">
        <f aca="false">IF(AND(D219="No",E219="No"),"Both",IF(D219="No","Email","Phone"))</f>
        <v>Phone</v>
      </c>
      <c r="G219" s="13" t="n">
        <v>46236</v>
      </c>
      <c r="H219" s="15" t="s">
        <v>73</v>
      </c>
    </row>
    <row r="220" customFormat="false" ht="15" hidden="false" customHeight="false" outlineLevel="0" collapsed="false">
      <c r="A220" s="5" t="s">
        <v>2495</v>
      </c>
      <c r="B220" s="5" t="s">
        <v>2496</v>
      </c>
      <c r="C220" s="5" t="s">
        <v>461</v>
      </c>
      <c r="D220" s="5" t="s">
        <v>68</v>
      </c>
      <c r="E220" s="5" t="s">
        <v>68</v>
      </c>
      <c r="F220" s="5" t="str">
        <f aca="false">IF(AND(D220="No",E220="No"),"Both",IF(D220="No","Email","Phone"))</f>
        <v>Both</v>
      </c>
      <c r="G220" s="13" t="n">
        <v>46306</v>
      </c>
      <c r="H220" s="15" t="s">
        <v>73</v>
      </c>
    </row>
    <row r="221" customFormat="false" ht="15" hidden="false" customHeight="false" outlineLevel="0" collapsed="false">
      <c r="A221" s="5" t="s">
        <v>875</v>
      </c>
      <c r="B221" s="5" t="s">
        <v>876</v>
      </c>
      <c r="C221" s="5" t="s">
        <v>461</v>
      </c>
      <c r="D221" s="5" t="s">
        <v>76</v>
      </c>
      <c r="E221" s="5" t="s">
        <v>68</v>
      </c>
      <c r="F221" s="5" t="str">
        <f aca="false">IF(AND(D221="No",E221="No"),"Both",IF(D221="No","Email","Phone"))</f>
        <v>Phone</v>
      </c>
      <c r="G221" s="13" t="n">
        <v>46306</v>
      </c>
      <c r="H221" s="15" t="s">
        <v>73</v>
      </c>
    </row>
    <row r="222" customFormat="false" ht="15" hidden="false" customHeight="false" outlineLevel="0" collapsed="false">
      <c r="A222" s="5" t="s">
        <v>2497</v>
      </c>
      <c r="B222" s="5" t="s">
        <v>878</v>
      </c>
      <c r="C222" s="5" t="s">
        <v>461</v>
      </c>
      <c r="D222" s="5" t="s">
        <v>68</v>
      </c>
      <c r="E222" s="5" t="s">
        <v>76</v>
      </c>
      <c r="F222" s="5" t="str">
        <f aca="false">IF(AND(D222="No",E222="No"),"Both",IF(D222="No","Email","Phone"))</f>
        <v>Email</v>
      </c>
      <c r="G222" s="13" t="n">
        <v>46292</v>
      </c>
      <c r="H222" s="15" t="s">
        <v>73</v>
      </c>
    </row>
    <row r="223" customFormat="false" ht="15" hidden="false" customHeight="false" outlineLevel="0" collapsed="false">
      <c r="A223" s="5" t="s">
        <v>2498</v>
      </c>
      <c r="B223" s="5" t="s">
        <v>2499</v>
      </c>
      <c r="C223" s="5" t="s">
        <v>457</v>
      </c>
      <c r="D223" s="5" t="s">
        <v>68</v>
      </c>
      <c r="E223" s="5" t="s">
        <v>68</v>
      </c>
      <c r="F223" s="5" t="str">
        <f aca="false">IF(AND(D223="No",E223="No"),"Both",IF(D223="No","Email","Phone"))</f>
        <v>Both</v>
      </c>
      <c r="G223" s="13" t="n">
        <v>46033</v>
      </c>
      <c r="H223" s="15" t="s">
        <v>73</v>
      </c>
    </row>
    <row r="224" customFormat="false" ht="15" hidden="false" customHeight="false" outlineLevel="0" collapsed="false">
      <c r="A224" s="5" t="s">
        <v>882</v>
      </c>
      <c r="B224" s="5" t="s">
        <v>883</v>
      </c>
      <c r="C224" s="5" t="s">
        <v>457</v>
      </c>
      <c r="D224" s="5" t="s">
        <v>76</v>
      </c>
      <c r="E224" s="5" t="s">
        <v>68</v>
      </c>
      <c r="F224" s="5" t="str">
        <f aca="false">IF(AND(D224="No",E224="No"),"Both",IF(D224="No","Email","Phone"))</f>
        <v>Phone</v>
      </c>
      <c r="G224" s="13" t="n">
        <v>46145</v>
      </c>
      <c r="H224" s="15" t="s">
        <v>73</v>
      </c>
    </row>
    <row r="225" customFormat="false" ht="15" hidden="false" customHeight="false" outlineLevel="0" collapsed="false">
      <c r="A225" s="5" t="s">
        <v>884</v>
      </c>
      <c r="B225" s="5" t="s">
        <v>885</v>
      </c>
      <c r="C225" s="5" t="s">
        <v>461</v>
      </c>
      <c r="D225" s="5" t="s">
        <v>76</v>
      </c>
      <c r="E225" s="5" t="s">
        <v>68</v>
      </c>
      <c r="F225" s="5" t="str">
        <f aca="false">IF(AND(D225="No",E225="No"),"Both",IF(D225="No","Email","Phone"))</f>
        <v>Phone</v>
      </c>
      <c r="G225" s="13" t="n">
        <v>46296</v>
      </c>
      <c r="H225" s="15" t="s">
        <v>73</v>
      </c>
    </row>
    <row r="226" customFormat="false" ht="15" hidden="false" customHeight="false" outlineLevel="0" collapsed="false">
      <c r="A226" s="5" t="s">
        <v>2500</v>
      </c>
      <c r="B226" s="5" t="s">
        <v>2501</v>
      </c>
      <c r="C226" s="5" t="s">
        <v>452</v>
      </c>
      <c r="D226" s="5" t="s">
        <v>76</v>
      </c>
      <c r="E226" s="5" t="s">
        <v>68</v>
      </c>
      <c r="F226" s="5" t="str">
        <f aca="false">IF(AND(D226="No",E226="No"),"Both",IF(D226="No","Email","Phone"))</f>
        <v>Phone</v>
      </c>
      <c r="G226" s="13" t="n">
        <v>46256</v>
      </c>
      <c r="H226" s="15" t="s">
        <v>73</v>
      </c>
    </row>
    <row r="227" customFormat="false" ht="15" hidden="false" customHeight="false" outlineLevel="0" collapsed="false">
      <c r="A227" s="5" t="s">
        <v>190</v>
      </c>
      <c r="B227" s="5" t="s">
        <v>191</v>
      </c>
      <c r="C227" s="5" t="s">
        <v>461</v>
      </c>
      <c r="D227" s="5" t="s">
        <v>68</v>
      </c>
      <c r="E227" s="5" t="s">
        <v>76</v>
      </c>
      <c r="F227" s="5" t="str">
        <f aca="false">IF(AND(D227="No",E227="No"),"Both",IF(D227="No","Email","Phone"))</f>
        <v>Email</v>
      </c>
      <c r="G227" s="13" t="n">
        <v>46306</v>
      </c>
      <c r="H227" s="15" t="s">
        <v>73</v>
      </c>
    </row>
    <row r="228" customFormat="false" ht="15" hidden="false" customHeight="false" outlineLevel="0" collapsed="false">
      <c r="A228" s="5" t="s">
        <v>900</v>
      </c>
      <c r="B228" s="5" t="s">
        <v>901</v>
      </c>
      <c r="C228" s="5" t="s">
        <v>457</v>
      </c>
      <c r="D228" s="5" t="s">
        <v>76</v>
      </c>
      <c r="E228" s="5" t="s">
        <v>68</v>
      </c>
      <c r="F228" s="5" t="str">
        <f aca="false">IF(AND(D228="No",E228="No"),"Both",IF(D228="No","Email","Phone"))</f>
        <v>Phone</v>
      </c>
      <c r="G228" s="13" t="n">
        <v>45963</v>
      </c>
      <c r="H228" s="15" t="s">
        <v>73</v>
      </c>
    </row>
    <row r="229" customFormat="false" ht="15" hidden="false" customHeight="false" outlineLevel="0" collapsed="false">
      <c r="A229" s="5" t="s">
        <v>2502</v>
      </c>
      <c r="B229" s="5" t="s">
        <v>2503</v>
      </c>
      <c r="C229" s="5" t="s">
        <v>461</v>
      </c>
      <c r="D229" s="5" t="s">
        <v>76</v>
      </c>
      <c r="E229" s="5" t="s">
        <v>68</v>
      </c>
      <c r="F229" s="5" t="str">
        <f aca="false">IF(AND(D229="No",E229="No"),"Both",IF(D229="No","Email","Phone"))</f>
        <v>Phone</v>
      </c>
      <c r="G229" s="13" t="n">
        <v>46299</v>
      </c>
      <c r="H229" s="15" t="s">
        <v>73</v>
      </c>
    </row>
    <row r="230" customFormat="false" ht="15" hidden="false" customHeight="false" outlineLevel="0" collapsed="false">
      <c r="A230" s="5" t="s">
        <v>2504</v>
      </c>
      <c r="B230" s="5" t="s">
        <v>2505</v>
      </c>
      <c r="C230" s="5" t="s">
        <v>461</v>
      </c>
      <c r="D230" s="5" t="s">
        <v>76</v>
      </c>
      <c r="E230" s="5" t="s">
        <v>68</v>
      </c>
      <c r="F230" s="5" t="str">
        <f aca="false">IF(AND(D230="No",E230="No"),"Both",IF(D230="No","Email","Phone"))</f>
        <v>Phone</v>
      </c>
      <c r="G230" s="13" t="n">
        <v>46306</v>
      </c>
      <c r="H230" s="15" t="s">
        <v>73</v>
      </c>
    </row>
    <row r="231" customFormat="false" ht="15" hidden="false" customHeight="false" outlineLevel="0" collapsed="false">
      <c r="A231" s="5" t="s">
        <v>2506</v>
      </c>
      <c r="B231" s="5" t="s">
        <v>2507</v>
      </c>
      <c r="C231" s="5" t="s">
        <v>457</v>
      </c>
      <c r="D231" s="5" t="s">
        <v>76</v>
      </c>
      <c r="E231" s="5" t="s">
        <v>68</v>
      </c>
      <c r="F231" s="5" t="str">
        <f aca="false">IF(AND(D231="No",E231="No"),"Both",IF(D231="No","Email","Phone"))</f>
        <v>Phone</v>
      </c>
      <c r="G231" s="13" t="n">
        <v>46015</v>
      </c>
      <c r="H231" s="15" t="s">
        <v>73</v>
      </c>
    </row>
    <row r="232" customFormat="false" ht="15" hidden="false" customHeight="false" outlineLevel="0" collapsed="false">
      <c r="A232" s="5" t="s">
        <v>410</v>
      </c>
      <c r="B232" s="5" t="s">
        <v>409</v>
      </c>
      <c r="C232" s="5" t="s">
        <v>457</v>
      </c>
      <c r="D232" s="5" t="s">
        <v>76</v>
      </c>
      <c r="E232" s="5" t="s">
        <v>68</v>
      </c>
      <c r="F232" s="5" t="str">
        <f aca="false">IF(AND(D232="No",E232="No"),"Both",IF(D232="No","Email","Phone"))</f>
        <v>Phone</v>
      </c>
      <c r="G232" s="13" t="n">
        <v>45963</v>
      </c>
      <c r="H232" s="15" t="s">
        <v>73</v>
      </c>
    </row>
    <row r="233" customFormat="false" ht="15" hidden="false" customHeight="false" outlineLevel="0" collapsed="false">
      <c r="A233" s="5" t="s">
        <v>2508</v>
      </c>
      <c r="B233" s="5" t="s">
        <v>2509</v>
      </c>
      <c r="C233" s="5" t="s">
        <v>461</v>
      </c>
      <c r="D233" s="5" t="s">
        <v>68</v>
      </c>
      <c r="E233" s="5" t="s">
        <v>76</v>
      </c>
      <c r="F233" s="5" t="str">
        <f aca="false">IF(AND(D233="No",E233="No"),"Both",IF(D233="No","Email","Phone"))</f>
        <v>Email</v>
      </c>
      <c r="G233" s="13" t="n">
        <v>46296</v>
      </c>
      <c r="H233" s="15" t="s">
        <v>73</v>
      </c>
    </row>
    <row r="234" customFormat="false" ht="15" hidden="false" customHeight="false" outlineLevel="0" collapsed="false">
      <c r="A234" s="5" t="s">
        <v>2510</v>
      </c>
      <c r="B234" s="5" t="s">
        <v>2511</v>
      </c>
      <c r="C234" s="5" t="s">
        <v>452</v>
      </c>
      <c r="D234" s="5" t="s">
        <v>76</v>
      </c>
      <c r="E234" s="5" t="s">
        <v>68</v>
      </c>
      <c r="F234" s="5" t="str">
        <f aca="false">IF(AND(D234="No",E234="No"),"Both",IF(D234="No","Email","Phone"))</f>
        <v>Phone</v>
      </c>
      <c r="G234" s="13" t="n">
        <v>46264</v>
      </c>
      <c r="H234" s="15" t="s">
        <v>73</v>
      </c>
    </row>
    <row r="235" customFormat="false" ht="15" hidden="false" customHeight="false" outlineLevel="0" collapsed="false">
      <c r="A235" s="5" t="s">
        <v>2512</v>
      </c>
      <c r="B235" s="5" t="s">
        <v>2513</v>
      </c>
      <c r="C235" s="5" t="s">
        <v>452</v>
      </c>
      <c r="D235" s="5" t="s">
        <v>76</v>
      </c>
      <c r="E235" s="5" t="s">
        <v>68</v>
      </c>
      <c r="F235" s="5" t="str">
        <f aca="false">IF(AND(D235="No",E235="No"),"Both",IF(D235="No","Email","Phone"))</f>
        <v>Phone</v>
      </c>
      <c r="G235" s="13" t="n">
        <v>46301</v>
      </c>
      <c r="H235" s="15" t="s">
        <v>73</v>
      </c>
    </row>
    <row r="236" customFormat="false" ht="15" hidden="false" customHeight="false" outlineLevel="0" collapsed="false">
      <c r="A236" s="5" t="s">
        <v>912</v>
      </c>
      <c r="B236" s="5" t="s">
        <v>913</v>
      </c>
      <c r="C236" s="5" t="s">
        <v>457</v>
      </c>
      <c r="D236" s="5" t="s">
        <v>76</v>
      </c>
      <c r="E236" s="5" t="s">
        <v>68</v>
      </c>
      <c r="F236" s="5" t="str">
        <f aca="false">IF(AND(D236="No",E236="No"),"Both",IF(D236="No","Email","Phone"))</f>
        <v>Phone</v>
      </c>
      <c r="G236" s="13" t="n">
        <v>45956</v>
      </c>
      <c r="H236" s="15" t="s">
        <v>73</v>
      </c>
    </row>
    <row r="237" customFormat="false" ht="15" hidden="false" customHeight="false" outlineLevel="0" collapsed="false">
      <c r="A237" s="5" t="s">
        <v>2514</v>
      </c>
      <c r="B237" s="5" t="s">
        <v>2515</v>
      </c>
      <c r="C237" s="5" t="s">
        <v>452</v>
      </c>
      <c r="D237" s="5" t="s">
        <v>76</v>
      </c>
      <c r="E237" s="5" t="s">
        <v>68</v>
      </c>
      <c r="F237" s="5" t="str">
        <f aca="false">IF(AND(D237="No",E237="No"),"Both",IF(D237="No","Email","Phone"))</f>
        <v>Phone</v>
      </c>
      <c r="G237" s="13" t="n">
        <v>46292</v>
      </c>
      <c r="H237" s="15" t="s">
        <v>73</v>
      </c>
    </row>
    <row r="238" customFormat="false" ht="15" hidden="false" customHeight="false" outlineLevel="0" collapsed="false">
      <c r="A238" s="5" t="s">
        <v>2516</v>
      </c>
      <c r="B238" s="5" t="s">
        <v>2517</v>
      </c>
      <c r="C238" s="5" t="s">
        <v>457</v>
      </c>
      <c r="D238" s="5" t="s">
        <v>76</v>
      </c>
      <c r="E238" s="5" t="s">
        <v>68</v>
      </c>
      <c r="F238" s="5" t="str">
        <f aca="false">IF(AND(D238="No",E238="No"),"Both",IF(D238="No","Email","Phone"))</f>
        <v>Phone</v>
      </c>
      <c r="G238" s="13" t="n">
        <v>46250</v>
      </c>
      <c r="H238" s="15" t="s">
        <v>73</v>
      </c>
    </row>
    <row r="239" customFormat="false" ht="15" hidden="false" customHeight="false" outlineLevel="0" collapsed="false">
      <c r="A239" s="5" t="s">
        <v>2518</v>
      </c>
      <c r="B239" s="5" t="s">
        <v>2519</v>
      </c>
      <c r="C239" s="5" t="s">
        <v>457</v>
      </c>
      <c r="D239" s="5" t="s">
        <v>68</v>
      </c>
      <c r="E239" s="5" t="s">
        <v>76</v>
      </c>
      <c r="F239" s="5" t="str">
        <f aca="false">IF(AND(D239="No",E239="No"),"Both",IF(D239="No","Email","Phone"))</f>
        <v>Email</v>
      </c>
      <c r="G239" s="13" t="n">
        <v>46278</v>
      </c>
      <c r="H239" s="15" t="s">
        <v>73</v>
      </c>
    </row>
    <row r="240" customFormat="false" ht="15" hidden="false" customHeight="false" outlineLevel="0" collapsed="false">
      <c r="A240" s="5" t="s">
        <v>2520</v>
      </c>
      <c r="B240" s="5" t="s">
        <v>2521</v>
      </c>
      <c r="C240" s="5" t="s">
        <v>457</v>
      </c>
      <c r="D240" s="5" t="s">
        <v>76</v>
      </c>
      <c r="E240" s="5" t="s">
        <v>68</v>
      </c>
      <c r="F240" s="5" t="str">
        <f aca="false">IF(AND(D240="No",E240="No"),"Both",IF(D240="No","Email","Phone"))</f>
        <v>Phone</v>
      </c>
      <c r="G240" s="13" t="n">
        <v>46292</v>
      </c>
      <c r="H240" s="15" t="s">
        <v>73</v>
      </c>
    </row>
    <row r="241" customFormat="false" ht="15" hidden="false" customHeight="false" outlineLevel="0" collapsed="false">
      <c r="A241" s="5" t="s">
        <v>2522</v>
      </c>
      <c r="B241" s="5" t="s">
        <v>2523</v>
      </c>
      <c r="C241" s="5" t="s">
        <v>461</v>
      </c>
      <c r="D241" s="5" t="s">
        <v>76</v>
      </c>
      <c r="E241" s="5" t="s">
        <v>68</v>
      </c>
      <c r="F241" s="5" t="str">
        <f aca="false">IF(AND(D241="No",E241="No"),"Both",IF(D241="No","Email","Phone"))</f>
        <v>Phone</v>
      </c>
      <c r="G241" s="13" t="n">
        <v>46299</v>
      </c>
      <c r="H241" s="15" t="s">
        <v>73</v>
      </c>
    </row>
    <row r="242" customFormat="false" ht="15" hidden="false" customHeight="false" outlineLevel="0" collapsed="false">
      <c r="A242" s="5" t="s">
        <v>2524</v>
      </c>
      <c r="B242" s="5" t="s">
        <v>2525</v>
      </c>
      <c r="C242" s="5"/>
      <c r="D242" s="5" t="s">
        <v>76</v>
      </c>
      <c r="E242" s="5" t="s">
        <v>68</v>
      </c>
      <c r="F242" s="5" t="str">
        <f aca="false">IF(AND(D242="No",E242="No"),"Both",IF(D242="No","Email","Phone"))</f>
        <v>Phone</v>
      </c>
      <c r="G242" s="13" t="n">
        <v>46271</v>
      </c>
      <c r="H242" s="15" t="s">
        <v>73</v>
      </c>
    </row>
    <row r="243" customFormat="false" ht="15" hidden="false" customHeight="false" outlineLevel="0" collapsed="false">
      <c r="A243" s="5" t="s">
        <v>2526</v>
      </c>
      <c r="B243" s="5" t="s">
        <v>2527</v>
      </c>
      <c r="C243" s="5" t="s">
        <v>457</v>
      </c>
      <c r="D243" s="5" t="s">
        <v>68</v>
      </c>
      <c r="E243" s="5" t="s">
        <v>68</v>
      </c>
      <c r="F243" s="5" t="str">
        <f aca="false">IF(AND(D243="No",E243="No"),"Both",IF(D243="No","Email","Phone"))</f>
        <v>Both</v>
      </c>
      <c r="G243" s="13" t="n">
        <v>46264</v>
      </c>
      <c r="H243" s="15" t="s">
        <v>73</v>
      </c>
    </row>
    <row r="244" customFormat="false" ht="15" hidden="false" customHeight="false" outlineLevel="0" collapsed="false">
      <c r="A244" s="5" t="s">
        <v>2528</v>
      </c>
      <c r="B244" s="5" t="s">
        <v>919</v>
      </c>
      <c r="C244" s="5" t="s">
        <v>457</v>
      </c>
      <c r="D244" s="5" t="s">
        <v>76</v>
      </c>
      <c r="E244" s="5" t="s">
        <v>68</v>
      </c>
      <c r="F244" s="5" t="str">
        <f aca="false">IF(AND(D244="No",E244="No"),"Both",IF(D244="No","Email","Phone"))</f>
        <v>Phone</v>
      </c>
      <c r="G244" s="13" t="n">
        <v>46026</v>
      </c>
      <c r="H244" s="15" t="s">
        <v>73</v>
      </c>
    </row>
    <row r="245" customFormat="false" ht="15" hidden="false" customHeight="false" outlineLevel="0" collapsed="false">
      <c r="A245" s="5" t="s">
        <v>2529</v>
      </c>
      <c r="B245" s="5" t="s">
        <v>2530</v>
      </c>
      <c r="C245" s="5" t="s">
        <v>457</v>
      </c>
      <c r="D245" s="5" t="s">
        <v>68</v>
      </c>
      <c r="E245" s="5" t="s">
        <v>76</v>
      </c>
      <c r="F245" s="5" t="str">
        <f aca="false">IF(AND(D245="No",E245="No"),"Both",IF(D245="No","Email","Phone"))</f>
        <v>Email</v>
      </c>
      <c r="G245" s="13" t="n">
        <v>46015</v>
      </c>
      <c r="H245" s="15" t="s">
        <v>73</v>
      </c>
    </row>
    <row r="246" customFormat="false" ht="15" hidden="false" customHeight="false" outlineLevel="0" collapsed="false">
      <c r="A246" s="5" t="s">
        <v>2531</v>
      </c>
      <c r="B246" s="5" t="s">
        <v>2532</v>
      </c>
      <c r="C246" s="5" t="s">
        <v>457</v>
      </c>
      <c r="D246" s="5" t="s">
        <v>68</v>
      </c>
      <c r="E246" s="5" t="s">
        <v>76</v>
      </c>
      <c r="F246" s="5" t="str">
        <f aca="false">IF(AND(D246="No",E246="No"),"Both",IF(D246="No","Email","Phone"))</f>
        <v>Email</v>
      </c>
      <c r="G246" s="13" t="n">
        <v>46278</v>
      </c>
      <c r="H246" s="15" t="s">
        <v>73</v>
      </c>
    </row>
    <row r="247" customFormat="false" ht="15" hidden="false" customHeight="false" outlineLevel="0" collapsed="false">
      <c r="A247" s="5" t="s">
        <v>2533</v>
      </c>
      <c r="B247" s="5" t="s">
        <v>2534</v>
      </c>
      <c r="C247" s="5" t="s">
        <v>464</v>
      </c>
      <c r="D247" s="5" t="s">
        <v>68</v>
      </c>
      <c r="E247" s="5" t="s">
        <v>68</v>
      </c>
      <c r="F247" s="5" t="str">
        <f aca="false">IF(AND(D247="No",E247="No"),"Both",IF(D247="No","Email","Phone"))</f>
        <v>Both</v>
      </c>
      <c r="G247" s="13" t="n">
        <v>46285</v>
      </c>
      <c r="H247" s="15" t="s">
        <v>73</v>
      </c>
    </row>
    <row r="248" customFormat="false" ht="15" hidden="false" customHeight="false" outlineLevel="0" collapsed="false">
      <c r="A248" s="5" t="s">
        <v>2535</v>
      </c>
      <c r="B248" s="5" t="s">
        <v>2536</v>
      </c>
      <c r="C248" s="5" t="s">
        <v>461</v>
      </c>
      <c r="D248" s="5" t="s">
        <v>76</v>
      </c>
      <c r="E248" s="5" t="s">
        <v>68</v>
      </c>
      <c r="F248" s="5" t="str">
        <f aca="false">IF(AND(D248="No",E248="No"),"Both",IF(D248="No","Email","Phone"))</f>
        <v>Phone</v>
      </c>
      <c r="G248" s="13" t="n">
        <v>46297</v>
      </c>
      <c r="H248" s="15" t="s">
        <v>73</v>
      </c>
    </row>
    <row r="249" customFormat="false" ht="15" hidden="false" customHeight="false" outlineLevel="0" collapsed="false">
      <c r="A249" s="5" t="s">
        <v>2537</v>
      </c>
      <c r="B249" s="5" t="s">
        <v>2538</v>
      </c>
      <c r="C249" s="5" t="s">
        <v>461</v>
      </c>
      <c r="D249" s="5" t="s">
        <v>76</v>
      </c>
      <c r="E249" s="5" t="s">
        <v>68</v>
      </c>
      <c r="F249" s="5" t="str">
        <f aca="false">IF(AND(D249="No",E249="No"),"Both",IF(D249="No","Email","Phone"))</f>
        <v>Phone</v>
      </c>
      <c r="G249" s="13" t="n">
        <v>46278</v>
      </c>
      <c r="H249" s="15" t="s">
        <v>73</v>
      </c>
    </row>
    <row r="250" customFormat="false" ht="15" hidden="false" customHeight="false" outlineLevel="0" collapsed="false">
      <c r="A250" s="5" t="s">
        <v>2539</v>
      </c>
      <c r="B250" s="5" t="s">
        <v>2540</v>
      </c>
      <c r="C250" s="5" t="s">
        <v>452</v>
      </c>
      <c r="D250" s="5" t="s">
        <v>76</v>
      </c>
      <c r="E250" s="5" t="s">
        <v>68</v>
      </c>
      <c r="F250" s="5" t="str">
        <f aca="false">IF(AND(D250="No",E250="No"),"Both",IF(D250="No","Email","Phone"))</f>
        <v>Phone</v>
      </c>
      <c r="G250" s="13" t="n">
        <v>46306</v>
      </c>
      <c r="H250" s="15" t="s">
        <v>73</v>
      </c>
    </row>
    <row r="251" customFormat="false" ht="15" hidden="false" customHeight="false" outlineLevel="0" collapsed="false">
      <c r="A251" s="5" t="s">
        <v>2541</v>
      </c>
      <c r="B251" s="5" t="s">
        <v>2542</v>
      </c>
      <c r="C251" s="5" t="s">
        <v>461</v>
      </c>
      <c r="D251" s="5" t="s">
        <v>76</v>
      </c>
      <c r="E251" s="5" t="s">
        <v>68</v>
      </c>
      <c r="F251" s="5" t="str">
        <f aca="false">IF(AND(D251="No",E251="No"),"Both",IF(D251="No","Email","Phone"))</f>
        <v>Phone</v>
      </c>
      <c r="G251" s="13" t="n">
        <v>46306</v>
      </c>
      <c r="H251" s="15" t="s">
        <v>73</v>
      </c>
    </row>
    <row r="252" customFormat="false" ht="15" hidden="false" customHeight="false" outlineLevel="0" collapsed="false">
      <c r="A252" s="5" t="s">
        <v>2543</v>
      </c>
      <c r="B252" s="5" t="s">
        <v>2544</v>
      </c>
      <c r="C252" s="5" t="s">
        <v>452</v>
      </c>
      <c r="D252" s="5" t="s">
        <v>76</v>
      </c>
      <c r="E252" s="5" t="s">
        <v>68</v>
      </c>
      <c r="F252" s="5" t="str">
        <f aca="false">IF(AND(D252="No",E252="No"),"Both",IF(D252="No","Email","Phone"))</f>
        <v>Phone</v>
      </c>
      <c r="G252" s="13" t="n">
        <v>46299</v>
      </c>
      <c r="H252" s="15" t="s">
        <v>73</v>
      </c>
    </row>
    <row r="253" customFormat="false" ht="15" hidden="false" customHeight="false" outlineLevel="0" collapsed="false">
      <c r="A253" s="5" t="s">
        <v>2545</v>
      </c>
      <c r="B253" s="5" t="s">
        <v>2546</v>
      </c>
      <c r="C253" s="5" t="s">
        <v>457</v>
      </c>
      <c r="D253" s="5" t="s">
        <v>76</v>
      </c>
      <c r="E253" s="5" t="s">
        <v>68</v>
      </c>
      <c r="F253" s="5" t="str">
        <f aca="false">IF(AND(D253="No",E253="No"),"Both",IF(D253="No","Email","Phone"))</f>
        <v>Phone</v>
      </c>
      <c r="G253" s="13" t="n">
        <v>46103</v>
      </c>
      <c r="H253" s="15" t="s">
        <v>73</v>
      </c>
    </row>
    <row r="254" customFormat="false" ht="15" hidden="false" customHeight="false" outlineLevel="0" collapsed="false">
      <c r="A254" s="5" t="s">
        <v>2547</v>
      </c>
      <c r="B254" s="5" t="s">
        <v>2548</v>
      </c>
      <c r="C254" s="5" t="s">
        <v>461</v>
      </c>
      <c r="D254" s="5" t="s">
        <v>76</v>
      </c>
      <c r="E254" s="5" t="s">
        <v>68</v>
      </c>
      <c r="F254" s="5" t="str">
        <f aca="false">IF(AND(D254="No",E254="No"),"Both",IF(D254="No","Email","Phone"))</f>
        <v>Phone</v>
      </c>
      <c r="G254" s="13" t="n">
        <v>46300</v>
      </c>
      <c r="H254" s="15" t="s">
        <v>73</v>
      </c>
    </row>
    <row r="255" customFormat="false" ht="15" hidden="false" customHeight="false" outlineLevel="0" collapsed="false">
      <c r="A255" s="5" t="s">
        <v>2549</v>
      </c>
      <c r="B255" s="5" t="s">
        <v>2550</v>
      </c>
      <c r="C255" s="5" t="s">
        <v>457</v>
      </c>
      <c r="D255" s="5" t="s">
        <v>76</v>
      </c>
      <c r="E255" s="5" t="s">
        <v>68</v>
      </c>
      <c r="F255" s="5" t="str">
        <f aca="false">IF(AND(D255="No",E255="No"),"Both",IF(D255="No","Email","Phone"))</f>
        <v>Phone</v>
      </c>
      <c r="G255" s="13" t="n">
        <v>46005</v>
      </c>
      <c r="H255" s="15" t="s">
        <v>73</v>
      </c>
    </row>
    <row r="256" customFormat="false" ht="15" hidden="false" customHeight="false" outlineLevel="0" collapsed="false">
      <c r="A256" s="5" t="s">
        <v>2551</v>
      </c>
      <c r="B256" s="5" t="s">
        <v>2552</v>
      </c>
      <c r="C256" s="5" t="s">
        <v>452</v>
      </c>
      <c r="D256" s="5" t="s">
        <v>68</v>
      </c>
      <c r="E256" s="5" t="s">
        <v>68</v>
      </c>
      <c r="F256" s="5" t="str">
        <f aca="false">IF(AND(D256="No",E256="No"),"Both",IF(D256="No","Email","Phone"))</f>
        <v>Both</v>
      </c>
      <c r="G256" s="13" t="n">
        <v>46294</v>
      </c>
      <c r="H256" s="15" t="s">
        <v>73</v>
      </c>
    </row>
    <row r="257" customFormat="false" ht="15" hidden="false" customHeight="false" outlineLevel="0" collapsed="false">
      <c r="A257" s="5" t="s">
        <v>2553</v>
      </c>
      <c r="B257" s="5" t="s">
        <v>2554</v>
      </c>
      <c r="C257" s="5" t="s">
        <v>457</v>
      </c>
      <c r="D257" s="5" t="s">
        <v>76</v>
      </c>
      <c r="E257" s="5" t="s">
        <v>68</v>
      </c>
      <c r="F257" s="5" t="str">
        <f aca="false">IF(AND(D257="No",E257="No"),"Both",IF(D257="No","Email","Phone"))</f>
        <v>Phone</v>
      </c>
      <c r="G257" s="13" t="n">
        <v>46047</v>
      </c>
      <c r="H257" s="15" t="s">
        <v>73</v>
      </c>
    </row>
    <row r="258" customFormat="false" ht="15" hidden="false" customHeight="false" outlineLevel="0" collapsed="false">
      <c r="A258" s="5" t="s">
        <v>2555</v>
      </c>
      <c r="B258" s="5" t="s">
        <v>2556</v>
      </c>
      <c r="C258" s="5" t="s">
        <v>457</v>
      </c>
      <c r="D258" s="5" t="s">
        <v>68</v>
      </c>
      <c r="E258" s="5" t="s">
        <v>68</v>
      </c>
      <c r="F258" s="5" t="str">
        <f aca="false">IF(AND(D258="No",E258="No"),"Both",IF(D258="No","Email","Phone"))</f>
        <v>Both</v>
      </c>
      <c r="G258" s="13" t="n">
        <v>46005</v>
      </c>
      <c r="H258" s="15" t="s">
        <v>73</v>
      </c>
    </row>
    <row r="259" customFormat="false" ht="15" hidden="false" customHeight="false" outlineLevel="0" collapsed="false">
      <c r="A259" s="5" t="s">
        <v>2557</v>
      </c>
      <c r="B259" s="5" t="s">
        <v>2558</v>
      </c>
      <c r="C259" s="5" t="s">
        <v>452</v>
      </c>
      <c r="D259" s="5" t="s">
        <v>76</v>
      </c>
      <c r="E259" s="5" t="s">
        <v>68</v>
      </c>
      <c r="F259" s="5" t="str">
        <f aca="false">IF(AND(D259="No",E259="No"),"Both",IF(D259="No","Email","Phone"))</f>
        <v>Phone</v>
      </c>
      <c r="G259" s="13" t="n">
        <v>46257</v>
      </c>
      <c r="H259" s="15" t="s">
        <v>73</v>
      </c>
    </row>
    <row r="260" customFormat="false" ht="15" hidden="false" customHeight="false" outlineLevel="0" collapsed="false">
      <c r="A260" s="5" t="s">
        <v>2559</v>
      </c>
      <c r="B260" s="5" t="s">
        <v>2560</v>
      </c>
      <c r="C260" s="5" t="s">
        <v>452</v>
      </c>
      <c r="D260" s="5" t="s">
        <v>68</v>
      </c>
      <c r="E260" s="5" t="s">
        <v>68</v>
      </c>
      <c r="F260" s="5" t="str">
        <f aca="false">IF(AND(D260="No",E260="No"),"Both",IF(D260="No","Email","Phone"))</f>
        <v>Both</v>
      </c>
      <c r="G260" s="13" t="n">
        <v>46299</v>
      </c>
      <c r="H260" s="15" t="s">
        <v>73</v>
      </c>
    </row>
    <row r="261" customFormat="false" ht="15" hidden="false" customHeight="false" outlineLevel="0" collapsed="false">
      <c r="A261" s="5" t="s">
        <v>2561</v>
      </c>
      <c r="B261" s="5" t="s">
        <v>2562</v>
      </c>
      <c r="C261" s="5" t="s">
        <v>461</v>
      </c>
      <c r="D261" s="5" t="s">
        <v>68</v>
      </c>
      <c r="E261" s="5" t="s">
        <v>68</v>
      </c>
      <c r="F261" s="5" t="str">
        <f aca="false">IF(AND(D261="No",E261="No"),"Both",IF(D261="No","Email","Phone"))</f>
        <v>Both</v>
      </c>
      <c r="G261" s="13" t="n">
        <v>46265</v>
      </c>
      <c r="H261" s="15" t="s">
        <v>73</v>
      </c>
    </row>
    <row r="262" customFormat="false" ht="15" hidden="false" customHeight="false" outlineLevel="0" collapsed="false">
      <c r="A262" s="5" t="s">
        <v>936</v>
      </c>
      <c r="B262" s="5" t="s">
        <v>937</v>
      </c>
      <c r="C262" s="5" t="s">
        <v>457</v>
      </c>
      <c r="D262" s="5" t="s">
        <v>76</v>
      </c>
      <c r="E262" s="5" t="s">
        <v>68</v>
      </c>
      <c r="F262" s="5" t="str">
        <f aca="false">IF(AND(D262="No",E262="No"),"Both",IF(D262="No","Email","Phone"))</f>
        <v>Phone</v>
      </c>
      <c r="G262" s="13" t="n">
        <v>46033</v>
      </c>
      <c r="H262" s="15" t="s">
        <v>73</v>
      </c>
    </row>
    <row r="263" customFormat="false" ht="15" hidden="false" customHeight="false" outlineLevel="0" collapsed="false">
      <c r="A263" s="5" t="s">
        <v>2563</v>
      </c>
      <c r="B263" s="5" t="s">
        <v>2564</v>
      </c>
      <c r="C263" s="5" t="s">
        <v>461</v>
      </c>
      <c r="D263" s="5" t="s">
        <v>76</v>
      </c>
      <c r="E263" s="5" t="s">
        <v>68</v>
      </c>
      <c r="F263" s="5" t="str">
        <f aca="false">IF(AND(D263="No",E263="No"),"Both",IF(D263="No","Email","Phone"))</f>
        <v>Phone</v>
      </c>
      <c r="G263" s="13" t="n">
        <v>46278</v>
      </c>
      <c r="H263" s="15" t="s">
        <v>73</v>
      </c>
    </row>
    <row r="264" customFormat="false" ht="15" hidden="false" customHeight="false" outlineLevel="0" collapsed="false">
      <c r="A264" s="5" t="s">
        <v>2565</v>
      </c>
      <c r="B264" s="5" t="s">
        <v>2566</v>
      </c>
      <c r="C264" s="5" t="s">
        <v>452</v>
      </c>
      <c r="D264" s="5" t="s">
        <v>68</v>
      </c>
      <c r="E264" s="5" t="s">
        <v>76</v>
      </c>
      <c r="F264" s="5" t="str">
        <f aca="false">IF(AND(D264="No",E264="No"),"Both",IF(D264="No","Email","Phone"))</f>
        <v>Email</v>
      </c>
      <c r="G264" s="13" t="n">
        <v>46251</v>
      </c>
      <c r="H264" s="15" t="s">
        <v>73</v>
      </c>
    </row>
    <row r="265" customFormat="false" ht="15" hidden="false" customHeight="false" outlineLevel="0" collapsed="false">
      <c r="A265" s="5" t="s">
        <v>2567</v>
      </c>
      <c r="B265" s="5" t="s">
        <v>2568</v>
      </c>
      <c r="C265" s="5" t="s">
        <v>457</v>
      </c>
      <c r="D265" s="5" t="s">
        <v>68</v>
      </c>
      <c r="E265" s="5" t="s">
        <v>76</v>
      </c>
      <c r="F265" s="5" t="str">
        <f aca="false">IF(AND(D265="No",E265="No"),"Both",IF(D265="No","Email","Phone"))</f>
        <v>Email</v>
      </c>
      <c r="G265" s="13" t="n">
        <v>46264</v>
      </c>
      <c r="H265" s="15" t="s">
        <v>73</v>
      </c>
    </row>
    <row r="266" customFormat="false" ht="15" hidden="false" customHeight="false" outlineLevel="0" collapsed="false">
      <c r="A266" s="5" t="s">
        <v>2569</v>
      </c>
      <c r="B266" s="5" t="s">
        <v>2570</v>
      </c>
      <c r="C266" s="5" t="s">
        <v>457</v>
      </c>
      <c r="D266" s="5" t="s">
        <v>76</v>
      </c>
      <c r="E266" s="5" t="s">
        <v>68</v>
      </c>
      <c r="F266" s="5" t="str">
        <f aca="false">IF(AND(D266="No",E266="No"),"Both",IF(D266="No","Email","Phone"))</f>
        <v>Phone</v>
      </c>
      <c r="G266" s="13" t="n">
        <v>46264</v>
      </c>
      <c r="H266" s="15" t="s">
        <v>73</v>
      </c>
    </row>
    <row r="267" customFormat="false" ht="15" hidden="false" customHeight="false" outlineLevel="0" collapsed="false">
      <c r="A267" s="5" t="s">
        <v>2571</v>
      </c>
      <c r="B267" s="5" t="s">
        <v>2572</v>
      </c>
      <c r="C267" s="5" t="s">
        <v>457</v>
      </c>
      <c r="D267" s="5" t="s">
        <v>68</v>
      </c>
      <c r="E267" s="5" t="s">
        <v>76</v>
      </c>
      <c r="F267" s="5" t="str">
        <f aca="false">IF(AND(D267="No",E267="No"),"Both",IF(D267="No","Email","Phone"))</f>
        <v>Email</v>
      </c>
      <c r="G267" s="13" t="n">
        <v>46082</v>
      </c>
      <c r="H267" s="15" t="s">
        <v>73</v>
      </c>
    </row>
    <row r="268" customFormat="false" ht="15" hidden="false" customHeight="false" outlineLevel="0" collapsed="false">
      <c r="A268" s="5" t="s">
        <v>2573</v>
      </c>
      <c r="B268" s="5" t="s">
        <v>2574</v>
      </c>
      <c r="C268" s="5" t="s">
        <v>452</v>
      </c>
      <c r="D268" s="5" t="s">
        <v>68</v>
      </c>
      <c r="E268" s="5" t="s">
        <v>68</v>
      </c>
      <c r="F268" s="5" t="str">
        <f aca="false">IF(AND(D268="No",E268="No"),"Both",IF(D268="No","Email","Phone"))</f>
        <v>Both</v>
      </c>
      <c r="G268" s="13" t="n">
        <v>46271</v>
      </c>
      <c r="H268" s="15" t="s">
        <v>73</v>
      </c>
    </row>
    <row r="269" customFormat="false" ht="15" hidden="false" customHeight="false" outlineLevel="0" collapsed="false">
      <c r="A269" s="5" t="s">
        <v>952</v>
      </c>
      <c r="B269" s="5" t="s">
        <v>953</v>
      </c>
      <c r="C269" s="5" t="s">
        <v>461</v>
      </c>
      <c r="D269" s="5" t="s">
        <v>76</v>
      </c>
      <c r="E269" s="5" t="s">
        <v>68</v>
      </c>
      <c r="F269" s="5" t="str">
        <f aca="false">IF(AND(D269="No",E269="No"),"Both",IF(D269="No","Email","Phone"))</f>
        <v>Phone</v>
      </c>
      <c r="G269" s="13" t="n">
        <v>46302</v>
      </c>
      <c r="H269" s="15" t="s">
        <v>73</v>
      </c>
    </row>
    <row r="270" customFormat="false" ht="15" hidden="false" customHeight="false" outlineLevel="0" collapsed="false">
      <c r="A270" s="5" t="s">
        <v>2575</v>
      </c>
      <c r="B270" s="5" t="s">
        <v>2576</v>
      </c>
      <c r="C270" s="5" t="s">
        <v>461</v>
      </c>
      <c r="D270" s="5" t="s">
        <v>76</v>
      </c>
      <c r="E270" s="5" t="s">
        <v>68</v>
      </c>
      <c r="F270" s="5" t="str">
        <f aca="false">IF(AND(D270="No",E270="No"),"Both",IF(D270="No","Email","Phone"))</f>
        <v>Phone</v>
      </c>
      <c r="G270" s="13" t="n">
        <v>45991</v>
      </c>
      <c r="H270" s="15" t="s">
        <v>73</v>
      </c>
    </row>
    <row r="271" customFormat="false" ht="15" hidden="false" customHeight="false" outlineLevel="0" collapsed="false">
      <c r="A271" s="5" t="s">
        <v>2577</v>
      </c>
      <c r="B271" s="5" t="s">
        <v>2578</v>
      </c>
      <c r="C271" s="5" t="s">
        <v>452</v>
      </c>
      <c r="D271" s="5" t="s">
        <v>76</v>
      </c>
      <c r="E271" s="5" t="s">
        <v>68</v>
      </c>
      <c r="F271" s="5" t="str">
        <f aca="false">IF(AND(D271="No",E271="No"),"Both",IF(D271="No","Email","Phone"))</f>
        <v>Phone</v>
      </c>
      <c r="G271" s="13" t="n">
        <v>46297</v>
      </c>
      <c r="H271" s="15" t="s">
        <v>73</v>
      </c>
    </row>
    <row r="272" customFormat="false" ht="15" hidden="false" customHeight="false" outlineLevel="0" collapsed="false">
      <c r="A272" s="5" t="s">
        <v>960</v>
      </c>
      <c r="B272" s="5" t="s">
        <v>961</v>
      </c>
      <c r="C272" s="5" t="s">
        <v>452</v>
      </c>
      <c r="D272" s="5" t="s">
        <v>68</v>
      </c>
      <c r="E272" s="5" t="s">
        <v>76</v>
      </c>
      <c r="F272" s="5" t="str">
        <f aca="false">IF(AND(D272="No",E272="No"),"Both",IF(D272="No","Email","Phone"))</f>
        <v>Email</v>
      </c>
      <c r="G272" s="13" t="n">
        <v>46187</v>
      </c>
      <c r="H272" s="15" t="s">
        <v>73</v>
      </c>
    </row>
    <row r="273" customFormat="false" ht="15" hidden="false" customHeight="false" outlineLevel="0" collapsed="false">
      <c r="A273" s="5" t="s">
        <v>2579</v>
      </c>
      <c r="B273" s="5" t="s">
        <v>2580</v>
      </c>
      <c r="C273" s="5" t="s">
        <v>461</v>
      </c>
      <c r="D273" s="5" t="s">
        <v>76</v>
      </c>
      <c r="E273" s="5" t="s">
        <v>68</v>
      </c>
      <c r="F273" s="5" t="str">
        <f aca="false">IF(AND(D273="No",E273="No"),"Both",IF(D273="No","Email","Phone"))</f>
        <v>Phone</v>
      </c>
      <c r="G273" s="13" t="n">
        <v>46285</v>
      </c>
      <c r="H273" s="15" t="s">
        <v>73</v>
      </c>
    </row>
    <row r="274" customFormat="false" ht="15" hidden="false" customHeight="false" outlineLevel="0" collapsed="false">
      <c r="A274" s="5" t="s">
        <v>2581</v>
      </c>
      <c r="B274" s="5" t="s">
        <v>2582</v>
      </c>
      <c r="C274" s="5" t="s">
        <v>452</v>
      </c>
      <c r="D274" s="5" t="s">
        <v>68</v>
      </c>
      <c r="E274" s="5" t="s">
        <v>76</v>
      </c>
      <c r="F274" s="5" t="str">
        <f aca="false">IF(AND(D274="No",E274="No"),"Both",IF(D274="No","Email","Phone"))</f>
        <v>Email</v>
      </c>
      <c r="G274" s="13" t="n">
        <v>46305</v>
      </c>
      <c r="H274" s="15" t="s">
        <v>73</v>
      </c>
    </row>
    <row r="275" customFormat="false" ht="15" hidden="false" customHeight="false" outlineLevel="0" collapsed="false">
      <c r="A275" s="5" t="s">
        <v>2583</v>
      </c>
      <c r="B275" s="5" t="s">
        <v>2584</v>
      </c>
      <c r="C275" s="5" t="s">
        <v>452</v>
      </c>
      <c r="D275" s="5" t="s">
        <v>68</v>
      </c>
      <c r="E275" s="5" t="s">
        <v>68</v>
      </c>
      <c r="F275" s="5" t="str">
        <f aca="false">IF(AND(D275="No",E275="No"),"Both",IF(D275="No","Email","Phone"))</f>
        <v>Both</v>
      </c>
      <c r="G275" s="13" t="n">
        <v>46301</v>
      </c>
      <c r="H275" s="15" t="s">
        <v>73</v>
      </c>
    </row>
    <row r="276" customFormat="false" ht="15" hidden="false" customHeight="false" outlineLevel="0" collapsed="false">
      <c r="A276" s="5" t="s">
        <v>2585</v>
      </c>
      <c r="B276" s="5" t="s">
        <v>2586</v>
      </c>
      <c r="C276" s="5" t="s">
        <v>457</v>
      </c>
      <c r="D276" s="5" t="s">
        <v>68</v>
      </c>
      <c r="E276" s="5" t="s">
        <v>76</v>
      </c>
      <c r="F276" s="5" t="str">
        <f aca="false">IF(AND(D276="No",E276="No"),"Both",IF(D276="No","Email","Phone"))</f>
        <v>Email</v>
      </c>
      <c r="G276" s="13" t="n">
        <v>46015</v>
      </c>
      <c r="H276" s="15" t="s">
        <v>73</v>
      </c>
    </row>
    <row r="277" customFormat="false" ht="15" hidden="false" customHeight="false" outlineLevel="0" collapsed="false">
      <c r="A277" s="5" t="s">
        <v>2587</v>
      </c>
      <c r="B277" s="5" t="s">
        <v>2588</v>
      </c>
      <c r="C277" s="5" t="s">
        <v>461</v>
      </c>
      <c r="D277" s="5" t="s">
        <v>76</v>
      </c>
      <c r="E277" s="5" t="s">
        <v>68</v>
      </c>
      <c r="F277" s="5" t="str">
        <f aca="false">IF(AND(D277="No",E277="No"),"Both",IF(D277="No","Email","Phone"))</f>
        <v>Phone</v>
      </c>
      <c r="G277" s="13" t="n">
        <v>46288</v>
      </c>
      <c r="H277" s="15" t="s">
        <v>73</v>
      </c>
    </row>
    <row r="278" customFormat="false" ht="15" hidden="false" customHeight="false" outlineLevel="0" collapsed="false">
      <c r="A278" s="5" t="s">
        <v>2589</v>
      </c>
      <c r="B278" s="5" t="s">
        <v>2590</v>
      </c>
      <c r="C278" s="5" t="s">
        <v>452</v>
      </c>
      <c r="D278" s="5" t="s">
        <v>68</v>
      </c>
      <c r="E278" s="5" t="s">
        <v>76</v>
      </c>
      <c r="F278" s="5" t="str">
        <f aca="false">IF(AND(D278="No",E278="No"),"Both",IF(D278="No","Email","Phone"))</f>
        <v>Email</v>
      </c>
      <c r="G278" s="13" t="n">
        <v>46306</v>
      </c>
      <c r="H278" s="15" t="s">
        <v>73</v>
      </c>
    </row>
    <row r="279" customFormat="false" ht="15" hidden="false" customHeight="false" outlineLevel="0" collapsed="false">
      <c r="A279" s="5" t="s">
        <v>2591</v>
      </c>
      <c r="B279" s="5" t="s">
        <v>2592</v>
      </c>
      <c r="C279" s="5" t="s">
        <v>461</v>
      </c>
      <c r="D279" s="5" t="s">
        <v>68</v>
      </c>
      <c r="E279" s="5" t="s">
        <v>76</v>
      </c>
      <c r="F279" s="5" t="str">
        <f aca="false">IF(AND(D279="No",E279="No"),"Both",IF(D279="No","Email","Phone"))</f>
        <v>Email</v>
      </c>
      <c r="G279" s="13" t="n">
        <v>46301</v>
      </c>
      <c r="H279" s="15" t="s">
        <v>73</v>
      </c>
    </row>
    <row r="280" customFormat="false" ht="15" hidden="false" customHeight="false" outlineLevel="0" collapsed="false">
      <c r="A280" s="5" t="s">
        <v>2593</v>
      </c>
      <c r="B280" s="5" t="s">
        <v>2594</v>
      </c>
      <c r="C280" s="5" t="s">
        <v>452</v>
      </c>
      <c r="D280" s="5" t="s">
        <v>76</v>
      </c>
      <c r="E280" s="5" t="s">
        <v>68</v>
      </c>
      <c r="F280" s="5" t="str">
        <f aca="false">IF(AND(D280="No",E280="No"),"Both",IF(D280="No","Email","Phone"))</f>
        <v>Phone</v>
      </c>
      <c r="G280" s="13" t="n">
        <v>46306</v>
      </c>
      <c r="H280" s="15" t="s">
        <v>73</v>
      </c>
    </row>
    <row r="281" customFormat="false" ht="15" hidden="false" customHeight="false" outlineLevel="0" collapsed="false">
      <c r="A281" s="5" t="s">
        <v>2595</v>
      </c>
      <c r="B281" s="5" t="s">
        <v>2596</v>
      </c>
      <c r="C281" s="5" t="s">
        <v>452</v>
      </c>
      <c r="D281" s="5" t="s">
        <v>68</v>
      </c>
      <c r="E281" s="5" t="s">
        <v>76</v>
      </c>
      <c r="F281" s="5" t="str">
        <f aca="false">IF(AND(D281="No",E281="No"),"Both",IF(D281="No","Email","Phone"))</f>
        <v>Email</v>
      </c>
      <c r="G281" s="13" t="n">
        <v>46283</v>
      </c>
      <c r="H281" s="15" t="s">
        <v>73</v>
      </c>
    </row>
    <row r="282" customFormat="false" ht="15" hidden="false" customHeight="false" outlineLevel="0" collapsed="false">
      <c r="A282" s="5" t="s">
        <v>2597</v>
      </c>
      <c r="B282" s="5" t="s">
        <v>2598</v>
      </c>
      <c r="C282" s="5" t="s">
        <v>457</v>
      </c>
      <c r="D282" s="5" t="s">
        <v>76</v>
      </c>
      <c r="E282" s="5" t="s">
        <v>68</v>
      </c>
      <c r="F282" s="5" t="str">
        <f aca="false">IF(AND(D282="No",E282="No"),"Both",IF(D282="No","Email","Phone"))</f>
        <v>Phone</v>
      </c>
      <c r="G282" s="13" t="n">
        <v>46278</v>
      </c>
      <c r="H282" s="15" t="s">
        <v>73</v>
      </c>
    </row>
    <row r="283" customFormat="false" ht="15" hidden="false" customHeight="false" outlineLevel="0" collapsed="false">
      <c r="A283" s="5" t="s">
        <v>2599</v>
      </c>
      <c r="B283" s="5" t="s">
        <v>2600</v>
      </c>
      <c r="C283" s="5" t="s">
        <v>457</v>
      </c>
      <c r="D283" s="5" t="s">
        <v>76</v>
      </c>
      <c r="E283" s="5" t="s">
        <v>68</v>
      </c>
      <c r="F283" s="5" t="str">
        <f aca="false">IF(AND(D283="No",E283="No"),"Both",IF(D283="No","Email","Phone"))</f>
        <v>Phone</v>
      </c>
      <c r="G283" s="13" t="n">
        <v>46278</v>
      </c>
      <c r="H283" s="15" t="s">
        <v>73</v>
      </c>
    </row>
    <row r="284" customFormat="false" ht="15" hidden="false" customHeight="false" outlineLevel="0" collapsed="false">
      <c r="A284" s="5" t="s">
        <v>970</v>
      </c>
      <c r="B284" s="5" t="s">
        <v>971</v>
      </c>
      <c r="C284" s="5" t="s">
        <v>457</v>
      </c>
      <c r="D284" s="5" t="s">
        <v>76</v>
      </c>
      <c r="E284" s="5" t="s">
        <v>68</v>
      </c>
      <c r="F284" s="5" t="str">
        <f aca="false">IF(AND(D284="No",E284="No"),"Both",IF(D284="No","Email","Phone"))</f>
        <v>Phone</v>
      </c>
      <c r="G284" s="13" t="n">
        <v>46145</v>
      </c>
      <c r="H284" s="15" t="s">
        <v>73</v>
      </c>
    </row>
    <row r="285" customFormat="false" ht="15" hidden="false" customHeight="false" outlineLevel="0" collapsed="false">
      <c r="A285" s="5" t="s">
        <v>2601</v>
      </c>
      <c r="B285" s="5" t="s">
        <v>2602</v>
      </c>
      <c r="C285" s="5" t="s">
        <v>461</v>
      </c>
      <c r="D285" s="5" t="s">
        <v>76</v>
      </c>
      <c r="E285" s="5" t="s">
        <v>68</v>
      </c>
      <c r="F285" s="5" t="str">
        <f aca="false">IF(AND(D285="No",E285="No"),"Both",IF(D285="No","Email","Phone"))</f>
        <v>Phone</v>
      </c>
      <c r="G285" s="13" t="n">
        <v>46180</v>
      </c>
      <c r="H285" s="15" t="s">
        <v>73</v>
      </c>
    </row>
    <row r="286" customFormat="false" ht="15" hidden="false" customHeight="false" outlineLevel="0" collapsed="false">
      <c r="A286" s="5" t="s">
        <v>2603</v>
      </c>
      <c r="B286" s="5" t="s">
        <v>2604</v>
      </c>
      <c r="C286" s="5" t="s">
        <v>452</v>
      </c>
      <c r="D286" s="5" t="s">
        <v>68</v>
      </c>
      <c r="E286" s="5" t="s">
        <v>76</v>
      </c>
      <c r="F286" s="5" t="str">
        <f aca="false">IF(AND(D286="No",E286="No"),"Both",IF(D286="No","Email","Phone"))</f>
        <v>Email</v>
      </c>
      <c r="G286" s="13" t="n">
        <v>46033</v>
      </c>
      <c r="H286" s="15" t="s">
        <v>73</v>
      </c>
    </row>
    <row r="287" customFormat="false" ht="15" hidden="false" customHeight="false" outlineLevel="0" collapsed="false">
      <c r="A287" s="5" t="s">
        <v>2605</v>
      </c>
      <c r="B287" s="5" t="s">
        <v>2606</v>
      </c>
      <c r="C287" s="5" t="s">
        <v>457</v>
      </c>
      <c r="D287" s="5" t="s">
        <v>68</v>
      </c>
      <c r="E287" s="5" t="s">
        <v>76</v>
      </c>
      <c r="F287" s="5" t="str">
        <f aca="false">IF(AND(D287="No",E287="No"),"Both",IF(D287="No","Email","Phone"))</f>
        <v>Email</v>
      </c>
      <c r="G287" s="13" t="n">
        <v>46250</v>
      </c>
      <c r="H287" s="15" t="s">
        <v>73</v>
      </c>
    </row>
    <row r="288" customFormat="false" ht="15" hidden="false" customHeight="false" outlineLevel="0" collapsed="false">
      <c r="A288" s="5" t="s">
        <v>2607</v>
      </c>
      <c r="B288" s="5" t="s">
        <v>2608</v>
      </c>
      <c r="C288" s="5" t="s">
        <v>461</v>
      </c>
      <c r="D288" s="5" t="s">
        <v>68</v>
      </c>
      <c r="E288" s="5" t="s">
        <v>76</v>
      </c>
      <c r="F288" s="5" t="str">
        <f aca="false">IF(AND(D288="No",E288="No"),"Both",IF(D288="No","Email","Phone"))</f>
        <v>Email</v>
      </c>
      <c r="G288" s="13" t="n">
        <v>46208</v>
      </c>
      <c r="H288" s="15" t="s">
        <v>73</v>
      </c>
    </row>
    <row r="289" customFormat="false" ht="15" hidden="false" customHeight="false" outlineLevel="0" collapsed="false">
      <c r="A289" s="5" t="s">
        <v>980</v>
      </c>
      <c r="B289" s="5" t="s">
        <v>981</v>
      </c>
      <c r="C289" s="5" t="s">
        <v>457</v>
      </c>
      <c r="D289" s="5" t="s">
        <v>76</v>
      </c>
      <c r="E289" s="5" t="s">
        <v>68</v>
      </c>
      <c r="F289" s="5" t="str">
        <f aca="false">IF(AND(D289="No",E289="No"),"Both",IF(D289="No","Email","Phone"))</f>
        <v>Phone</v>
      </c>
      <c r="G289" s="13" t="n">
        <v>46131</v>
      </c>
      <c r="H289" s="15" t="s">
        <v>73</v>
      </c>
    </row>
    <row r="290" customFormat="false" ht="15" hidden="false" customHeight="false" outlineLevel="0" collapsed="false">
      <c r="A290" s="5" t="s">
        <v>2609</v>
      </c>
      <c r="B290" s="5" t="s">
        <v>2610</v>
      </c>
      <c r="C290" s="5" t="s">
        <v>461</v>
      </c>
      <c r="D290" s="5" t="s">
        <v>76</v>
      </c>
      <c r="E290" s="5" t="s">
        <v>68</v>
      </c>
      <c r="F290" s="5" t="str">
        <f aca="false">IF(AND(D290="No",E290="No"),"Both",IF(D290="No","Email","Phone"))</f>
        <v>Phone</v>
      </c>
      <c r="G290" s="13" t="n">
        <v>46298</v>
      </c>
      <c r="H290" s="15" t="s">
        <v>73</v>
      </c>
    </row>
    <row r="291" customFormat="false" ht="15" hidden="false" customHeight="false" outlineLevel="0" collapsed="false">
      <c r="A291" s="5" t="s">
        <v>2611</v>
      </c>
      <c r="B291" s="5" t="s">
        <v>2612</v>
      </c>
      <c r="C291" s="5" t="s">
        <v>452</v>
      </c>
      <c r="D291" s="5" t="s">
        <v>68</v>
      </c>
      <c r="E291" s="5" t="s">
        <v>68</v>
      </c>
      <c r="F291" s="5" t="str">
        <f aca="false">IF(AND(D291="No",E291="No"),"Both",IF(D291="No","Email","Phone"))</f>
        <v>Both</v>
      </c>
      <c r="G291" s="13" t="n">
        <v>46295</v>
      </c>
      <c r="H291" s="15" t="s">
        <v>73</v>
      </c>
    </row>
    <row r="292" customFormat="false" ht="15" hidden="false" customHeight="false" outlineLevel="0" collapsed="false">
      <c r="A292" s="5" t="s">
        <v>2613</v>
      </c>
      <c r="B292" s="5" t="s">
        <v>2614</v>
      </c>
      <c r="C292" s="5" t="s">
        <v>457</v>
      </c>
      <c r="D292" s="5" t="s">
        <v>76</v>
      </c>
      <c r="E292" s="5" t="s">
        <v>68</v>
      </c>
      <c r="F292" s="5" t="str">
        <f aca="false">IF(AND(D292="No",E292="No"),"Both",IF(D292="No","Email","Phone"))</f>
        <v>Phone</v>
      </c>
      <c r="G292" s="13" t="n">
        <v>46015</v>
      </c>
      <c r="H292" s="15" t="s">
        <v>73</v>
      </c>
    </row>
    <row r="293" customFormat="false" ht="15" hidden="false" customHeight="false" outlineLevel="0" collapsed="false">
      <c r="A293" s="5" t="s">
        <v>2615</v>
      </c>
      <c r="B293" s="5" t="s">
        <v>2616</v>
      </c>
      <c r="C293" s="5" t="s">
        <v>457</v>
      </c>
      <c r="D293" s="5" t="s">
        <v>76</v>
      </c>
      <c r="E293" s="5" t="s">
        <v>68</v>
      </c>
      <c r="F293" s="5" t="str">
        <f aca="false">IF(AND(D293="No",E293="No"),"Both",IF(D293="No","Email","Phone"))</f>
        <v>Phone</v>
      </c>
      <c r="G293" s="13" t="n">
        <v>46089</v>
      </c>
      <c r="H293" s="15" t="s">
        <v>73</v>
      </c>
    </row>
    <row r="294" customFormat="false" ht="15" hidden="false" customHeight="false" outlineLevel="0" collapsed="false">
      <c r="A294" s="5" t="s">
        <v>2617</v>
      </c>
      <c r="B294" s="5" t="s">
        <v>2618</v>
      </c>
      <c r="C294" s="5" t="s">
        <v>457</v>
      </c>
      <c r="D294" s="5" t="s">
        <v>68</v>
      </c>
      <c r="E294" s="5" t="s">
        <v>76</v>
      </c>
      <c r="F294" s="5" t="str">
        <f aca="false">IF(AND(D294="No",E294="No"),"Both",IF(D294="No","Email","Phone"))</f>
        <v>Email</v>
      </c>
      <c r="G294" s="13" t="n">
        <v>46015</v>
      </c>
      <c r="H294" s="15" t="s">
        <v>73</v>
      </c>
    </row>
    <row r="295" customFormat="false" ht="15" hidden="false" customHeight="false" outlineLevel="0" collapsed="false">
      <c r="A295" s="5" t="s">
        <v>2619</v>
      </c>
      <c r="B295" s="5" t="s">
        <v>2620</v>
      </c>
      <c r="C295" s="5" t="s">
        <v>457</v>
      </c>
      <c r="D295" s="5" t="s">
        <v>68</v>
      </c>
      <c r="E295" s="5" t="s">
        <v>76</v>
      </c>
      <c r="F295" s="5" t="str">
        <f aca="false">IF(AND(D295="No",E295="No"),"Both",IF(D295="No","Email","Phone"))</f>
        <v>Email</v>
      </c>
      <c r="G295" s="13" t="n">
        <v>46236</v>
      </c>
      <c r="H295" s="15" t="s">
        <v>73</v>
      </c>
    </row>
    <row r="296" customFormat="false" ht="15" hidden="false" customHeight="false" outlineLevel="0" collapsed="false">
      <c r="A296" s="5" t="s">
        <v>2621</v>
      </c>
      <c r="B296" s="5" t="s">
        <v>2622</v>
      </c>
      <c r="C296" s="5" t="s">
        <v>457</v>
      </c>
      <c r="D296" s="5" t="s">
        <v>68</v>
      </c>
      <c r="E296" s="5" t="s">
        <v>76</v>
      </c>
      <c r="F296" s="5" t="str">
        <f aca="false">IF(AND(D296="No",E296="No"),"Both",IF(D296="No","Email","Phone"))</f>
        <v>Email</v>
      </c>
      <c r="G296" s="13" t="n">
        <v>46096</v>
      </c>
      <c r="H296" s="15" t="s">
        <v>73</v>
      </c>
    </row>
    <row r="297" customFormat="false" ht="15" hidden="false" customHeight="false" outlineLevel="0" collapsed="false">
      <c r="A297" s="5" t="s">
        <v>2623</v>
      </c>
      <c r="B297" s="5" t="s">
        <v>2624</v>
      </c>
      <c r="C297" s="5" t="s">
        <v>457</v>
      </c>
      <c r="D297" s="5" t="s">
        <v>76</v>
      </c>
      <c r="E297" s="5" t="s">
        <v>68</v>
      </c>
      <c r="F297" s="5" t="str">
        <f aca="false">IF(AND(D297="No",E297="No"),"Both",IF(D297="No","Email","Phone"))</f>
        <v>Phone</v>
      </c>
      <c r="G297" s="13" t="n">
        <v>46299</v>
      </c>
      <c r="H297" s="15" t="s">
        <v>73</v>
      </c>
    </row>
    <row r="298" customFormat="false" ht="15" hidden="false" customHeight="false" outlineLevel="0" collapsed="false">
      <c r="A298" s="5" t="s">
        <v>2625</v>
      </c>
      <c r="B298" s="5" t="s">
        <v>2626</v>
      </c>
      <c r="C298" s="5" t="s">
        <v>452</v>
      </c>
      <c r="D298" s="5" t="s">
        <v>68</v>
      </c>
      <c r="E298" s="5" t="s">
        <v>76</v>
      </c>
      <c r="F298" s="5" t="str">
        <f aca="false">IF(AND(D298="No",E298="No"),"Both",IF(D298="No","Email","Phone"))</f>
        <v>Email</v>
      </c>
      <c r="G298" s="13" t="n">
        <v>46292</v>
      </c>
      <c r="H298" s="15" t="s">
        <v>73</v>
      </c>
    </row>
    <row r="299" customFormat="false" ht="15" hidden="false" customHeight="false" outlineLevel="0" collapsed="false">
      <c r="A299" s="5" t="s">
        <v>246</v>
      </c>
      <c r="B299" s="5" t="s">
        <v>245</v>
      </c>
      <c r="C299" s="5" t="s">
        <v>457</v>
      </c>
      <c r="D299" s="5" t="s">
        <v>76</v>
      </c>
      <c r="E299" s="5" t="s">
        <v>68</v>
      </c>
      <c r="F299" s="5" t="str">
        <f aca="false">IF(AND(D299="No",E299="No"),"Both",IF(D299="No","Email","Phone"))</f>
        <v>Phone</v>
      </c>
      <c r="G299" s="13" t="n">
        <v>46064</v>
      </c>
      <c r="H299" s="15" t="s">
        <v>73</v>
      </c>
    </row>
    <row r="300" customFormat="false" ht="15" hidden="false" customHeight="false" outlineLevel="0" collapsed="false">
      <c r="A300" s="5" t="s">
        <v>2627</v>
      </c>
      <c r="B300" s="5" t="s">
        <v>2628</v>
      </c>
      <c r="C300" s="5" t="s">
        <v>457</v>
      </c>
      <c r="D300" s="5" t="s">
        <v>68</v>
      </c>
      <c r="E300" s="5" t="s">
        <v>68</v>
      </c>
      <c r="F300" s="5" t="str">
        <f aca="false">IF(AND(D300="No",E300="No"),"Both",IF(D300="No","Email","Phone"))</f>
        <v>Both</v>
      </c>
      <c r="G300" s="13" t="n">
        <v>46015</v>
      </c>
      <c r="H300" s="15" t="s">
        <v>73</v>
      </c>
    </row>
    <row r="301" customFormat="false" ht="15" hidden="false" customHeight="false" outlineLevel="0" collapsed="false">
      <c r="A301" s="5" t="s">
        <v>2629</v>
      </c>
      <c r="B301" s="5" t="s">
        <v>2630</v>
      </c>
      <c r="C301" s="5" t="s">
        <v>461</v>
      </c>
      <c r="D301" s="5" t="s">
        <v>68</v>
      </c>
      <c r="E301" s="5" t="s">
        <v>76</v>
      </c>
      <c r="F301" s="5" t="str">
        <f aca="false">IF(AND(D301="No",E301="No"),"Both",IF(D301="No","Email","Phone"))</f>
        <v>Email</v>
      </c>
      <c r="G301" s="13" t="n">
        <v>46300</v>
      </c>
      <c r="H301" s="15" t="s">
        <v>73</v>
      </c>
    </row>
    <row r="302" customFormat="false" ht="15" hidden="false" customHeight="false" outlineLevel="0" collapsed="false">
      <c r="A302" s="5" t="s">
        <v>2631</v>
      </c>
      <c r="B302" s="5" t="s">
        <v>2632</v>
      </c>
      <c r="C302" s="5" t="s">
        <v>570</v>
      </c>
      <c r="D302" s="5" t="s">
        <v>76</v>
      </c>
      <c r="E302" s="5" t="s">
        <v>68</v>
      </c>
      <c r="F302" s="5" t="str">
        <f aca="false">IF(AND(D302="No",E302="No"),"Both",IF(D302="No","Email","Phone"))</f>
        <v>Phone</v>
      </c>
      <c r="G302" s="13" t="n">
        <v>46302</v>
      </c>
      <c r="H302" s="15" t="s">
        <v>73</v>
      </c>
    </row>
    <row r="303" customFormat="false" ht="15" hidden="false" customHeight="false" outlineLevel="0" collapsed="false">
      <c r="A303" s="5" t="s">
        <v>2633</v>
      </c>
      <c r="B303" s="5" t="s">
        <v>2634</v>
      </c>
      <c r="C303" s="5" t="s">
        <v>457</v>
      </c>
      <c r="D303" s="5" t="s">
        <v>68</v>
      </c>
      <c r="E303" s="5" t="s">
        <v>76</v>
      </c>
      <c r="F303" s="5" t="str">
        <f aca="false">IF(AND(D303="No",E303="No"),"Both",IF(D303="No","Email","Phone"))</f>
        <v>Email</v>
      </c>
      <c r="G303" s="13" t="n">
        <v>46015</v>
      </c>
      <c r="H303" s="15" t="s">
        <v>73</v>
      </c>
    </row>
    <row r="304" customFormat="false" ht="15" hidden="false" customHeight="false" outlineLevel="0" collapsed="false">
      <c r="A304" s="5" t="s">
        <v>2635</v>
      </c>
      <c r="B304" s="5" t="s">
        <v>2636</v>
      </c>
      <c r="C304" s="5" t="s">
        <v>452</v>
      </c>
      <c r="D304" s="5" t="s">
        <v>68</v>
      </c>
      <c r="E304" s="5" t="s">
        <v>68</v>
      </c>
      <c r="F304" s="5" t="str">
        <f aca="false">IF(AND(D304="No",E304="No"),"Both",IF(D304="No","Email","Phone"))</f>
        <v>Both</v>
      </c>
      <c r="G304" s="13" t="n">
        <v>46302</v>
      </c>
      <c r="H304" s="15" t="s">
        <v>73</v>
      </c>
    </row>
    <row r="305" customFormat="false" ht="15" hidden="false" customHeight="false" outlineLevel="0" collapsed="false">
      <c r="A305" s="5" t="s">
        <v>2637</v>
      </c>
      <c r="B305" s="5" t="s">
        <v>2638</v>
      </c>
      <c r="C305" s="5" t="s">
        <v>457</v>
      </c>
      <c r="D305" s="5" t="s">
        <v>68</v>
      </c>
      <c r="E305" s="5" t="s">
        <v>76</v>
      </c>
      <c r="F305" s="5" t="str">
        <f aca="false">IF(AND(D305="No",E305="No"),"Both",IF(D305="No","Email","Phone"))</f>
        <v>Email</v>
      </c>
      <c r="G305" s="13" t="n">
        <v>46015</v>
      </c>
      <c r="H305" s="15" t="s">
        <v>73</v>
      </c>
    </row>
    <row r="306" customFormat="false" ht="15" hidden="false" customHeight="false" outlineLevel="0" collapsed="false">
      <c r="A306" s="5" t="s">
        <v>2639</v>
      </c>
      <c r="B306" s="5" t="s">
        <v>2640</v>
      </c>
      <c r="C306" s="5" t="s">
        <v>461</v>
      </c>
      <c r="D306" s="5" t="s">
        <v>76</v>
      </c>
      <c r="E306" s="5" t="s">
        <v>68</v>
      </c>
      <c r="F306" s="5" t="str">
        <f aca="false">IF(AND(D306="No",E306="No"),"Both",IF(D306="No","Email","Phone"))</f>
        <v>Phone</v>
      </c>
      <c r="G306" s="13" t="n">
        <v>46300</v>
      </c>
      <c r="H306" s="15" t="s">
        <v>73</v>
      </c>
    </row>
    <row r="307" customFormat="false" ht="15" hidden="false" customHeight="false" outlineLevel="0" collapsed="false">
      <c r="A307" s="5" t="s">
        <v>2641</v>
      </c>
      <c r="B307" s="5" t="s">
        <v>2642</v>
      </c>
      <c r="C307" s="5" t="s">
        <v>461</v>
      </c>
      <c r="D307" s="5" t="s">
        <v>76</v>
      </c>
      <c r="E307" s="5" t="s">
        <v>68</v>
      </c>
      <c r="F307" s="5" t="str">
        <f aca="false">IF(AND(D307="No",E307="No"),"Both",IF(D307="No","Email","Phone"))</f>
        <v>Phone</v>
      </c>
      <c r="G307" s="13" t="n">
        <v>46306</v>
      </c>
      <c r="H307" s="15" t="s">
        <v>73</v>
      </c>
    </row>
    <row r="308" customFormat="false" ht="15" hidden="false" customHeight="false" outlineLevel="0" collapsed="false">
      <c r="A308" s="5" t="s">
        <v>2643</v>
      </c>
      <c r="B308" s="5" t="s">
        <v>2644</v>
      </c>
      <c r="C308" s="5" t="s">
        <v>457</v>
      </c>
      <c r="D308" s="5" t="s">
        <v>68</v>
      </c>
      <c r="E308" s="5" t="s">
        <v>68</v>
      </c>
      <c r="F308" s="5" t="str">
        <f aca="false">IF(AND(D308="No",E308="No"),"Both",IF(D308="No","Email","Phone"))</f>
        <v>Both</v>
      </c>
      <c r="G308" s="13" t="n">
        <v>46152</v>
      </c>
      <c r="H308" s="15" t="s">
        <v>73</v>
      </c>
    </row>
    <row r="309" customFormat="false" ht="15" hidden="false" customHeight="false" outlineLevel="0" collapsed="false">
      <c r="A309" s="5" t="s">
        <v>2645</v>
      </c>
      <c r="B309" s="5" t="s">
        <v>2646</v>
      </c>
      <c r="C309" s="5" t="s">
        <v>457</v>
      </c>
      <c r="D309" s="5" t="s">
        <v>76</v>
      </c>
      <c r="E309" s="5" t="s">
        <v>68</v>
      </c>
      <c r="F309" s="5" t="str">
        <f aca="false">IF(AND(D309="No",E309="No"),"Both",IF(D309="No","Email","Phone"))</f>
        <v>Phone</v>
      </c>
      <c r="G309" s="13" t="n">
        <v>46194</v>
      </c>
      <c r="H309" s="15" t="s">
        <v>73</v>
      </c>
    </row>
    <row r="310" customFormat="false" ht="15" hidden="false" customHeight="false" outlineLevel="0" collapsed="false">
      <c r="A310" s="5" t="s">
        <v>2647</v>
      </c>
      <c r="B310" s="5" t="s">
        <v>2648</v>
      </c>
      <c r="C310" s="5" t="s">
        <v>457</v>
      </c>
      <c r="D310" s="5" t="s">
        <v>68</v>
      </c>
      <c r="E310" s="5" t="s">
        <v>76</v>
      </c>
      <c r="F310" s="5" t="str">
        <f aca="false">IF(AND(D310="No",E310="No"),"Both",IF(D310="No","Email","Phone"))</f>
        <v>Email</v>
      </c>
      <c r="G310" s="13" t="n">
        <v>46222</v>
      </c>
      <c r="H310" s="15" t="s">
        <v>73</v>
      </c>
    </row>
    <row r="311" customFormat="false" ht="15" hidden="false" customHeight="false" outlineLevel="0" collapsed="false">
      <c r="A311" s="5" t="s">
        <v>1007</v>
      </c>
      <c r="B311" s="5" t="s">
        <v>1008</v>
      </c>
      <c r="C311" s="5" t="s">
        <v>457</v>
      </c>
      <c r="D311" s="5" t="s">
        <v>76</v>
      </c>
      <c r="E311" s="5" t="s">
        <v>68</v>
      </c>
      <c r="F311" s="5" t="str">
        <f aca="false">IF(AND(D311="No",E311="No"),"Both",IF(D311="No","Email","Phone"))</f>
        <v>Phone</v>
      </c>
      <c r="G311" s="13" t="n">
        <v>46229</v>
      </c>
      <c r="H311" s="15" t="s">
        <v>73</v>
      </c>
    </row>
    <row r="312" customFormat="false" ht="15" hidden="false" customHeight="false" outlineLevel="0" collapsed="false">
      <c r="A312" s="5" t="s">
        <v>2649</v>
      </c>
      <c r="B312" s="5" t="s">
        <v>2650</v>
      </c>
      <c r="C312" s="5" t="s">
        <v>461</v>
      </c>
      <c r="D312" s="5" t="s">
        <v>68</v>
      </c>
      <c r="E312" s="5" t="s">
        <v>76</v>
      </c>
      <c r="F312" s="5" t="str">
        <f aca="false">IF(AND(D312="No",E312="No"),"Both",IF(D312="No","Email","Phone"))</f>
        <v>Email</v>
      </c>
      <c r="G312" s="13" t="n">
        <v>46299</v>
      </c>
      <c r="H312" s="15" t="s">
        <v>73</v>
      </c>
    </row>
    <row r="313" customFormat="false" ht="15" hidden="false" customHeight="false" outlineLevel="0" collapsed="false">
      <c r="A313" s="5" t="s">
        <v>2651</v>
      </c>
      <c r="B313" s="5" t="s">
        <v>2652</v>
      </c>
      <c r="C313" s="5" t="s">
        <v>461</v>
      </c>
      <c r="D313" s="5" t="s">
        <v>76</v>
      </c>
      <c r="E313" s="5" t="s">
        <v>68</v>
      </c>
      <c r="F313" s="5" t="str">
        <f aca="false">IF(AND(D313="No",E313="No"),"Both",IF(D313="No","Email","Phone"))</f>
        <v>Phone</v>
      </c>
      <c r="G313" s="13" t="n">
        <v>46302</v>
      </c>
      <c r="H313" s="15" t="s">
        <v>73</v>
      </c>
    </row>
    <row r="314" customFormat="false" ht="15" hidden="false" customHeight="false" outlineLevel="0" collapsed="false">
      <c r="A314" s="5" t="s">
        <v>2653</v>
      </c>
      <c r="B314" s="5" t="s">
        <v>2654</v>
      </c>
      <c r="C314" s="5" t="s">
        <v>452</v>
      </c>
      <c r="D314" s="5" t="s">
        <v>68</v>
      </c>
      <c r="E314" s="5" t="s">
        <v>76</v>
      </c>
      <c r="F314" s="5" t="str">
        <f aca="false">IF(AND(D314="No",E314="No"),"Both",IF(D314="No","Email","Phone"))</f>
        <v>Email</v>
      </c>
      <c r="G314" s="13" t="n">
        <v>46299</v>
      </c>
      <c r="H314" s="15" t="s">
        <v>73</v>
      </c>
    </row>
    <row r="315" customFormat="false" ht="15" hidden="false" customHeight="false" outlineLevel="0" collapsed="false">
      <c r="A315" s="5" t="s">
        <v>1009</v>
      </c>
      <c r="B315" s="5" t="s">
        <v>1010</v>
      </c>
      <c r="C315" s="5" t="s">
        <v>457</v>
      </c>
      <c r="D315" s="5" t="s">
        <v>76</v>
      </c>
      <c r="E315" s="5" t="s">
        <v>68</v>
      </c>
      <c r="F315" s="5" t="str">
        <f aca="false">IF(AND(D315="No",E315="No"),"Both",IF(D315="No","Email","Phone"))</f>
        <v>Phone</v>
      </c>
      <c r="G315" s="13" t="n">
        <v>46054</v>
      </c>
      <c r="H315" s="15" t="s">
        <v>73</v>
      </c>
    </row>
    <row r="316" customFormat="false" ht="15" hidden="false" customHeight="false" outlineLevel="0" collapsed="false">
      <c r="A316" s="5" t="s">
        <v>2655</v>
      </c>
      <c r="B316" s="5" t="s">
        <v>2656</v>
      </c>
      <c r="C316" s="5" t="s">
        <v>461</v>
      </c>
      <c r="D316" s="5" t="s">
        <v>68</v>
      </c>
      <c r="E316" s="5" t="s">
        <v>76</v>
      </c>
      <c r="F316" s="5" t="str">
        <f aca="false">IF(AND(D316="No",E316="No"),"Both",IF(D316="No","Email","Phone"))</f>
        <v>Email</v>
      </c>
      <c r="G316" s="13" t="n">
        <v>46293</v>
      </c>
      <c r="H316" s="15" t="s">
        <v>73</v>
      </c>
    </row>
    <row r="317" customFormat="false" ht="15" hidden="false" customHeight="false" outlineLevel="0" collapsed="false">
      <c r="A317" s="5" t="s">
        <v>2657</v>
      </c>
      <c r="B317" s="5" t="s">
        <v>2658</v>
      </c>
      <c r="C317" s="5" t="s">
        <v>457</v>
      </c>
      <c r="D317" s="5" t="s">
        <v>76</v>
      </c>
      <c r="E317" s="5" t="s">
        <v>68</v>
      </c>
      <c r="F317" s="5" t="str">
        <f aca="false">IF(AND(D317="No",E317="No"),"Both",IF(D317="No","Email","Phone"))</f>
        <v>Phone</v>
      </c>
      <c r="G317" s="13" t="n">
        <v>46299</v>
      </c>
      <c r="H317" s="15" t="s">
        <v>73</v>
      </c>
    </row>
    <row r="318" customFormat="false" ht="15" hidden="false" customHeight="false" outlineLevel="0" collapsed="false">
      <c r="A318" s="5" t="s">
        <v>2659</v>
      </c>
      <c r="B318" s="5" t="s">
        <v>2660</v>
      </c>
      <c r="C318" s="5" t="s">
        <v>457</v>
      </c>
      <c r="D318" s="5" t="s">
        <v>76</v>
      </c>
      <c r="E318" s="5" t="s">
        <v>68</v>
      </c>
      <c r="F318" s="5" t="str">
        <f aca="false">IF(AND(D318="No",E318="No"),"Both",IF(D318="No","Email","Phone"))</f>
        <v>Phone</v>
      </c>
      <c r="G318" s="13" t="n">
        <v>46110</v>
      </c>
      <c r="H318" s="15" t="s">
        <v>73</v>
      </c>
    </row>
    <row r="319" customFormat="false" ht="15" hidden="false" customHeight="false" outlineLevel="0" collapsed="false">
      <c r="A319" s="5" t="s">
        <v>2661</v>
      </c>
      <c r="B319" s="5" t="s">
        <v>2662</v>
      </c>
      <c r="C319" s="5" t="s">
        <v>461</v>
      </c>
      <c r="D319" s="5" t="s">
        <v>68</v>
      </c>
      <c r="E319" s="5" t="s">
        <v>76</v>
      </c>
      <c r="F319" s="5" t="str">
        <f aca="false">IF(AND(D319="No",E319="No"),"Both",IF(D319="No","Email","Phone"))</f>
        <v>Email</v>
      </c>
      <c r="G319" s="13" t="n">
        <v>46306</v>
      </c>
      <c r="H319" s="15" t="s">
        <v>73</v>
      </c>
    </row>
    <row r="320" customFormat="false" ht="15" hidden="false" customHeight="false" outlineLevel="0" collapsed="false">
      <c r="A320" s="5" t="s">
        <v>2663</v>
      </c>
      <c r="B320" s="5" t="s">
        <v>2664</v>
      </c>
      <c r="C320" s="5" t="s">
        <v>457</v>
      </c>
      <c r="D320" s="5" t="s">
        <v>68</v>
      </c>
      <c r="E320" s="5" t="s">
        <v>68</v>
      </c>
      <c r="F320" s="5" t="str">
        <f aca="false">IF(AND(D320="No",E320="No"),"Both",IF(D320="No","Email","Phone"))</f>
        <v>Both</v>
      </c>
      <c r="G320" s="13" t="n">
        <v>46236</v>
      </c>
      <c r="H320" s="15" t="s">
        <v>73</v>
      </c>
    </row>
    <row r="321" customFormat="false" ht="15" hidden="false" customHeight="false" outlineLevel="0" collapsed="false">
      <c r="A321" s="5" t="s">
        <v>2665</v>
      </c>
      <c r="B321" s="5" t="s">
        <v>2666</v>
      </c>
      <c r="C321" s="5" t="s">
        <v>457</v>
      </c>
      <c r="D321" s="5" t="s">
        <v>76</v>
      </c>
      <c r="E321" s="5" t="s">
        <v>68</v>
      </c>
      <c r="F321" s="5" t="str">
        <f aca="false">IF(AND(D321="No",E321="No"),"Both",IF(D321="No","Email","Phone"))</f>
        <v>Phone</v>
      </c>
      <c r="G321" s="13" t="n">
        <v>46124</v>
      </c>
      <c r="H321" s="15" t="s">
        <v>73</v>
      </c>
    </row>
    <row r="322" customFormat="false" ht="15" hidden="false" customHeight="false" outlineLevel="0" collapsed="false">
      <c r="A322" s="5" t="s">
        <v>2667</v>
      </c>
      <c r="B322" s="5" t="s">
        <v>2668</v>
      </c>
      <c r="C322" s="5" t="s">
        <v>457</v>
      </c>
      <c r="D322" s="5" t="s">
        <v>76</v>
      </c>
      <c r="E322" s="5" t="s">
        <v>68</v>
      </c>
      <c r="F322" s="5" t="str">
        <f aca="false">IF(AND(D322="No",E322="No"),"Both",IF(D322="No","Email","Phone"))</f>
        <v>Phone</v>
      </c>
      <c r="G322" s="13" t="n">
        <v>46015</v>
      </c>
      <c r="H322" s="15" t="s">
        <v>73</v>
      </c>
    </row>
    <row r="323" customFormat="false" ht="15" hidden="false" customHeight="false" outlineLevel="0" collapsed="false">
      <c r="A323" s="5" t="s">
        <v>2669</v>
      </c>
      <c r="B323" s="5" t="s">
        <v>2670</v>
      </c>
      <c r="C323" s="5" t="s">
        <v>464</v>
      </c>
      <c r="D323" s="5" t="s">
        <v>68</v>
      </c>
      <c r="E323" s="5" t="s">
        <v>76</v>
      </c>
      <c r="F323" s="5" t="str">
        <f aca="false">IF(AND(D323="No",E323="No"),"Both",IF(D323="No","Email","Phone"))</f>
        <v>Email</v>
      </c>
      <c r="G323" s="13" t="n">
        <v>46306</v>
      </c>
      <c r="H323" s="15" t="s">
        <v>73</v>
      </c>
    </row>
    <row r="324" customFormat="false" ht="15" hidden="false" customHeight="false" outlineLevel="0" collapsed="false">
      <c r="A324" s="5" t="s">
        <v>2671</v>
      </c>
      <c r="B324" s="5" t="s">
        <v>2672</v>
      </c>
      <c r="C324" s="5" t="s">
        <v>452</v>
      </c>
      <c r="D324" s="5" t="s">
        <v>76</v>
      </c>
      <c r="E324" s="5" t="s">
        <v>68</v>
      </c>
      <c r="F324" s="5" t="str">
        <f aca="false">IF(AND(D324="No",E324="No"),"Both",IF(D324="No","Email","Phone"))</f>
        <v>Phone</v>
      </c>
      <c r="G324" s="13" t="n">
        <v>46296</v>
      </c>
      <c r="H324" s="15" t="s">
        <v>73</v>
      </c>
    </row>
    <row r="325" customFormat="false" ht="15" hidden="false" customHeight="false" outlineLevel="0" collapsed="false">
      <c r="A325" s="5" t="s">
        <v>2673</v>
      </c>
      <c r="B325" s="5" t="s">
        <v>1034</v>
      </c>
      <c r="C325" s="5" t="s">
        <v>452</v>
      </c>
      <c r="D325" s="5" t="s">
        <v>76</v>
      </c>
      <c r="E325" s="5" t="s">
        <v>68</v>
      </c>
      <c r="F325" s="5" t="str">
        <f aca="false">IF(AND(D325="No",E325="No"),"Both",IF(D325="No","Email","Phone"))</f>
        <v>Phone</v>
      </c>
      <c r="G325" s="13" t="n">
        <v>46306</v>
      </c>
      <c r="H325" s="15" t="s">
        <v>73</v>
      </c>
    </row>
    <row r="326" customFormat="false" ht="15" hidden="false" customHeight="false" outlineLevel="0" collapsed="false">
      <c r="A326" s="5" t="s">
        <v>2674</v>
      </c>
      <c r="B326" s="5" t="s">
        <v>1040</v>
      </c>
      <c r="C326" s="5" t="s">
        <v>461</v>
      </c>
      <c r="D326" s="5" t="s">
        <v>68</v>
      </c>
      <c r="E326" s="5" t="s">
        <v>76</v>
      </c>
      <c r="F326" s="5" t="str">
        <f aca="false">IF(AND(D326="No",E326="No"),"Both",IF(D326="No","Email","Phone"))</f>
        <v>Email</v>
      </c>
      <c r="G326" s="13" t="n">
        <v>46306</v>
      </c>
      <c r="H326" s="15" t="s">
        <v>73</v>
      </c>
    </row>
    <row r="327" customFormat="false" ht="15" hidden="false" customHeight="false" outlineLevel="0" collapsed="false">
      <c r="A327" s="5" t="s">
        <v>2675</v>
      </c>
      <c r="B327" s="5" t="s">
        <v>2676</v>
      </c>
      <c r="C327" s="5" t="s">
        <v>461</v>
      </c>
      <c r="D327" s="5" t="s">
        <v>76</v>
      </c>
      <c r="E327" s="5" t="s">
        <v>68</v>
      </c>
      <c r="F327" s="5" t="str">
        <f aca="false">IF(AND(D327="No",E327="No"),"Both",IF(D327="No","Email","Phone"))</f>
        <v>Phone</v>
      </c>
      <c r="G327" s="13" t="n">
        <v>46306</v>
      </c>
      <c r="H327" s="15" t="s">
        <v>73</v>
      </c>
    </row>
    <row r="328" customFormat="false" ht="15" hidden="false" customHeight="false" outlineLevel="0" collapsed="false">
      <c r="A328" s="5" t="s">
        <v>1047</v>
      </c>
      <c r="B328" s="5" t="s">
        <v>1048</v>
      </c>
      <c r="C328" s="5" t="s">
        <v>457</v>
      </c>
      <c r="D328" s="5" t="s">
        <v>68</v>
      </c>
      <c r="E328" s="5" t="s">
        <v>76</v>
      </c>
      <c r="F328" s="5" t="str">
        <f aca="false">IF(AND(D328="No",E328="No"),"Both",IF(D328="No","Email","Phone"))</f>
        <v>Email</v>
      </c>
      <c r="G328" s="13" t="n">
        <v>46015</v>
      </c>
      <c r="H328" s="15" t="s">
        <v>73</v>
      </c>
    </row>
    <row r="329" customFormat="false" ht="15" hidden="false" customHeight="false" outlineLevel="0" collapsed="false">
      <c r="A329" s="5" t="s">
        <v>2677</v>
      </c>
      <c r="B329" s="5" t="s">
        <v>2678</v>
      </c>
      <c r="C329" s="5" t="s">
        <v>461</v>
      </c>
      <c r="D329" s="5" t="s">
        <v>76</v>
      </c>
      <c r="E329" s="5" t="s">
        <v>68</v>
      </c>
      <c r="F329" s="5" t="str">
        <f aca="false">IF(AND(D329="No",E329="No"),"Both",IF(D329="No","Email","Phone"))</f>
        <v>Phone</v>
      </c>
      <c r="G329" s="13" t="n">
        <v>46296</v>
      </c>
      <c r="H329" s="15" t="s">
        <v>73</v>
      </c>
    </row>
    <row r="330" customFormat="false" ht="15" hidden="false" customHeight="false" outlineLevel="0" collapsed="false">
      <c r="A330" s="5" t="s">
        <v>153</v>
      </c>
      <c r="B330" s="5" t="s">
        <v>152</v>
      </c>
      <c r="C330" s="5" t="s">
        <v>457</v>
      </c>
      <c r="D330" s="5" t="s">
        <v>76</v>
      </c>
      <c r="E330" s="5" t="s">
        <v>68</v>
      </c>
      <c r="F330" s="5" t="str">
        <f aca="false">IF(AND(D330="No",E330="No"),"Both",IF(D330="No","Email","Phone"))</f>
        <v>Phone</v>
      </c>
      <c r="G330" s="13" t="n">
        <v>46170</v>
      </c>
      <c r="H330" s="15" t="s">
        <v>73</v>
      </c>
    </row>
    <row r="331" customFormat="false" ht="15" hidden="false" customHeight="false" outlineLevel="0" collapsed="false">
      <c r="A331" s="5" t="s">
        <v>2679</v>
      </c>
      <c r="B331" s="5" t="s">
        <v>2680</v>
      </c>
      <c r="C331" s="5" t="s">
        <v>457</v>
      </c>
      <c r="D331" s="5" t="s">
        <v>68</v>
      </c>
      <c r="E331" s="5" t="s">
        <v>68</v>
      </c>
      <c r="F331" s="5" t="str">
        <f aca="false">IF(AND(D331="No",E331="No"),"Both",IF(D331="No","Email","Phone"))</f>
        <v>Both</v>
      </c>
      <c r="G331" s="13" t="n">
        <v>46138</v>
      </c>
      <c r="H331" s="15" t="s">
        <v>73</v>
      </c>
    </row>
    <row r="332" customFormat="false" ht="15" hidden="false" customHeight="false" outlineLevel="0" collapsed="false">
      <c r="A332" s="5" t="s">
        <v>1059</v>
      </c>
      <c r="B332" s="5" t="s">
        <v>1060</v>
      </c>
      <c r="C332" s="5" t="s">
        <v>461</v>
      </c>
      <c r="D332" s="5" t="s">
        <v>68</v>
      </c>
      <c r="E332" s="5" t="s">
        <v>68</v>
      </c>
      <c r="F332" s="5" t="str">
        <f aca="false">IF(AND(D332="No",E332="No"),"Both",IF(D332="No","Email","Phone"))</f>
        <v>Both</v>
      </c>
      <c r="G332" s="13" t="n">
        <v>46296</v>
      </c>
      <c r="H332" s="15" t="s">
        <v>73</v>
      </c>
    </row>
    <row r="333" customFormat="false" ht="15" hidden="false" customHeight="false" outlineLevel="0" collapsed="false">
      <c r="A333" s="5" t="s">
        <v>2681</v>
      </c>
      <c r="B333" s="5" t="s">
        <v>2682</v>
      </c>
      <c r="C333" s="5" t="s">
        <v>457</v>
      </c>
      <c r="D333" s="5" t="s">
        <v>76</v>
      </c>
      <c r="E333" s="5" t="s">
        <v>68</v>
      </c>
      <c r="F333" s="5" t="str">
        <f aca="false">IF(AND(D333="No",E333="No"),"Both",IF(D333="No","Email","Phone"))</f>
        <v>Phone</v>
      </c>
      <c r="G333" s="13" t="n">
        <v>46299</v>
      </c>
      <c r="H333" s="15" t="s">
        <v>73</v>
      </c>
    </row>
    <row r="334" customFormat="false" ht="15" hidden="false" customHeight="false" outlineLevel="0" collapsed="false">
      <c r="A334" s="5" t="s">
        <v>2683</v>
      </c>
      <c r="B334" s="5" t="s">
        <v>2684</v>
      </c>
      <c r="C334" s="5" t="s">
        <v>2362</v>
      </c>
      <c r="D334" s="5" t="s">
        <v>68</v>
      </c>
      <c r="E334" s="5" t="s">
        <v>76</v>
      </c>
      <c r="F334" s="5" t="str">
        <f aca="false">IF(AND(D334="No",E334="No"),"Both",IF(D334="No","Email","Phone"))</f>
        <v>Email</v>
      </c>
      <c r="G334" s="13" t="n">
        <v>46306</v>
      </c>
      <c r="H334" s="15" t="s">
        <v>73</v>
      </c>
    </row>
    <row r="335" customFormat="false" ht="15" hidden="false" customHeight="false" outlineLevel="0" collapsed="false">
      <c r="A335" s="5" t="s">
        <v>2685</v>
      </c>
      <c r="B335" s="5" t="s">
        <v>2686</v>
      </c>
      <c r="C335" s="5" t="s">
        <v>452</v>
      </c>
      <c r="D335" s="5" t="s">
        <v>76</v>
      </c>
      <c r="E335" s="5" t="s">
        <v>68</v>
      </c>
      <c r="F335" s="5" t="str">
        <f aca="false">IF(AND(D335="No",E335="No"),"Both",IF(D335="No","Email","Phone"))</f>
        <v>Phone</v>
      </c>
      <c r="G335" s="13" t="n">
        <v>46304</v>
      </c>
      <c r="H335" s="15" t="s">
        <v>73</v>
      </c>
    </row>
    <row r="336" customFormat="false" ht="15" hidden="false" customHeight="false" outlineLevel="0" collapsed="false">
      <c r="A336" s="5" t="s">
        <v>2687</v>
      </c>
      <c r="B336" s="5" t="s">
        <v>2688</v>
      </c>
      <c r="C336" s="5" t="s">
        <v>452</v>
      </c>
      <c r="D336" s="5" t="s">
        <v>76</v>
      </c>
      <c r="E336" s="5" t="s">
        <v>68</v>
      </c>
      <c r="F336" s="5" t="str">
        <f aca="false">IF(AND(D336="No",E336="No"),"Both",IF(D336="No","Email","Phone"))</f>
        <v>Phone</v>
      </c>
      <c r="G336" s="13" t="n">
        <v>46306</v>
      </c>
      <c r="H336" s="15" t="s">
        <v>73</v>
      </c>
    </row>
    <row r="337" customFormat="false" ht="15" hidden="false" customHeight="false" outlineLevel="0" collapsed="false">
      <c r="A337" s="5" t="s">
        <v>2689</v>
      </c>
      <c r="B337" s="5" t="s">
        <v>2690</v>
      </c>
      <c r="C337" s="5" t="s">
        <v>452</v>
      </c>
      <c r="D337" s="5" t="s">
        <v>76</v>
      </c>
      <c r="E337" s="5" t="s">
        <v>68</v>
      </c>
      <c r="F337" s="5" t="str">
        <f aca="false">IF(AND(D337="No",E337="No"),"Both",IF(D337="No","Email","Phone"))</f>
        <v>Phone</v>
      </c>
      <c r="G337" s="13" t="n">
        <v>46306</v>
      </c>
      <c r="H337" s="15" t="s">
        <v>73</v>
      </c>
    </row>
    <row r="338" customFormat="false" ht="15" hidden="false" customHeight="false" outlineLevel="0" collapsed="false">
      <c r="A338" s="5" t="s">
        <v>2691</v>
      </c>
      <c r="B338" s="5" t="s">
        <v>1062</v>
      </c>
      <c r="C338" s="5" t="s">
        <v>452</v>
      </c>
      <c r="D338" s="5" t="s">
        <v>76</v>
      </c>
      <c r="E338" s="5" t="s">
        <v>68</v>
      </c>
      <c r="F338" s="5" t="str">
        <f aca="false">IF(AND(D338="No",E338="No"),"Both",IF(D338="No","Email","Phone"))</f>
        <v>Phone</v>
      </c>
      <c r="G338" s="13" t="n">
        <v>46292</v>
      </c>
      <c r="H338" s="15" t="s">
        <v>73</v>
      </c>
    </row>
    <row r="339" customFormat="false" ht="15" hidden="false" customHeight="false" outlineLevel="0" collapsed="false">
      <c r="A339" s="5" t="s">
        <v>1061</v>
      </c>
      <c r="B339" s="5" t="s">
        <v>1062</v>
      </c>
      <c r="C339" s="5" t="s">
        <v>457</v>
      </c>
      <c r="D339" s="5" t="s">
        <v>68</v>
      </c>
      <c r="E339" s="5" t="s">
        <v>76</v>
      </c>
      <c r="F339" s="5" t="str">
        <f aca="false">IF(AND(D339="No",E339="No"),"Both",IF(D339="No","Email","Phone"))</f>
        <v>Email</v>
      </c>
      <c r="G339" s="13" t="n">
        <v>45977</v>
      </c>
      <c r="H339" s="15" t="s">
        <v>73</v>
      </c>
    </row>
    <row r="340" customFormat="false" ht="15" hidden="false" customHeight="false" outlineLevel="0" collapsed="false">
      <c r="A340" s="5" t="s">
        <v>1063</v>
      </c>
      <c r="B340" s="5" t="s">
        <v>1064</v>
      </c>
      <c r="C340" s="5" t="s">
        <v>452</v>
      </c>
      <c r="D340" s="5" t="s">
        <v>76</v>
      </c>
      <c r="E340" s="5" t="s">
        <v>68</v>
      </c>
      <c r="F340" s="5" t="str">
        <f aca="false">IF(AND(D340="No",E340="No"),"Both",IF(D340="No","Email","Phone"))</f>
        <v>Phone</v>
      </c>
      <c r="G340" s="13" t="n">
        <v>46296</v>
      </c>
      <c r="H340" s="15" t="s">
        <v>73</v>
      </c>
    </row>
    <row r="341" customFormat="false" ht="15" hidden="false" customHeight="false" outlineLevel="0" collapsed="false">
      <c r="A341" s="5" t="s">
        <v>2692</v>
      </c>
      <c r="B341" s="5" t="s">
        <v>2693</v>
      </c>
      <c r="C341" s="5" t="s">
        <v>461</v>
      </c>
      <c r="D341" s="5" t="s">
        <v>76</v>
      </c>
      <c r="E341" s="5" t="s">
        <v>68</v>
      </c>
      <c r="F341" s="5" t="str">
        <f aca="false">IF(AND(D341="No",E341="No"),"Both",IF(D341="No","Email","Phone"))</f>
        <v>Phone</v>
      </c>
      <c r="G341" s="13" t="n">
        <v>46296</v>
      </c>
      <c r="H341" s="15" t="s">
        <v>73</v>
      </c>
    </row>
    <row r="342" customFormat="false" ht="15" hidden="false" customHeight="false" outlineLevel="0" collapsed="false">
      <c r="A342" s="5" t="s">
        <v>1065</v>
      </c>
      <c r="B342" s="5" t="s">
        <v>1066</v>
      </c>
      <c r="C342" s="5" t="s">
        <v>760</v>
      </c>
      <c r="D342" s="5" t="s">
        <v>68</v>
      </c>
      <c r="E342" s="5" t="s">
        <v>68</v>
      </c>
      <c r="F342" s="5" t="str">
        <f aca="false">IF(AND(D342="No",E342="No"),"Both",IF(D342="No","Email","Phone"))</f>
        <v>Both</v>
      </c>
      <c r="G342" s="13" t="n">
        <v>45984</v>
      </c>
      <c r="H342" s="15" t="s">
        <v>73</v>
      </c>
    </row>
    <row r="343" customFormat="false" ht="15" hidden="false" customHeight="false" outlineLevel="0" collapsed="false">
      <c r="A343" s="5" t="s">
        <v>2694</v>
      </c>
      <c r="B343" s="5" t="s">
        <v>2695</v>
      </c>
      <c r="C343" s="5" t="s">
        <v>461</v>
      </c>
      <c r="D343" s="5" t="s">
        <v>68</v>
      </c>
      <c r="E343" s="5" t="s">
        <v>76</v>
      </c>
      <c r="F343" s="5" t="str">
        <f aca="false">IF(AND(D343="No",E343="No"),"Both",IF(D343="No","Email","Phone"))</f>
        <v>Email</v>
      </c>
      <c r="G343" s="13" t="n">
        <v>46274</v>
      </c>
      <c r="H343" s="15" t="s">
        <v>73</v>
      </c>
    </row>
    <row r="344" customFormat="false" ht="15" hidden="false" customHeight="false" outlineLevel="0" collapsed="false">
      <c r="A344" s="5" t="s">
        <v>2696</v>
      </c>
      <c r="B344" s="5" t="s">
        <v>2697</v>
      </c>
      <c r="C344" s="5" t="s">
        <v>457</v>
      </c>
      <c r="D344" s="5" t="s">
        <v>68</v>
      </c>
      <c r="E344" s="5" t="s">
        <v>76</v>
      </c>
      <c r="F344" s="5" t="str">
        <f aca="false">IF(AND(D344="No",E344="No"),"Both",IF(D344="No","Email","Phone"))</f>
        <v>Email</v>
      </c>
      <c r="G344" s="13" t="n">
        <v>46075</v>
      </c>
      <c r="H344" s="15" t="s">
        <v>73</v>
      </c>
    </row>
    <row r="345" customFormat="false" ht="15" hidden="false" customHeight="false" outlineLevel="0" collapsed="false">
      <c r="A345" s="5" t="s">
        <v>2698</v>
      </c>
      <c r="B345" s="5" t="s">
        <v>2699</v>
      </c>
      <c r="C345" s="5" t="s">
        <v>457</v>
      </c>
      <c r="D345" s="5" t="s">
        <v>76</v>
      </c>
      <c r="E345" s="5" t="s">
        <v>68</v>
      </c>
      <c r="F345" s="5" t="str">
        <f aca="false">IF(AND(D345="No",E345="No"),"Both",IF(D345="No","Email","Phone"))</f>
        <v>Phone</v>
      </c>
      <c r="G345" s="13" t="n">
        <v>46075</v>
      </c>
      <c r="H345" s="15" t="s">
        <v>73</v>
      </c>
    </row>
    <row r="346" customFormat="false" ht="15" hidden="false" customHeight="false" outlineLevel="0" collapsed="false">
      <c r="A346" s="5" t="s">
        <v>2700</v>
      </c>
      <c r="B346" s="5" t="s">
        <v>2701</v>
      </c>
      <c r="C346" s="5" t="s">
        <v>457</v>
      </c>
      <c r="D346" s="5" t="s">
        <v>76</v>
      </c>
      <c r="E346" s="5" t="s">
        <v>68</v>
      </c>
      <c r="F346" s="5" t="str">
        <f aca="false">IF(AND(D346="No",E346="No"),"Both",IF(D346="No","Email","Phone"))</f>
        <v>Phone</v>
      </c>
      <c r="G346" s="13" t="n">
        <v>46138</v>
      </c>
      <c r="H346" s="15" t="s">
        <v>73</v>
      </c>
    </row>
    <row r="347" customFormat="false" ht="15" hidden="false" customHeight="false" outlineLevel="0" collapsed="false">
      <c r="A347" s="5" t="s">
        <v>2702</v>
      </c>
      <c r="B347" s="5" t="s">
        <v>2703</v>
      </c>
      <c r="C347" s="5" t="s">
        <v>457</v>
      </c>
      <c r="D347" s="5" t="s">
        <v>68</v>
      </c>
      <c r="E347" s="5" t="s">
        <v>76</v>
      </c>
      <c r="F347" s="5" t="str">
        <f aca="false">IF(AND(D347="No",E347="No"),"Both",IF(D347="No","Email","Phone"))</f>
        <v>Email</v>
      </c>
      <c r="G347" s="13" t="n">
        <v>46243</v>
      </c>
      <c r="H347" s="15" t="s">
        <v>73</v>
      </c>
    </row>
    <row r="348" customFormat="false" ht="15" hidden="false" customHeight="false" outlineLevel="0" collapsed="false">
      <c r="A348" s="5" t="s">
        <v>2704</v>
      </c>
      <c r="B348" s="5" t="s">
        <v>2705</v>
      </c>
      <c r="C348" s="5" t="s">
        <v>457</v>
      </c>
      <c r="D348" s="5" t="s">
        <v>68</v>
      </c>
      <c r="E348" s="5" t="s">
        <v>76</v>
      </c>
      <c r="F348" s="5" t="str">
        <f aca="false">IF(AND(D348="No",E348="No"),"Both",IF(D348="No","Email","Phone"))</f>
        <v>Email</v>
      </c>
      <c r="G348" s="13" t="n">
        <v>46068</v>
      </c>
      <c r="H348" s="15" t="s">
        <v>73</v>
      </c>
    </row>
    <row r="349" customFormat="false" ht="15" hidden="false" customHeight="false" outlineLevel="0" collapsed="false">
      <c r="A349" s="5" t="s">
        <v>1075</v>
      </c>
      <c r="B349" s="5" t="s">
        <v>1076</v>
      </c>
      <c r="C349" s="5" t="s">
        <v>452</v>
      </c>
      <c r="D349" s="5" t="s">
        <v>76</v>
      </c>
      <c r="E349" s="5" t="s">
        <v>68</v>
      </c>
      <c r="F349" s="5" t="str">
        <f aca="false">IF(AND(D349="No",E349="No"),"Both",IF(D349="No","Email","Phone"))</f>
        <v>Phone</v>
      </c>
      <c r="G349" s="13" t="n">
        <v>46304</v>
      </c>
      <c r="H349" s="15" t="s">
        <v>73</v>
      </c>
    </row>
    <row r="350" customFormat="false" ht="15" hidden="false" customHeight="false" outlineLevel="0" collapsed="false">
      <c r="A350" s="5" t="s">
        <v>2706</v>
      </c>
      <c r="B350" s="5" t="s">
        <v>2707</v>
      </c>
      <c r="C350" s="5"/>
      <c r="D350" s="5" t="s">
        <v>68</v>
      </c>
      <c r="E350" s="5" t="s">
        <v>68</v>
      </c>
      <c r="F350" s="5" t="str">
        <f aca="false">IF(AND(D350="No",E350="No"),"Both",IF(D350="No","Email","Phone"))</f>
        <v>Both</v>
      </c>
      <c r="G350" s="13" t="n">
        <v>46145</v>
      </c>
      <c r="H350" s="15" t="s">
        <v>73</v>
      </c>
    </row>
    <row r="351" customFormat="false" ht="15" hidden="false" customHeight="false" outlineLevel="0" collapsed="false">
      <c r="A351" s="5" t="s">
        <v>2708</v>
      </c>
      <c r="B351" s="5" t="s">
        <v>2709</v>
      </c>
      <c r="C351" s="5" t="s">
        <v>457</v>
      </c>
      <c r="D351" s="5" t="s">
        <v>68</v>
      </c>
      <c r="E351" s="5" t="s">
        <v>68</v>
      </c>
      <c r="F351" s="5" t="str">
        <f aca="false">IF(AND(D351="No",E351="No"),"Both",IF(D351="No","Email","Phone"))</f>
        <v>Both</v>
      </c>
      <c r="G351" s="13" t="n">
        <v>46306</v>
      </c>
      <c r="H351" s="15" t="s">
        <v>73</v>
      </c>
    </row>
    <row r="352" customFormat="false" ht="15" hidden="false" customHeight="false" outlineLevel="0" collapsed="false">
      <c r="A352" s="5" t="s">
        <v>2710</v>
      </c>
      <c r="B352" s="5" t="s">
        <v>2711</v>
      </c>
      <c r="C352" s="5" t="s">
        <v>457</v>
      </c>
      <c r="D352" s="5" t="s">
        <v>76</v>
      </c>
      <c r="E352" s="5" t="s">
        <v>68</v>
      </c>
      <c r="F352" s="5" t="str">
        <f aca="false">IF(AND(D352="No",E352="No"),"Both",IF(D352="No","Email","Phone"))</f>
        <v>Phone</v>
      </c>
      <c r="G352" s="13" t="n">
        <v>46299</v>
      </c>
      <c r="H352" s="15" t="s">
        <v>73</v>
      </c>
    </row>
    <row r="353" customFormat="false" ht="15" hidden="false" customHeight="false" outlineLevel="0" collapsed="false">
      <c r="A353" s="5" t="s">
        <v>2712</v>
      </c>
      <c r="B353" s="5" t="s">
        <v>2713</v>
      </c>
      <c r="C353" s="5" t="s">
        <v>457</v>
      </c>
      <c r="D353" s="5" t="s">
        <v>68</v>
      </c>
      <c r="E353" s="5" t="s">
        <v>76</v>
      </c>
      <c r="F353" s="5" t="str">
        <f aca="false">IF(AND(D353="No",E353="No"),"Both",IF(D353="No","Email","Phone"))</f>
        <v>Email</v>
      </c>
      <c r="G353" s="13" t="n">
        <v>46275</v>
      </c>
      <c r="H353" s="15" t="s">
        <v>73</v>
      </c>
    </row>
    <row r="354" customFormat="false" ht="15" hidden="false" customHeight="false" outlineLevel="0" collapsed="false">
      <c r="A354" s="5" t="s">
        <v>2714</v>
      </c>
      <c r="B354" s="5" t="s">
        <v>2715</v>
      </c>
      <c r="C354" s="5" t="s">
        <v>461</v>
      </c>
      <c r="D354" s="5" t="s">
        <v>76</v>
      </c>
      <c r="E354" s="5" t="s">
        <v>68</v>
      </c>
      <c r="F354" s="5" t="str">
        <f aca="false">IF(AND(D354="No",E354="No"),"Both",IF(D354="No","Email","Phone"))</f>
        <v>Phone</v>
      </c>
      <c r="G354" s="13" t="n">
        <v>46243</v>
      </c>
      <c r="H354" s="15" t="s">
        <v>73</v>
      </c>
    </row>
    <row r="355" customFormat="false" ht="15" hidden="false" customHeight="false" outlineLevel="0" collapsed="false">
      <c r="A355" s="5" t="s">
        <v>2716</v>
      </c>
      <c r="B355" s="5" t="s">
        <v>2717</v>
      </c>
      <c r="C355" s="5" t="s">
        <v>457</v>
      </c>
      <c r="D355" s="5" t="s">
        <v>76</v>
      </c>
      <c r="E355" s="5" t="s">
        <v>68</v>
      </c>
      <c r="F355" s="5" t="str">
        <f aca="false">IF(AND(D355="No",E355="No"),"Both",IF(D355="No","Email","Phone"))</f>
        <v>Phone</v>
      </c>
      <c r="G355" s="13" t="n">
        <v>46306</v>
      </c>
      <c r="H355" s="15" t="s">
        <v>73</v>
      </c>
    </row>
    <row r="356" customFormat="false" ht="15" hidden="false" customHeight="false" outlineLevel="0" collapsed="false">
      <c r="A356" s="5" t="s">
        <v>2718</v>
      </c>
      <c r="B356" s="5" t="s">
        <v>2719</v>
      </c>
      <c r="C356" s="5" t="s">
        <v>457</v>
      </c>
      <c r="D356" s="5" t="s">
        <v>68</v>
      </c>
      <c r="E356" s="5" t="s">
        <v>76</v>
      </c>
      <c r="F356" s="5" t="str">
        <f aca="false">IF(AND(D356="No",E356="No"),"Both",IF(D356="No","Email","Phone"))</f>
        <v>Email</v>
      </c>
      <c r="G356" s="13" t="n">
        <v>46299</v>
      </c>
      <c r="H356" s="15" t="s">
        <v>73</v>
      </c>
    </row>
    <row r="357" customFormat="false" ht="15" hidden="false" customHeight="false" outlineLevel="0" collapsed="false">
      <c r="A357" s="5" t="s">
        <v>2720</v>
      </c>
      <c r="B357" s="5" t="s">
        <v>2721</v>
      </c>
      <c r="C357" s="5" t="s">
        <v>461</v>
      </c>
      <c r="D357" s="5" t="s">
        <v>68</v>
      </c>
      <c r="E357" s="5" t="s">
        <v>76</v>
      </c>
      <c r="F357" s="5" t="str">
        <f aca="false">IF(AND(D357="No",E357="No"),"Both",IF(D357="No","Email","Phone"))</f>
        <v>Email</v>
      </c>
      <c r="G357" s="13" t="n">
        <v>46304</v>
      </c>
      <c r="H357" s="15" t="s">
        <v>73</v>
      </c>
    </row>
    <row r="358" customFormat="false" ht="15" hidden="false" customHeight="false" outlineLevel="0" collapsed="false">
      <c r="A358" s="5" t="s">
        <v>2722</v>
      </c>
      <c r="B358" s="5" t="s">
        <v>2723</v>
      </c>
      <c r="C358" s="5" t="s">
        <v>461</v>
      </c>
      <c r="D358" s="5" t="s">
        <v>68</v>
      </c>
      <c r="E358" s="5" t="s">
        <v>76</v>
      </c>
      <c r="F358" s="5" t="str">
        <f aca="false">IF(AND(D358="No",E358="No"),"Both",IF(D358="No","Email","Phone"))</f>
        <v>Email</v>
      </c>
      <c r="G358" s="13" t="n">
        <v>46306</v>
      </c>
      <c r="H358" s="15" t="s">
        <v>73</v>
      </c>
    </row>
    <row r="359" customFormat="false" ht="15" hidden="false" customHeight="false" outlineLevel="0" collapsed="false">
      <c r="A359" s="5" t="s">
        <v>2724</v>
      </c>
      <c r="B359" s="5" t="s">
        <v>2725</v>
      </c>
      <c r="C359" s="5" t="s">
        <v>457</v>
      </c>
      <c r="D359" s="5" t="s">
        <v>68</v>
      </c>
      <c r="E359" s="5" t="s">
        <v>76</v>
      </c>
      <c r="F359" s="5" t="str">
        <f aca="false">IF(AND(D359="No",E359="No"),"Both",IF(D359="No","Email","Phone"))</f>
        <v>Email</v>
      </c>
      <c r="G359" s="13" t="n">
        <v>45963</v>
      </c>
      <c r="H359" s="15" t="s">
        <v>73</v>
      </c>
    </row>
    <row r="360" customFormat="false" ht="15" hidden="false" customHeight="false" outlineLevel="0" collapsed="false">
      <c r="A360" s="5" t="s">
        <v>2726</v>
      </c>
      <c r="B360" s="5" t="s">
        <v>2727</v>
      </c>
      <c r="C360" s="5" t="s">
        <v>457</v>
      </c>
      <c r="D360" s="5" t="s">
        <v>68</v>
      </c>
      <c r="E360" s="5" t="s">
        <v>76</v>
      </c>
      <c r="F360" s="5" t="str">
        <f aca="false">IF(AND(D360="No",E360="No"),"Both",IF(D360="No","Email","Phone"))</f>
        <v>Email</v>
      </c>
      <c r="G360" s="13" t="n">
        <v>46173</v>
      </c>
      <c r="H360" s="15" t="s">
        <v>73</v>
      </c>
    </row>
    <row r="361" customFormat="false" ht="15" hidden="false" customHeight="false" outlineLevel="0" collapsed="false">
      <c r="A361" s="5" t="s">
        <v>2728</v>
      </c>
      <c r="B361" s="5" t="s">
        <v>2729</v>
      </c>
      <c r="C361" s="5" t="s">
        <v>457</v>
      </c>
      <c r="D361" s="5" t="s">
        <v>76</v>
      </c>
      <c r="E361" s="5" t="s">
        <v>68</v>
      </c>
      <c r="F361" s="5" t="str">
        <f aca="false">IF(AND(D361="No",E361="No"),"Both",IF(D361="No","Email","Phone"))</f>
        <v>Phone</v>
      </c>
      <c r="G361" s="13" t="n">
        <v>46173</v>
      </c>
      <c r="H361" s="15" t="s">
        <v>73</v>
      </c>
    </row>
    <row r="362" customFormat="false" ht="15" hidden="false" customHeight="false" outlineLevel="0" collapsed="false">
      <c r="A362" s="5" t="s">
        <v>2730</v>
      </c>
      <c r="B362" s="5" t="s">
        <v>2731</v>
      </c>
      <c r="C362" s="5" t="s">
        <v>457</v>
      </c>
      <c r="D362" s="5" t="s">
        <v>76</v>
      </c>
      <c r="E362" s="5" t="s">
        <v>68</v>
      </c>
      <c r="F362" s="5" t="str">
        <f aca="false">IF(AND(D362="No",E362="No"),"Both",IF(D362="No","Email","Phone"))</f>
        <v>Phone</v>
      </c>
      <c r="G362" s="13" t="n">
        <v>45963</v>
      </c>
      <c r="H362" s="15" t="s">
        <v>73</v>
      </c>
    </row>
    <row r="363" customFormat="false" ht="15" hidden="false" customHeight="false" outlineLevel="0" collapsed="false">
      <c r="A363" s="5" t="s">
        <v>2732</v>
      </c>
      <c r="B363" s="5" t="s">
        <v>2733</v>
      </c>
      <c r="C363" s="5" t="s">
        <v>457</v>
      </c>
      <c r="D363" s="5" t="s">
        <v>76</v>
      </c>
      <c r="E363" s="5" t="s">
        <v>68</v>
      </c>
      <c r="F363" s="5" t="str">
        <f aca="false">IF(AND(D363="No",E363="No"),"Both",IF(D363="No","Email","Phone"))</f>
        <v>Phone</v>
      </c>
      <c r="G363" s="13" t="n">
        <v>46173</v>
      </c>
      <c r="H363" s="15" t="s">
        <v>73</v>
      </c>
    </row>
    <row r="364" customFormat="false" ht="15" hidden="false" customHeight="false" outlineLevel="0" collapsed="false">
      <c r="A364" s="5" t="s">
        <v>1085</v>
      </c>
      <c r="B364" s="5" t="s">
        <v>1086</v>
      </c>
      <c r="C364" s="5" t="s">
        <v>457</v>
      </c>
      <c r="D364" s="5" t="s">
        <v>68</v>
      </c>
      <c r="E364" s="5" t="s">
        <v>68</v>
      </c>
      <c r="F364" s="5" t="str">
        <f aca="false">IF(AND(D364="No",E364="No"),"Both",IF(D364="No","Email","Phone"))</f>
        <v>Both</v>
      </c>
      <c r="G364" s="13" t="n">
        <v>45970</v>
      </c>
      <c r="H364" s="15" t="s">
        <v>73</v>
      </c>
    </row>
    <row r="365" customFormat="false" ht="15" hidden="false" customHeight="false" outlineLevel="0" collapsed="false">
      <c r="A365" s="5" t="s">
        <v>1087</v>
      </c>
      <c r="B365" s="5" t="s">
        <v>1088</v>
      </c>
      <c r="C365" s="5" t="s">
        <v>457</v>
      </c>
      <c r="D365" s="5" t="s">
        <v>76</v>
      </c>
      <c r="E365" s="5" t="s">
        <v>68</v>
      </c>
      <c r="F365" s="5" t="str">
        <f aca="false">IF(AND(D365="No",E365="No"),"Both",IF(D365="No","Email","Phone"))</f>
        <v>Phone</v>
      </c>
      <c r="G365" s="13" t="n">
        <v>46015</v>
      </c>
      <c r="H365" s="15" t="s">
        <v>73</v>
      </c>
    </row>
    <row r="366" customFormat="false" ht="15" hidden="false" customHeight="false" outlineLevel="0" collapsed="false">
      <c r="A366" s="5" t="s">
        <v>2734</v>
      </c>
      <c r="B366" s="5" t="s">
        <v>2735</v>
      </c>
      <c r="C366" s="5" t="s">
        <v>461</v>
      </c>
      <c r="D366" s="5" t="s">
        <v>68</v>
      </c>
      <c r="E366" s="5" t="s">
        <v>76</v>
      </c>
      <c r="F366" s="5" t="str">
        <f aca="false">IF(AND(D366="No",E366="No"),"Both",IF(D366="No","Email","Phone"))</f>
        <v>Email</v>
      </c>
      <c r="G366" s="13" t="n">
        <v>46304</v>
      </c>
      <c r="H366" s="15" t="s">
        <v>73</v>
      </c>
    </row>
    <row r="367" customFormat="false" ht="15" hidden="false" customHeight="false" outlineLevel="0" collapsed="false">
      <c r="A367" s="5" t="s">
        <v>2736</v>
      </c>
      <c r="B367" s="5" t="s">
        <v>2737</v>
      </c>
      <c r="C367" s="5" t="s">
        <v>461</v>
      </c>
      <c r="D367" s="5" t="s">
        <v>76</v>
      </c>
      <c r="E367" s="5" t="s">
        <v>68</v>
      </c>
      <c r="F367" s="5" t="str">
        <f aca="false">IF(AND(D367="No",E367="No"),"Both",IF(D367="No","Email","Phone"))</f>
        <v>Phone</v>
      </c>
      <c r="G367" s="13" t="n">
        <v>46296</v>
      </c>
      <c r="H367" s="15" t="s">
        <v>73</v>
      </c>
    </row>
    <row r="368" customFormat="false" ht="15" hidden="false" customHeight="false" outlineLevel="0" collapsed="false">
      <c r="A368" s="5" t="s">
        <v>2738</v>
      </c>
      <c r="B368" s="5" t="s">
        <v>2739</v>
      </c>
      <c r="C368" s="5" t="s">
        <v>461</v>
      </c>
      <c r="D368" s="5" t="s">
        <v>76</v>
      </c>
      <c r="E368" s="5" t="s">
        <v>68</v>
      </c>
      <c r="F368" s="5" t="str">
        <f aca="false">IF(AND(D368="No",E368="No"),"Both",IF(D368="No","Email","Phone"))</f>
        <v>Phone</v>
      </c>
      <c r="G368" s="13" t="n">
        <v>46299</v>
      </c>
      <c r="H368" s="15" t="s">
        <v>73</v>
      </c>
    </row>
    <row r="369" customFormat="false" ht="15" hidden="false" customHeight="false" outlineLevel="0" collapsed="false">
      <c r="A369" s="5" t="s">
        <v>1093</v>
      </c>
      <c r="B369" s="5" t="s">
        <v>1094</v>
      </c>
      <c r="C369" s="5" t="s">
        <v>461</v>
      </c>
      <c r="D369" s="5" t="s">
        <v>76</v>
      </c>
      <c r="E369" s="5" t="s">
        <v>68</v>
      </c>
      <c r="F369" s="5" t="str">
        <f aca="false">IF(AND(D369="No",E369="No"),"Both",IF(D369="No","Email","Phone"))</f>
        <v>Phone</v>
      </c>
      <c r="G369" s="13" t="n">
        <v>46288</v>
      </c>
      <c r="H369" s="15" t="s">
        <v>73</v>
      </c>
    </row>
    <row r="370" customFormat="false" ht="15" hidden="false" customHeight="false" outlineLevel="0" collapsed="false">
      <c r="A370" s="5" t="s">
        <v>2740</v>
      </c>
      <c r="B370" s="5" t="s">
        <v>2741</v>
      </c>
      <c r="C370" s="5" t="s">
        <v>452</v>
      </c>
      <c r="D370" s="5" t="s">
        <v>76</v>
      </c>
      <c r="E370" s="5" t="s">
        <v>68</v>
      </c>
      <c r="F370" s="5" t="str">
        <f aca="false">IF(AND(D370="No",E370="No"),"Both",IF(D370="No","Email","Phone"))</f>
        <v>Phone</v>
      </c>
      <c r="G370" s="13" t="n">
        <v>46268</v>
      </c>
      <c r="H370" s="15" t="s">
        <v>73</v>
      </c>
    </row>
    <row r="371" customFormat="false" ht="15" hidden="false" customHeight="false" outlineLevel="0" collapsed="false">
      <c r="A371" s="5" t="s">
        <v>2742</v>
      </c>
      <c r="B371" s="5" t="s">
        <v>2743</v>
      </c>
      <c r="C371" s="5" t="s">
        <v>457</v>
      </c>
      <c r="D371" s="5" t="s">
        <v>76</v>
      </c>
      <c r="E371" s="5" t="s">
        <v>68</v>
      </c>
      <c r="F371" s="5" t="str">
        <f aca="false">IF(AND(D371="No",E371="No"),"Both",IF(D371="No","Email","Phone"))</f>
        <v>Phone</v>
      </c>
      <c r="G371" s="13" t="n">
        <v>46068</v>
      </c>
      <c r="H371" s="15" t="s">
        <v>73</v>
      </c>
    </row>
    <row r="372" customFormat="false" ht="15" hidden="false" customHeight="false" outlineLevel="0" collapsed="false">
      <c r="A372" s="5" t="s">
        <v>2744</v>
      </c>
      <c r="B372" s="5" t="s">
        <v>2745</v>
      </c>
      <c r="C372" s="5" t="s">
        <v>457</v>
      </c>
      <c r="D372" s="5" t="s">
        <v>76</v>
      </c>
      <c r="E372" s="5" t="s">
        <v>68</v>
      </c>
      <c r="F372" s="5" t="str">
        <f aca="false">IF(AND(D372="No",E372="No"),"Both",IF(D372="No","Email","Phone"))</f>
        <v>Phone</v>
      </c>
      <c r="G372" s="13" t="n">
        <v>46252</v>
      </c>
      <c r="H372" s="15" t="s">
        <v>73</v>
      </c>
    </row>
    <row r="373" customFormat="false" ht="15" hidden="false" customHeight="false" outlineLevel="0" collapsed="false">
      <c r="A373" s="5" t="s">
        <v>1101</v>
      </c>
      <c r="B373" s="5" t="s">
        <v>1102</v>
      </c>
      <c r="C373" s="5" t="s">
        <v>461</v>
      </c>
      <c r="D373" s="5" t="s">
        <v>76</v>
      </c>
      <c r="E373" s="5" t="s">
        <v>68</v>
      </c>
      <c r="F373" s="5" t="str">
        <f aca="false">IF(AND(D373="No",E373="No"),"Both",IF(D373="No","Email","Phone"))</f>
        <v>Phone</v>
      </c>
      <c r="G373" s="13" t="n">
        <v>46278</v>
      </c>
      <c r="H373" s="15" t="s">
        <v>73</v>
      </c>
    </row>
    <row r="374" customFormat="false" ht="15" hidden="false" customHeight="false" outlineLevel="0" collapsed="false">
      <c r="A374" s="5" t="s">
        <v>2746</v>
      </c>
      <c r="B374" s="5" t="s">
        <v>2747</v>
      </c>
      <c r="C374" s="5" t="s">
        <v>457</v>
      </c>
      <c r="D374" s="5" t="s">
        <v>76</v>
      </c>
      <c r="E374" s="5" t="s">
        <v>68</v>
      </c>
      <c r="F374" s="5" t="str">
        <f aca="false">IF(AND(D374="No",E374="No"),"Both",IF(D374="No","Email","Phone"))</f>
        <v>Phone</v>
      </c>
      <c r="G374" s="13" t="n">
        <v>46299</v>
      </c>
      <c r="H374" s="15" t="s">
        <v>73</v>
      </c>
    </row>
    <row r="375" customFormat="false" ht="15" hidden="false" customHeight="false" outlineLevel="0" collapsed="false">
      <c r="A375" s="5" t="s">
        <v>1105</v>
      </c>
      <c r="B375" s="5" t="s">
        <v>1106</v>
      </c>
      <c r="C375" s="5" t="s">
        <v>457</v>
      </c>
      <c r="D375" s="5" t="s">
        <v>68</v>
      </c>
      <c r="E375" s="5" t="s">
        <v>76</v>
      </c>
      <c r="F375" s="5" t="str">
        <f aca="false">IF(AND(D375="No",E375="No"),"Both",IF(D375="No","Email","Phone"))</f>
        <v>Email</v>
      </c>
      <c r="G375" s="13" t="n">
        <v>46297</v>
      </c>
      <c r="H375" s="15" t="s">
        <v>73</v>
      </c>
    </row>
    <row r="376" customFormat="false" ht="15" hidden="false" customHeight="false" outlineLevel="0" collapsed="false">
      <c r="A376" s="5" t="s">
        <v>2748</v>
      </c>
      <c r="B376" s="5" t="s">
        <v>2749</v>
      </c>
      <c r="C376" s="5" t="s">
        <v>452</v>
      </c>
      <c r="D376" s="5" t="s">
        <v>68</v>
      </c>
      <c r="E376" s="5" t="s">
        <v>76</v>
      </c>
      <c r="F376" s="5" t="str">
        <f aca="false">IF(AND(D376="No",E376="No"),"Both",IF(D376="No","Email","Phone"))</f>
        <v>Email</v>
      </c>
      <c r="G376" s="13" t="n">
        <v>46306</v>
      </c>
      <c r="H376" s="15" t="s">
        <v>73</v>
      </c>
    </row>
    <row r="377" customFormat="false" ht="15" hidden="false" customHeight="false" outlineLevel="0" collapsed="false">
      <c r="A377" s="5" t="s">
        <v>2750</v>
      </c>
      <c r="B377" s="5" t="s">
        <v>2751</v>
      </c>
      <c r="C377" s="5" t="s">
        <v>452</v>
      </c>
      <c r="D377" s="5" t="s">
        <v>76</v>
      </c>
      <c r="E377" s="5" t="s">
        <v>68</v>
      </c>
      <c r="F377" s="5" t="str">
        <f aca="false">IF(AND(D377="No",E377="No"),"Both",IF(D377="No","Email","Phone"))</f>
        <v>Phone</v>
      </c>
      <c r="G377" s="13" t="n">
        <v>46306</v>
      </c>
      <c r="H377" s="15" t="s">
        <v>73</v>
      </c>
    </row>
    <row r="378" customFormat="false" ht="15" hidden="false" customHeight="false" outlineLevel="0" collapsed="false">
      <c r="A378" s="5" t="s">
        <v>2752</v>
      </c>
      <c r="B378" s="5" t="s">
        <v>2753</v>
      </c>
      <c r="C378" s="5" t="s">
        <v>457</v>
      </c>
      <c r="D378" s="5" t="s">
        <v>68</v>
      </c>
      <c r="E378" s="5" t="s">
        <v>68</v>
      </c>
      <c r="F378" s="5" t="str">
        <f aca="false">IF(AND(D378="No",E378="No"),"Both",IF(D378="No","Email","Phone"))</f>
        <v>Both</v>
      </c>
      <c r="G378" s="13" t="n">
        <v>46110</v>
      </c>
      <c r="H378" s="15" t="s">
        <v>73</v>
      </c>
    </row>
    <row r="379" customFormat="false" ht="15" hidden="false" customHeight="false" outlineLevel="0" collapsed="false">
      <c r="A379" s="5" t="s">
        <v>2754</v>
      </c>
      <c r="B379" s="5" t="s">
        <v>2755</v>
      </c>
      <c r="C379" s="5" t="s">
        <v>457</v>
      </c>
      <c r="D379" s="5" t="s">
        <v>76</v>
      </c>
      <c r="E379" s="5" t="s">
        <v>68</v>
      </c>
      <c r="F379" s="5" t="str">
        <f aca="false">IF(AND(D379="No",E379="No"),"Both",IF(D379="No","Email","Phone"))</f>
        <v>Phone</v>
      </c>
      <c r="G379" s="13" t="n">
        <v>45963</v>
      </c>
      <c r="H379" s="15" t="s">
        <v>73</v>
      </c>
    </row>
    <row r="380" customFormat="false" ht="15" hidden="false" customHeight="false" outlineLevel="0" collapsed="false">
      <c r="A380" s="5" t="s">
        <v>2756</v>
      </c>
      <c r="B380" s="5" t="s">
        <v>2757</v>
      </c>
      <c r="C380" s="5" t="s">
        <v>452</v>
      </c>
      <c r="D380" s="5" t="s">
        <v>76</v>
      </c>
      <c r="E380" s="5" t="s">
        <v>68</v>
      </c>
      <c r="F380" s="5" t="str">
        <f aca="false">IF(AND(D380="No",E380="No"),"Both",IF(D380="No","Email","Phone"))</f>
        <v>Phone</v>
      </c>
      <c r="G380" s="13" t="n">
        <v>46296</v>
      </c>
      <c r="H380" s="15" t="s">
        <v>73</v>
      </c>
    </row>
    <row r="381" customFormat="false" ht="15" hidden="false" customHeight="false" outlineLevel="0" collapsed="false">
      <c r="A381" s="5" t="s">
        <v>2758</v>
      </c>
      <c r="B381" s="5" t="s">
        <v>2759</v>
      </c>
      <c r="C381" s="5" t="s">
        <v>461</v>
      </c>
      <c r="D381" s="5" t="s">
        <v>76</v>
      </c>
      <c r="E381" s="5" t="s">
        <v>68</v>
      </c>
      <c r="F381" s="5" t="str">
        <f aca="false">IF(AND(D381="No",E381="No"),"Both",IF(D381="No","Email","Phone"))</f>
        <v>Phone</v>
      </c>
      <c r="G381" s="13" t="n">
        <v>46291</v>
      </c>
      <c r="H381" s="15" t="s">
        <v>73</v>
      </c>
    </row>
    <row r="382" customFormat="false" ht="15" hidden="false" customHeight="false" outlineLevel="0" collapsed="false">
      <c r="A382" s="5" t="s">
        <v>2760</v>
      </c>
      <c r="B382" s="5" t="s">
        <v>2761</v>
      </c>
      <c r="C382" s="5" t="s">
        <v>452</v>
      </c>
      <c r="D382" s="5" t="s">
        <v>68</v>
      </c>
      <c r="E382" s="5" t="s">
        <v>76</v>
      </c>
      <c r="F382" s="5" t="str">
        <f aca="false">IF(AND(D382="No",E382="No"),"Both",IF(D382="No","Email","Phone"))</f>
        <v>Email</v>
      </c>
      <c r="G382" s="13" t="n">
        <v>46305</v>
      </c>
      <c r="H382" s="15" t="s">
        <v>73</v>
      </c>
    </row>
    <row r="383" customFormat="false" ht="15" hidden="false" customHeight="false" outlineLevel="0" collapsed="false">
      <c r="A383" s="5" t="s">
        <v>2762</v>
      </c>
      <c r="B383" s="5" t="s">
        <v>2763</v>
      </c>
      <c r="C383" s="5" t="s">
        <v>457</v>
      </c>
      <c r="D383" s="5" t="s">
        <v>76</v>
      </c>
      <c r="E383" s="5" t="s">
        <v>68</v>
      </c>
      <c r="F383" s="5" t="str">
        <f aca="false">IF(AND(D383="No",E383="No"),"Both",IF(D383="No","Email","Phone"))</f>
        <v>Phone</v>
      </c>
      <c r="G383" s="13" t="n">
        <v>46159</v>
      </c>
      <c r="H383" s="15" t="s">
        <v>73</v>
      </c>
    </row>
    <row r="384" customFormat="false" ht="15" hidden="false" customHeight="false" outlineLevel="0" collapsed="false">
      <c r="A384" s="5" t="s">
        <v>2764</v>
      </c>
      <c r="B384" s="5" t="s">
        <v>2765</v>
      </c>
      <c r="C384" s="5" t="s">
        <v>461</v>
      </c>
      <c r="D384" s="5" t="s">
        <v>76</v>
      </c>
      <c r="E384" s="5" t="s">
        <v>68</v>
      </c>
      <c r="F384" s="5" t="str">
        <f aca="false">IF(AND(D384="No",E384="No"),"Both",IF(D384="No","Email","Phone"))</f>
        <v>Phone</v>
      </c>
      <c r="G384" s="13" t="n">
        <v>46306</v>
      </c>
      <c r="H384" s="15" t="s">
        <v>73</v>
      </c>
    </row>
    <row r="385" customFormat="false" ht="15" hidden="false" customHeight="false" outlineLevel="0" collapsed="false">
      <c r="A385" s="5" t="s">
        <v>2766</v>
      </c>
      <c r="B385" s="5" t="s">
        <v>2767</v>
      </c>
      <c r="C385" s="5" t="s">
        <v>457</v>
      </c>
      <c r="D385" s="5" t="s">
        <v>68</v>
      </c>
      <c r="E385" s="5" t="s">
        <v>76</v>
      </c>
      <c r="F385" s="5" t="str">
        <f aca="false">IF(AND(D385="No",E385="No"),"Both",IF(D385="No","Email","Phone"))</f>
        <v>Email</v>
      </c>
      <c r="G385" s="13" t="n">
        <v>46243</v>
      </c>
      <c r="H385" s="15" t="s">
        <v>73</v>
      </c>
    </row>
    <row r="386" customFormat="false" ht="15" hidden="false" customHeight="false" outlineLevel="0" collapsed="false">
      <c r="A386" s="5" t="s">
        <v>2768</v>
      </c>
      <c r="B386" s="5" t="s">
        <v>2769</v>
      </c>
      <c r="C386" s="5" t="s">
        <v>457</v>
      </c>
      <c r="D386" s="5" t="s">
        <v>76</v>
      </c>
      <c r="E386" s="5" t="s">
        <v>68</v>
      </c>
      <c r="F386" s="5" t="str">
        <f aca="false">IF(AND(D386="No",E386="No"),"Both",IF(D386="No","Email","Phone"))</f>
        <v>Phone</v>
      </c>
      <c r="G386" s="13" t="n">
        <v>46306</v>
      </c>
      <c r="H386" s="15" t="s">
        <v>73</v>
      </c>
    </row>
    <row r="387" customFormat="false" ht="15" hidden="false" customHeight="false" outlineLevel="0" collapsed="false">
      <c r="A387" s="5" t="s">
        <v>1133</v>
      </c>
      <c r="B387" s="5" t="s">
        <v>1134</v>
      </c>
      <c r="C387" s="5" t="s">
        <v>457</v>
      </c>
      <c r="D387" s="5" t="s">
        <v>68</v>
      </c>
      <c r="E387" s="5" t="s">
        <v>76</v>
      </c>
      <c r="F387" s="5" t="str">
        <f aca="false">IF(AND(D387="No",E387="No"),"Both",IF(D387="No","Email","Phone"))</f>
        <v>Email</v>
      </c>
      <c r="G387" s="13" t="n">
        <v>46264</v>
      </c>
      <c r="H387" s="15" t="s">
        <v>73</v>
      </c>
    </row>
    <row r="388" customFormat="false" ht="15" hidden="false" customHeight="false" outlineLevel="0" collapsed="false">
      <c r="A388" s="5" t="s">
        <v>2770</v>
      </c>
      <c r="B388" s="5" t="s">
        <v>2771</v>
      </c>
      <c r="C388" s="5" t="s">
        <v>461</v>
      </c>
      <c r="D388" s="5" t="s">
        <v>68</v>
      </c>
      <c r="E388" s="5" t="s">
        <v>76</v>
      </c>
      <c r="F388" s="5" t="str">
        <f aca="false">IF(AND(D388="No",E388="No"),"Both",IF(D388="No","Email","Phone"))</f>
        <v>Email</v>
      </c>
      <c r="G388" s="13" t="n">
        <v>46302</v>
      </c>
      <c r="H388" s="15" t="s">
        <v>73</v>
      </c>
    </row>
    <row r="389" customFormat="false" ht="15" hidden="false" customHeight="false" outlineLevel="0" collapsed="false">
      <c r="A389" s="5" t="s">
        <v>2772</v>
      </c>
      <c r="B389" s="5" t="s">
        <v>2773</v>
      </c>
      <c r="C389" s="5" t="s">
        <v>461</v>
      </c>
      <c r="D389" s="5" t="s">
        <v>76</v>
      </c>
      <c r="E389" s="5" t="s">
        <v>68</v>
      </c>
      <c r="F389" s="5" t="str">
        <f aca="false">IF(AND(D389="No",E389="No"),"Both",IF(D389="No","Email","Phone"))</f>
        <v>Phone</v>
      </c>
      <c r="G389" s="13" t="n">
        <v>46306</v>
      </c>
      <c r="H389" s="15" t="s">
        <v>73</v>
      </c>
    </row>
    <row r="390" customFormat="false" ht="15" hidden="false" customHeight="false" outlineLevel="0" collapsed="false">
      <c r="A390" s="5" t="s">
        <v>2774</v>
      </c>
      <c r="B390" s="5" t="s">
        <v>2775</v>
      </c>
      <c r="C390" s="5" t="s">
        <v>461</v>
      </c>
      <c r="D390" s="5" t="s">
        <v>68</v>
      </c>
      <c r="E390" s="5" t="s">
        <v>68</v>
      </c>
      <c r="F390" s="5" t="str">
        <f aca="false">IF(AND(D390="No",E390="No"),"Both",IF(D390="No","Email","Phone"))</f>
        <v>Both</v>
      </c>
      <c r="G390" s="13" t="n">
        <v>46267</v>
      </c>
      <c r="H390" s="15" t="s">
        <v>73</v>
      </c>
    </row>
    <row r="391" customFormat="false" ht="15" hidden="false" customHeight="false" outlineLevel="0" collapsed="false">
      <c r="A391" s="5" t="s">
        <v>2776</v>
      </c>
      <c r="B391" s="5" t="s">
        <v>2777</v>
      </c>
      <c r="C391" s="5" t="s">
        <v>452</v>
      </c>
      <c r="D391" s="5" t="s">
        <v>68</v>
      </c>
      <c r="E391" s="5" t="s">
        <v>68</v>
      </c>
      <c r="F391" s="5" t="str">
        <f aca="false">IF(AND(D391="No",E391="No"),"Both",IF(D391="No","Email","Phone"))</f>
        <v>Both</v>
      </c>
      <c r="G391" s="13" t="n">
        <v>46259</v>
      </c>
      <c r="H391" s="15" t="s">
        <v>73</v>
      </c>
    </row>
    <row r="392" customFormat="false" ht="15" hidden="false" customHeight="false" outlineLevel="0" collapsed="false">
      <c r="A392" s="5" t="s">
        <v>2778</v>
      </c>
      <c r="B392" s="5" t="s">
        <v>1138</v>
      </c>
      <c r="C392" s="5" t="s">
        <v>457</v>
      </c>
      <c r="D392" s="5" t="s">
        <v>76</v>
      </c>
      <c r="E392" s="5" t="s">
        <v>68</v>
      </c>
      <c r="F392" s="5" t="str">
        <f aca="false">IF(AND(D392="No",E392="No"),"Both",IF(D392="No","Email","Phone"))</f>
        <v>Phone</v>
      </c>
      <c r="G392" s="13" t="n">
        <v>45984</v>
      </c>
      <c r="H392" s="15" t="s">
        <v>73</v>
      </c>
    </row>
    <row r="393" customFormat="false" ht="15" hidden="false" customHeight="false" outlineLevel="0" collapsed="false">
      <c r="A393" s="5" t="s">
        <v>2779</v>
      </c>
      <c r="B393" s="5" t="s">
        <v>2780</v>
      </c>
      <c r="C393" s="5" t="s">
        <v>457</v>
      </c>
      <c r="D393" s="5" t="s">
        <v>76</v>
      </c>
      <c r="E393" s="5" t="s">
        <v>68</v>
      </c>
      <c r="F393" s="5" t="str">
        <f aca="false">IF(AND(D393="No",E393="No"),"Both",IF(D393="No","Email","Phone"))</f>
        <v>Phone</v>
      </c>
      <c r="G393" s="13" t="n">
        <v>46068</v>
      </c>
      <c r="H393" s="15" t="s">
        <v>73</v>
      </c>
    </row>
    <row r="394" customFormat="false" ht="15" hidden="false" customHeight="false" outlineLevel="0" collapsed="false">
      <c r="A394" s="5" t="s">
        <v>1139</v>
      </c>
      <c r="B394" s="5" t="s">
        <v>1140</v>
      </c>
      <c r="C394" s="5" t="s">
        <v>461</v>
      </c>
      <c r="D394" s="5" t="s">
        <v>76</v>
      </c>
      <c r="E394" s="5" t="s">
        <v>68</v>
      </c>
      <c r="F394" s="5" t="str">
        <f aca="false">IF(AND(D394="No",E394="No"),"Both",IF(D394="No","Email","Phone"))</f>
        <v>Phone</v>
      </c>
      <c r="G394" s="13" t="n">
        <v>46297</v>
      </c>
      <c r="H394" s="15" t="s">
        <v>73</v>
      </c>
    </row>
    <row r="395" customFormat="false" ht="15" hidden="false" customHeight="false" outlineLevel="0" collapsed="false">
      <c r="A395" s="5" t="s">
        <v>2781</v>
      </c>
      <c r="B395" s="5" t="s">
        <v>2782</v>
      </c>
      <c r="C395" s="5" t="s">
        <v>457</v>
      </c>
      <c r="D395" s="5" t="s">
        <v>68</v>
      </c>
      <c r="E395" s="5" t="s">
        <v>76</v>
      </c>
      <c r="F395" s="5" t="str">
        <f aca="false">IF(AND(D395="No",E395="No"),"Both",IF(D395="No","Email","Phone"))</f>
        <v>Email</v>
      </c>
      <c r="G395" s="13" t="n">
        <v>46068</v>
      </c>
      <c r="H395" s="15" t="s">
        <v>73</v>
      </c>
    </row>
    <row r="396" customFormat="false" ht="15" hidden="false" customHeight="false" outlineLevel="0" collapsed="false">
      <c r="A396" s="5" t="s">
        <v>2783</v>
      </c>
      <c r="B396" s="5" t="s">
        <v>2784</v>
      </c>
      <c r="C396" s="5" t="s">
        <v>457</v>
      </c>
      <c r="D396" s="5" t="s">
        <v>76</v>
      </c>
      <c r="E396" s="5" t="s">
        <v>68</v>
      </c>
      <c r="F396" s="5" t="str">
        <f aca="false">IF(AND(D396="No",E396="No"),"Both",IF(D396="No","Email","Phone"))</f>
        <v>Phone</v>
      </c>
      <c r="G396" s="13" t="n">
        <v>46012</v>
      </c>
      <c r="H396" s="15" t="s">
        <v>73</v>
      </c>
    </row>
    <row r="397" customFormat="false" ht="15" hidden="false" customHeight="false" outlineLevel="0" collapsed="false">
      <c r="A397" s="5" t="s">
        <v>2785</v>
      </c>
      <c r="B397" s="5" t="s">
        <v>2786</v>
      </c>
      <c r="C397" s="5" t="s">
        <v>461</v>
      </c>
      <c r="D397" s="5" t="s">
        <v>68</v>
      </c>
      <c r="E397" s="5" t="s">
        <v>76</v>
      </c>
      <c r="F397" s="5" t="str">
        <f aca="false">IF(AND(D397="No",E397="No"),"Both",IF(D397="No","Email","Phone"))</f>
        <v>Email</v>
      </c>
      <c r="G397" s="13" t="n">
        <v>46297</v>
      </c>
      <c r="H397" s="15" t="s">
        <v>73</v>
      </c>
    </row>
    <row r="398" customFormat="false" ht="15" hidden="false" customHeight="false" outlineLevel="0" collapsed="false">
      <c r="A398" s="5" t="s">
        <v>2787</v>
      </c>
      <c r="B398" s="5" t="s">
        <v>2788</v>
      </c>
      <c r="C398" s="5" t="s">
        <v>461</v>
      </c>
      <c r="D398" s="5" t="s">
        <v>68</v>
      </c>
      <c r="E398" s="5" t="s">
        <v>76</v>
      </c>
      <c r="F398" s="5" t="str">
        <f aca="false">IF(AND(D398="No",E398="No"),"Both",IF(D398="No","Email","Phone"))</f>
        <v>Email</v>
      </c>
      <c r="G398" s="13" t="n">
        <v>46305</v>
      </c>
      <c r="H398" s="15" t="s">
        <v>73</v>
      </c>
    </row>
    <row r="399" customFormat="false" ht="15" hidden="false" customHeight="false" outlineLevel="0" collapsed="false">
      <c r="A399" s="5" t="s">
        <v>1151</v>
      </c>
      <c r="B399" s="5" t="s">
        <v>1152</v>
      </c>
      <c r="C399" s="5" t="s">
        <v>457</v>
      </c>
      <c r="D399" s="5" t="s">
        <v>68</v>
      </c>
      <c r="E399" s="5" t="s">
        <v>76</v>
      </c>
      <c r="F399" s="5" t="str">
        <f aca="false">IF(AND(D399="No",E399="No"),"Both",IF(D399="No","Email","Phone"))</f>
        <v>Email</v>
      </c>
      <c r="G399" s="13" t="n">
        <v>46301</v>
      </c>
      <c r="H399" s="15" t="s">
        <v>73</v>
      </c>
    </row>
    <row r="400" customFormat="false" ht="15" hidden="false" customHeight="false" outlineLevel="0" collapsed="false">
      <c r="A400" s="5" t="s">
        <v>2789</v>
      </c>
      <c r="B400" s="5" t="s">
        <v>2790</v>
      </c>
      <c r="C400" s="5" t="s">
        <v>457</v>
      </c>
      <c r="D400" s="5" t="s">
        <v>68</v>
      </c>
      <c r="E400" s="5" t="s">
        <v>68</v>
      </c>
      <c r="F400" s="5" t="str">
        <f aca="false">IF(AND(D400="No",E400="No"),"Both",IF(D400="No","Email","Phone"))</f>
        <v>Both</v>
      </c>
      <c r="G400" s="13" t="n">
        <v>45942</v>
      </c>
      <c r="H400" s="15" t="s">
        <v>73</v>
      </c>
    </row>
    <row r="401" customFormat="false" ht="15" hidden="false" customHeight="false" outlineLevel="0" collapsed="false">
      <c r="A401" s="5" t="s">
        <v>2791</v>
      </c>
      <c r="B401" s="5" t="s">
        <v>2792</v>
      </c>
      <c r="C401" s="5" t="s">
        <v>457</v>
      </c>
      <c r="D401" s="5" t="s">
        <v>76</v>
      </c>
      <c r="E401" s="5" t="s">
        <v>68</v>
      </c>
      <c r="F401" s="5" t="str">
        <f aca="false">IF(AND(D401="No",E401="No"),"Both",IF(D401="No","Email","Phone"))</f>
        <v>Phone</v>
      </c>
      <c r="G401" s="13" t="n">
        <v>46299</v>
      </c>
      <c r="H401" s="15" t="s">
        <v>73</v>
      </c>
    </row>
    <row r="402" customFormat="false" ht="15" hidden="false" customHeight="false" outlineLevel="0" collapsed="false">
      <c r="A402" s="5" t="s">
        <v>2793</v>
      </c>
      <c r="B402" s="5" t="s">
        <v>2794</v>
      </c>
      <c r="C402" s="5" t="s">
        <v>457</v>
      </c>
      <c r="D402" s="5" t="s">
        <v>76</v>
      </c>
      <c r="E402" s="5" t="s">
        <v>68</v>
      </c>
      <c r="F402" s="5" t="str">
        <f aca="false">IF(AND(D402="No",E402="No"),"Both",IF(D402="No","Email","Phone"))</f>
        <v>Phone</v>
      </c>
      <c r="G402" s="13" t="n">
        <v>46250</v>
      </c>
      <c r="H402" s="15" t="s">
        <v>73</v>
      </c>
    </row>
    <row r="403" customFormat="false" ht="15" hidden="false" customHeight="false" outlineLevel="0" collapsed="false">
      <c r="A403" s="5" t="s">
        <v>2795</v>
      </c>
      <c r="B403" s="5" t="s">
        <v>2796</v>
      </c>
      <c r="C403" s="5" t="s">
        <v>457</v>
      </c>
      <c r="D403" s="5" t="s">
        <v>76</v>
      </c>
      <c r="E403" s="5" t="s">
        <v>68</v>
      </c>
      <c r="F403" s="5" t="str">
        <f aca="false">IF(AND(D403="No",E403="No"),"Both",IF(D403="No","Email","Phone"))</f>
        <v>Phone</v>
      </c>
      <c r="G403" s="13" t="n">
        <v>46117</v>
      </c>
      <c r="H403" s="15" t="s">
        <v>73</v>
      </c>
    </row>
    <row r="404" customFormat="false" ht="15" hidden="false" customHeight="false" outlineLevel="0" collapsed="false">
      <c r="A404" s="5" t="s">
        <v>2797</v>
      </c>
      <c r="B404" s="5" t="s">
        <v>2798</v>
      </c>
      <c r="C404" s="5" t="s">
        <v>457</v>
      </c>
      <c r="D404" s="5" t="s">
        <v>76</v>
      </c>
      <c r="E404" s="5" t="s">
        <v>68</v>
      </c>
      <c r="F404" s="5" t="str">
        <f aca="false">IF(AND(D404="No",E404="No"),"Both",IF(D404="No","Email","Phone"))</f>
        <v>Phone</v>
      </c>
      <c r="G404" s="13" t="n">
        <v>46306</v>
      </c>
      <c r="H404" s="15" t="s">
        <v>73</v>
      </c>
    </row>
    <row r="405" customFormat="false" ht="15" hidden="false" customHeight="false" outlineLevel="0" collapsed="false">
      <c r="A405" s="5" t="s">
        <v>2799</v>
      </c>
      <c r="B405" s="5" t="s">
        <v>2800</v>
      </c>
      <c r="C405" s="5" t="s">
        <v>461</v>
      </c>
      <c r="D405" s="5" t="s">
        <v>76</v>
      </c>
      <c r="E405" s="5" t="s">
        <v>68</v>
      </c>
      <c r="F405" s="5" t="str">
        <f aca="false">IF(AND(D405="No",E405="No"),"Both",IF(D405="No","Email","Phone"))</f>
        <v>Phone</v>
      </c>
      <c r="G405" s="13" t="n">
        <v>46293</v>
      </c>
      <c r="H405" s="15" t="s">
        <v>73</v>
      </c>
    </row>
    <row r="406" customFormat="false" ht="15" hidden="false" customHeight="false" outlineLevel="0" collapsed="false">
      <c r="A406" s="5" t="s">
        <v>2801</v>
      </c>
      <c r="B406" s="5" t="s">
        <v>2802</v>
      </c>
      <c r="C406" s="5" t="s">
        <v>452</v>
      </c>
      <c r="D406" s="5" t="s">
        <v>68</v>
      </c>
      <c r="E406" s="5" t="s">
        <v>76</v>
      </c>
      <c r="F406" s="5" t="str">
        <f aca="false">IF(AND(D406="No",E406="No"),"Both",IF(D406="No","Email","Phone"))</f>
        <v>Email</v>
      </c>
      <c r="G406" s="13" t="n">
        <v>46306</v>
      </c>
      <c r="H406" s="15" t="s">
        <v>73</v>
      </c>
    </row>
    <row r="407" customFormat="false" ht="15" hidden="false" customHeight="false" outlineLevel="0" collapsed="false">
      <c r="A407" s="5" t="s">
        <v>2803</v>
      </c>
      <c r="B407" s="5" t="s">
        <v>2804</v>
      </c>
      <c r="C407" s="5" t="s">
        <v>457</v>
      </c>
      <c r="D407" s="5" t="s">
        <v>76</v>
      </c>
      <c r="E407" s="5" t="s">
        <v>68</v>
      </c>
      <c r="F407" s="5" t="str">
        <f aca="false">IF(AND(D407="No",E407="No"),"Both",IF(D407="No","Email","Phone"))</f>
        <v>Phone</v>
      </c>
      <c r="G407" s="13" t="n">
        <v>46285</v>
      </c>
      <c r="H407" s="15" t="s">
        <v>73</v>
      </c>
    </row>
    <row r="408" customFormat="false" ht="15" hidden="false" customHeight="false" outlineLevel="0" collapsed="false">
      <c r="A408" s="5" t="s">
        <v>2805</v>
      </c>
      <c r="B408" s="5" t="s">
        <v>2806</v>
      </c>
      <c r="C408" s="5" t="s">
        <v>452</v>
      </c>
      <c r="D408" s="5" t="s">
        <v>68</v>
      </c>
      <c r="E408" s="5" t="s">
        <v>76</v>
      </c>
      <c r="F408" s="5" t="str">
        <f aca="false">IF(AND(D408="No",E408="No"),"Both",IF(D408="No","Email","Phone"))</f>
        <v>Email</v>
      </c>
      <c r="G408" s="13" t="n">
        <v>46306</v>
      </c>
      <c r="H408" s="15" t="s">
        <v>73</v>
      </c>
    </row>
    <row r="409" customFormat="false" ht="15" hidden="false" customHeight="false" outlineLevel="0" collapsed="false">
      <c r="A409" s="5" t="s">
        <v>2807</v>
      </c>
      <c r="B409" s="5" t="s">
        <v>2808</v>
      </c>
      <c r="C409" s="5" t="s">
        <v>452</v>
      </c>
      <c r="D409" s="5" t="s">
        <v>76</v>
      </c>
      <c r="E409" s="5" t="s">
        <v>68</v>
      </c>
      <c r="F409" s="5" t="str">
        <f aca="false">IF(AND(D409="No",E409="No"),"Both",IF(D409="No","Email","Phone"))</f>
        <v>Phone</v>
      </c>
      <c r="G409" s="13" t="n">
        <v>46289</v>
      </c>
      <c r="H409" s="15" t="s">
        <v>73</v>
      </c>
    </row>
    <row r="410" customFormat="false" ht="15" hidden="false" customHeight="false" outlineLevel="0" collapsed="false">
      <c r="A410" s="5" t="s">
        <v>2809</v>
      </c>
      <c r="B410" s="5" t="s">
        <v>2810</v>
      </c>
      <c r="C410" s="5" t="s">
        <v>452</v>
      </c>
      <c r="D410" s="5" t="s">
        <v>76</v>
      </c>
      <c r="E410" s="5" t="s">
        <v>68</v>
      </c>
      <c r="F410" s="5" t="str">
        <f aca="false">IF(AND(D410="No",E410="No"),"Both",IF(D410="No","Email","Phone"))</f>
        <v>Phone</v>
      </c>
      <c r="G410" s="13" t="n">
        <v>46294</v>
      </c>
      <c r="H410" s="15" t="s">
        <v>73</v>
      </c>
    </row>
    <row r="411" customFormat="false" ht="15" hidden="false" customHeight="false" outlineLevel="0" collapsed="false">
      <c r="A411" s="5" t="s">
        <v>2811</v>
      </c>
      <c r="B411" s="5" t="s">
        <v>2812</v>
      </c>
      <c r="C411" s="5" t="s">
        <v>452</v>
      </c>
      <c r="D411" s="5" t="s">
        <v>68</v>
      </c>
      <c r="E411" s="5" t="s">
        <v>76</v>
      </c>
      <c r="F411" s="5" t="str">
        <f aca="false">IF(AND(D411="No",E411="No"),"Both",IF(D411="No","Email","Phone"))</f>
        <v>Email</v>
      </c>
      <c r="G411" s="13" t="n">
        <v>46299</v>
      </c>
      <c r="H411" s="15" t="s">
        <v>73</v>
      </c>
    </row>
    <row r="412" customFormat="false" ht="15" hidden="false" customHeight="false" outlineLevel="0" collapsed="false">
      <c r="A412" s="5" t="s">
        <v>2813</v>
      </c>
      <c r="B412" s="5" t="s">
        <v>2814</v>
      </c>
      <c r="C412" s="5" t="s">
        <v>457</v>
      </c>
      <c r="D412" s="5" t="s">
        <v>68</v>
      </c>
      <c r="E412" s="5" t="s">
        <v>68</v>
      </c>
      <c r="F412" s="5" t="str">
        <f aca="false">IF(AND(D412="No",E412="No"),"Both",IF(D412="No","Email","Phone"))</f>
        <v>Both</v>
      </c>
      <c r="G412" s="13" t="n">
        <v>46015</v>
      </c>
      <c r="H412" s="15" t="s">
        <v>73</v>
      </c>
    </row>
    <row r="413" customFormat="false" ht="15" hidden="false" customHeight="false" outlineLevel="0" collapsed="false">
      <c r="A413" s="5" t="s">
        <v>2815</v>
      </c>
      <c r="B413" s="5" t="s">
        <v>2816</v>
      </c>
      <c r="C413" s="5" t="s">
        <v>457</v>
      </c>
      <c r="D413" s="5" t="s">
        <v>76</v>
      </c>
      <c r="E413" s="5" t="s">
        <v>68</v>
      </c>
      <c r="F413" s="5" t="str">
        <f aca="false">IF(AND(D413="No",E413="No"),"Both",IF(D413="No","Email","Phone"))</f>
        <v>Phone</v>
      </c>
      <c r="G413" s="13" t="n">
        <v>46015</v>
      </c>
      <c r="H413" s="15" t="s">
        <v>73</v>
      </c>
    </row>
    <row r="414" customFormat="false" ht="15" hidden="false" customHeight="false" outlineLevel="0" collapsed="false">
      <c r="A414" s="5" t="s">
        <v>2817</v>
      </c>
      <c r="B414" s="5" t="s">
        <v>2818</v>
      </c>
      <c r="C414" s="5" t="s">
        <v>457</v>
      </c>
      <c r="D414" s="5" t="s">
        <v>76</v>
      </c>
      <c r="E414" s="5" t="s">
        <v>68</v>
      </c>
      <c r="F414" s="5" t="str">
        <f aca="false">IF(AND(D414="No",E414="No"),"Both",IF(D414="No","Email","Phone"))</f>
        <v>Phone</v>
      </c>
      <c r="G414" s="13" t="n">
        <v>46292</v>
      </c>
      <c r="H414" s="15" t="s">
        <v>73</v>
      </c>
    </row>
    <row r="415" customFormat="false" ht="15" hidden="false" customHeight="false" outlineLevel="0" collapsed="false">
      <c r="A415" s="5" t="s">
        <v>2819</v>
      </c>
      <c r="B415" s="5" t="s">
        <v>2820</v>
      </c>
      <c r="C415" s="5" t="s">
        <v>464</v>
      </c>
      <c r="D415" s="5" t="s">
        <v>68</v>
      </c>
      <c r="E415" s="5" t="s">
        <v>76</v>
      </c>
      <c r="F415" s="5" t="str">
        <f aca="false">IF(AND(D415="No",E415="No"),"Both",IF(D415="No","Email","Phone"))</f>
        <v>Email</v>
      </c>
      <c r="G415" s="13" t="n">
        <v>46303</v>
      </c>
      <c r="H415" s="15" t="s">
        <v>73</v>
      </c>
    </row>
    <row r="416" customFormat="false" ht="15" hidden="false" customHeight="false" outlineLevel="0" collapsed="false">
      <c r="A416" s="5" t="s">
        <v>2821</v>
      </c>
      <c r="B416" s="5" t="s">
        <v>2822</v>
      </c>
      <c r="C416" s="5" t="s">
        <v>457</v>
      </c>
      <c r="D416" s="5" t="s">
        <v>68</v>
      </c>
      <c r="E416" s="5" t="s">
        <v>76</v>
      </c>
      <c r="F416" s="5" t="str">
        <f aca="false">IF(AND(D416="No",E416="No"),"Both",IF(D416="No","Email","Phone"))</f>
        <v>Email</v>
      </c>
      <c r="G416" s="13" t="n">
        <v>46117</v>
      </c>
      <c r="H416" s="15" t="s">
        <v>73</v>
      </c>
    </row>
    <row r="417" customFormat="false" ht="15" hidden="false" customHeight="false" outlineLevel="0" collapsed="false">
      <c r="A417" s="5" t="s">
        <v>2823</v>
      </c>
      <c r="B417" s="5" t="s">
        <v>2824</v>
      </c>
      <c r="C417" s="5" t="s">
        <v>452</v>
      </c>
      <c r="D417" s="5" t="s">
        <v>76</v>
      </c>
      <c r="E417" s="5" t="s">
        <v>68</v>
      </c>
      <c r="F417" s="5" t="str">
        <f aca="false">IF(AND(D417="No",E417="No"),"Both",IF(D417="No","Email","Phone"))</f>
        <v>Phone</v>
      </c>
      <c r="G417" s="13" t="n">
        <v>46306</v>
      </c>
      <c r="H417" s="15" t="s">
        <v>73</v>
      </c>
    </row>
    <row r="418" customFormat="false" ht="15" hidden="false" customHeight="false" outlineLevel="0" collapsed="false">
      <c r="A418" s="5" t="s">
        <v>1187</v>
      </c>
      <c r="B418" s="5" t="s">
        <v>1188</v>
      </c>
      <c r="C418" s="5" t="s">
        <v>457</v>
      </c>
      <c r="D418" s="5" t="s">
        <v>76</v>
      </c>
      <c r="E418" s="5" t="s">
        <v>68</v>
      </c>
      <c r="F418" s="5" t="str">
        <f aca="false">IF(AND(D418="No",E418="No"),"Both",IF(D418="No","Email","Phone"))</f>
        <v>Phone</v>
      </c>
      <c r="G418" s="13" t="n">
        <v>46145</v>
      </c>
      <c r="H418" s="15" t="s">
        <v>73</v>
      </c>
    </row>
    <row r="419" customFormat="false" ht="15" hidden="false" customHeight="false" outlineLevel="0" collapsed="false">
      <c r="A419" s="5" t="s">
        <v>69</v>
      </c>
      <c r="B419" s="5" t="s">
        <v>67</v>
      </c>
      <c r="C419" s="5" t="s">
        <v>457</v>
      </c>
      <c r="D419" s="5" t="s">
        <v>76</v>
      </c>
      <c r="E419" s="5" t="s">
        <v>68</v>
      </c>
      <c r="F419" s="5" t="str">
        <f aca="false">IF(AND(D419="No",E419="No"),"Both",IF(D419="No","Email","Phone"))</f>
        <v>Phone</v>
      </c>
      <c r="G419" s="13" t="n">
        <v>46115</v>
      </c>
      <c r="H419" s="15" t="s">
        <v>73</v>
      </c>
    </row>
    <row r="420" customFormat="false" ht="15" hidden="false" customHeight="false" outlineLevel="0" collapsed="false">
      <c r="A420" s="5" t="s">
        <v>2825</v>
      </c>
      <c r="B420" s="5" t="s">
        <v>2826</v>
      </c>
      <c r="C420" s="5" t="s">
        <v>461</v>
      </c>
      <c r="D420" s="5" t="s">
        <v>68</v>
      </c>
      <c r="E420" s="5" t="s">
        <v>76</v>
      </c>
      <c r="F420" s="5" t="str">
        <f aca="false">IF(AND(D420="No",E420="No"),"Both",IF(D420="No","Email","Phone"))</f>
        <v>Email</v>
      </c>
      <c r="G420" s="13" t="n">
        <v>46292</v>
      </c>
      <c r="H420" s="15" t="s">
        <v>73</v>
      </c>
    </row>
    <row r="421" customFormat="false" ht="15" hidden="false" customHeight="false" outlineLevel="0" collapsed="false">
      <c r="A421" s="5" t="s">
        <v>2827</v>
      </c>
      <c r="B421" s="5" t="s">
        <v>2828</v>
      </c>
      <c r="C421" s="5" t="s">
        <v>457</v>
      </c>
      <c r="D421" s="5" t="s">
        <v>76</v>
      </c>
      <c r="E421" s="5" t="s">
        <v>68</v>
      </c>
      <c r="F421" s="5" t="str">
        <f aca="false">IF(AND(D421="No",E421="No"),"Both",IF(D421="No","Email","Phone"))</f>
        <v>Phone</v>
      </c>
      <c r="G421" s="13" t="n">
        <v>46075</v>
      </c>
      <c r="H421" s="15" t="s">
        <v>73</v>
      </c>
    </row>
    <row r="422" customFormat="false" ht="15" hidden="false" customHeight="false" outlineLevel="0" collapsed="false">
      <c r="A422" s="5" t="s">
        <v>2829</v>
      </c>
      <c r="B422" s="5" t="s">
        <v>2830</v>
      </c>
      <c r="C422" s="5" t="s">
        <v>452</v>
      </c>
      <c r="D422" s="5" t="s">
        <v>76</v>
      </c>
      <c r="E422" s="5" t="s">
        <v>68</v>
      </c>
      <c r="F422" s="5" t="str">
        <f aca="false">IF(AND(D422="No",E422="No"),"Both",IF(D422="No","Email","Phone"))</f>
        <v>Phone</v>
      </c>
      <c r="G422" s="13" t="n">
        <v>46302</v>
      </c>
      <c r="H422" s="15" t="s">
        <v>73</v>
      </c>
    </row>
    <row r="423" customFormat="false" ht="15" hidden="false" customHeight="false" outlineLevel="0" collapsed="false">
      <c r="A423" s="5" t="s">
        <v>2831</v>
      </c>
      <c r="B423" s="5" t="s">
        <v>2832</v>
      </c>
      <c r="C423" s="5" t="s">
        <v>452</v>
      </c>
      <c r="D423" s="5" t="s">
        <v>76</v>
      </c>
      <c r="E423" s="5" t="s">
        <v>68</v>
      </c>
      <c r="F423" s="5" t="str">
        <f aca="false">IF(AND(D423="No",E423="No"),"Both",IF(D423="No","Email","Phone"))</f>
        <v>Phone</v>
      </c>
      <c r="G423" s="13" t="n">
        <v>46304</v>
      </c>
      <c r="H423" s="15" t="s">
        <v>73</v>
      </c>
    </row>
    <row r="424" customFormat="false" ht="15" hidden="false" customHeight="false" outlineLevel="0" collapsed="false">
      <c r="A424" s="5" t="s">
        <v>1197</v>
      </c>
      <c r="B424" s="5" t="s">
        <v>1198</v>
      </c>
      <c r="C424" s="5" t="s">
        <v>457</v>
      </c>
      <c r="D424" s="5" t="s">
        <v>68</v>
      </c>
      <c r="E424" s="5" t="s">
        <v>76</v>
      </c>
      <c r="F424" s="5" t="str">
        <f aca="false">IF(AND(D424="No",E424="No"),"Both",IF(D424="No","Email","Phone"))</f>
        <v>Email</v>
      </c>
      <c r="G424" s="13" t="n">
        <v>46173</v>
      </c>
      <c r="H424" s="15" t="s">
        <v>73</v>
      </c>
    </row>
    <row r="425" customFormat="false" ht="15" hidden="false" customHeight="false" outlineLevel="0" collapsed="false">
      <c r="A425" s="5" t="s">
        <v>2833</v>
      </c>
      <c r="B425" s="5" t="s">
        <v>2834</v>
      </c>
      <c r="C425" s="5" t="s">
        <v>457</v>
      </c>
      <c r="D425" s="5" t="s">
        <v>68</v>
      </c>
      <c r="E425" s="5" t="s">
        <v>76</v>
      </c>
      <c r="F425" s="5" t="str">
        <f aca="false">IF(AND(D425="No",E425="No"),"Both",IF(D425="No","Email","Phone"))</f>
        <v>Email</v>
      </c>
      <c r="G425" s="13" t="n">
        <v>46019</v>
      </c>
      <c r="H425" s="15" t="s">
        <v>73</v>
      </c>
    </row>
    <row r="426" customFormat="false" ht="15" hidden="false" customHeight="false" outlineLevel="0" collapsed="false">
      <c r="A426" s="5" t="s">
        <v>2835</v>
      </c>
      <c r="B426" s="5" t="s">
        <v>2836</v>
      </c>
      <c r="C426" s="5" t="s">
        <v>452</v>
      </c>
      <c r="D426" s="5" t="s">
        <v>68</v>
      </c>
      <c r="E426" s="5" t="s">
        <v>76</v>
      </c>
      <c r="F426" s="5" t="str">
        <f aca="false">IF(AND(D426="No",E426="No"),"Both",IF(D426="No","Email","Phone"))</f>
        <v>Email</v>
      </c>
      <c r="G426" s="13" t="n">
        <v>46303</v>
      </c>
      <c r="H426" s="15" t="s">
        <v>73</v>
      </c>
    </row>
    <row r="427" customFormat="false" ht="15" hidden="false" customHeight="false" outlineLevel="0" collapsed="false">
      <c r="A427" s="5" t="s">
        <v>2837</v>
      </c>
      <c r="B427" s="5" t="s">
        <v>2838</v>
      </c>
      <c r="C427" s="5" t="s">
        <v>457</v>
      </c>
      <c r="D427" s="5" t="s">
        <v>68</v>
      </c>
      <c r="E427" s="5" t="s">
        <v>68</v>
      </c>
      <c r="F427" s="5" t="str">
        <f aca="false">IF(AND(D427="No",E427="No"),"Both",IF(D427="No","Email","Phone"))</f>
        <v>Both</v>
      </c>
      <c r="G427" s="13" t="n">
        <v>46252</v>
      </c>
      <c r="H427" s="15" t="s">
        <v>73</v>
      </c>
    </row>
    <row r="428" customFormat="false" ht="15" hidden="false" customHeight="false" outlineLevel="0" collapsed="false">
      <c r="A428" s="5" t="s">
        <v>2839</v>
      </c>
      <c r="B428" s="5" t="s">
        <v>2840</v>
      </c>
      <c r="C428" s="5" t="s">
        <v>457</v>
      </c>
      <c r="D428" s="5" t="s">
        <v>68</v>
      </c>
      <c r="E428" s="5" t="s">
        <v>76</v>
      </c>
      <c r="F428" s="5" t="str">
        <f aca="false">IF(AND(D428="No",E428="No"),"Both",IF(D428="No","Email","Phone"))</f>
        <v>Email</v>
      </c>
      <c r="G428" s="13" t="n">
        <v>46019</v>
      </c>
      <c r="H428" s="15" t="s">
        <v>73</v>
      </c>
    </row>
    <row r="429" customFormat="false" ht="15" hidden="false" customHeight="false" outlineLevel="0" collapsed="false">
      <c r="A429" s="5" t="s">
        <v>2841</v>
      </c>
      <c r="B429" s="5" t="s">
        <v>2842</v>
      </c>
      <c r="C429" s="5" t="s">
        <v>461</v>
      </c>
      <c r="D429" s="5" t="s">
        <v>68</v>
      </c>
      <c r="E429" s="5" t="s">
        <v>76</v>
      </c>
      <c r="F429" s="5" t="str">
        <f aca="false">IF(AND(D429="No",E429="No"),"Both",IF(D429="No","Email","Phone"))</f>
        <v>Email</v>
      </c>
      <c r="G429" s="13" t="n">
        <v>46306</v>
      </c>
      <c r="H429" s="15" t="s">
        <v>73</v>
      </c>
    </row>
    <row r="430" customFormat="false" ht="15" hidden="false" customHeight="false" outlineLevel="0" collapsed="false">
      <c r="A430" s="5" t="s">
        <v>2843</v>
      </c>
      <c r="B430" s="5" t="s">
        <v>2844</v>
      </c>
      <c r="C430" s="5" t="s">
        <v>760</v>
      </c>
      <c r="D430" s="5" t="s">
        <v>76</v>
      </c>
      <c r="E430" s="5" t="s">
        <v>68</v>
      </c>
      <c r="F430" s="5" t="str">
        <f aca="false">IF(AND(D430="No",E430="No"),"Both",IF(D430="No","Email","Phone"))</f>
        <v>Phone</v>
      </c>
      <c r="G430" s="13" t="n">
        <v>46299</v>
      </c>
      <c r="H430" s="15" t="s">
        <v>73</v>
      </c>
    </row>
    <row r="431" customFormat="false" ht="15" hidden="false" customHeight="false" outlineLevel="0" collapsed="false">
      <c r="A431" s="5" t="s">
        <v>2845</v>
      </c>
      <c r="B431" s="5" t="s">
        <v>2846</v>
      </c>
      <c r="C431" s="5" t="s">
        <v>452</v>
      </c>
      <c r="D431" s="5" t="s">
        <v>68</v>
      </c>
      <c r="E431" s="5" t="s">
        <v>76</v>
      </c>
      <c r="F431" s="5" t="str">
        <f aca="false">IF(AND(D431="No",E431="No"),"Both",IF(D431="No","Email","Phone"))</f>
        <v>Email</v>
      </c>
      <c r="G431" s="13" t="n">
        <v>46278</v>
      </c>
      <c r="H431" s="15" t="s">
        <v>73</v>
      </c>
    </row>
    <row r="432" customFormat="false" ht="15" hidden="false" customHeight="false" outlineLevel="0" collapsed="false">
      <c r="A432" s="5" t="s">
        <v>2847</v>
      </c>
      <c r="B432" s="5" t="s">
        <v>2848</v>
      </c>
      <c r="C432" s="5" t="s">
        <v>452</v>
      </c>
      <c r="D432" s="5" t="s">
        <v>76</v>
      </c>
      <c r="E432" s="5" t="s">
        <v>68</v>
      </c>
      <c r="F432" s="5" t="str">
        <f aca="false">IF(AND(D432="No",E432="No"),"Both",IF(D432="No","Email","Phone"))</f>
        <v>Phone</v>
      </c>
      <c r="G432" s="13" t="n">
        <v>46296</v>
      </c>
      <c r="H432" s="15" t="s">
        <v>73</v>
      </c>
    </row>
    <row r="433" customFormat="false" ht="15" hidden="false" customHeight="false" outlineLevel="0" collapsed="false">
      <c r="A433" s="5" t="s">
        <v>1215</v>
      </c>
      <c r="B433" s="5" t="s">
        <v>1216</v>
      </c>
      <c r="C433" s="5" t="s">
        <v>457</v>
      </c>
      <c r="D433" s="5" t="s">
        <v>76</v>
      </c>
      <c r="E433" s="5" t="s">
        <v>68</v>
      </c>
      <c r="F433" s="5" t="str">
        <f aca="false">IF(AND(D433="No",E433="No"),"Both",IF(D433="No","Email","Phone"))</f>
        <v>Phone</v>
      </c>
      <c r="G433" s="13" t="n">
        <v>46286</v>
      </c>
      <c r="H433" s="15" t="s">
        <v>73</v>
      </c>
    </row>
    <row r="434" customFormat="false" ht="15" hidden="false" customHeight="false" outlineLevel="0" collapsed="false">
      <c r="A434" s="5" t="s">
        <v>117</v>
      </c>
      <c r="B434" s="5" t="s">
        <v>118</v>
      </c>
      <c r="C434" s="5" t="s">
        <v>461</v>
      </c>
      <c r="D434" s="5" t="s">
        <v>76</v>
      </c>
      <c r="E434" s="5" t="s">
        <v>68</v>
      </c>
      <c r="F434" s="5" t="str">
        <f aca="false">IF(AND(D434="No",E434="No"),"Both",IF(D434="No","Email","Phone"))</f>
        <v>Phone</v>
      </c>
      <c r="G434" s="13" t="n">
        <v>46299</v>
      </c>
      <c r="H434" s="15" t="s">
        <v>73</v>
      </c>
    </row>
    <row r="435" customFormat="false" ht="15" hidden="false" customHeight="false" outlineLevel="0" collapsed="false">
      <c r="A435" s="5" t="s">
        <v>119</v>
      </c>
      <c r="B435" s="5" t="s">
        <v>118</v>
      </c>
      <c r="C435" s="5" t="s">
        <v>457</v>
      </c>
      <c r="D435" s="5" t="s">
        <v>76</v>
      </c>
      <c r="E435" s="5" t="s">
        <v>68</v>
      </c>
      <c r="F435" s="5" t="str">
        <f aca="false">IF(AND(D435="No",E435="No"),"Both",IF(D435="No","Email","Phone"))</f>
        <v>Phone</v>
      </c>
      <c r="G435" s="13" t="n">
        <v>46099</v>
      </c>
      <c r="H435" s="15" t="s">
        <v>73</v>
      </c>
    </row>
    <row r="436" customFormat="false" ht="15" hidden="false" customHeight="false" outlineLevel="0" collapsed="false">
      <c r="A436" s="5" t="s">
        <v>141</v>
      </c>
      <c r="B436" s="5" t="s">
        <v>142</v>
      </c>
      <c r="C436" s="5" t="s">
        <v>461</v>
      </c>
      <c r="D436" s="5" t="s">
        <v>68</v>
      </c>
      <c r="E436" s="5" t="s">
        <v>76</v>
      </c>
      <c r="F436" s="5" t="str">
        <f aca="false">IF(AND(D436="No",E436="No"),"Both",IF(D436="No","Email","Phone"))</f>
        <v>Email</v>
      </c>
      <c r="G436" s="13" t="n">
        <v>46267</v>
      </c>
      <c r="H436" s="15" t="s">
        <v>73</v>
      </c>
    </row>
    <row r="437" customFormat="false" ht="15" hidden="false" customHeight="false" outlineLevel="0" collapsed="false">
      <c r="A437" s="5" t="s">
        <v>143</v>
      </c>
      <c r="B437" s="5" t="s">
        <v>142</v>
      </c>
      <c r="C437" s="5" t="s">
        <v>457</v>
      </c>
      <c r="D437" s="5" t="s">
        <v>76</v>
      </c>
      <c r="E437" s="5" t="s">
        <v>68</v>
      </c>
      <c r="F437" s="5" t="str">
        <f aca="false">IF(AND(D437="No",E437="No"),"Both",IF(D437="No","Email","Phone"))</f>
        <v>Phone</v>
      </c>
      <c r="G437" s="13" t="n">
        <v>45953</v>
      </c>
      <c r="H437" s="15" t="s">
        <v>73</v>
      </c>
    </row>
    <row r="438" customFormat="false" ht="15" hidden="false" customHeight="false" outlineLevel="0" collapsed="false">
      <c r="A438" s="5" t="s">
        <v>2849</v>
      </c>
      <c r="B438" s="5" t="s">
        <v>2850</v>
      </c>
      <c r="C438" s="5" t="s">
        <v>457</v>
      </c>
      <c r="D438" s="5" t="s">
        <v>68</v>
      </c>
      <c r="E438" s="5" t="s">
        <v>68</v>
      </c>
      <c r="F438" s="5" t="str">
        <f aca="false">IF(AND(D438="No",E438="No"),"Both",IF(D438="No","Email","Phone"))</f>
        <v>Both</v>
      </c>
      <c r="G438" s="13" t="n">
        <v>46306</v>
      </c>
      <c r="H438" s="15" t="s">
        <v>73</v>
      </c>
    </row>
    <row r="439" customFormat="false" ht="15" hidden="false" customHeight="false" outlineLevel="0" collapsed="false">
      <c r="A439" s="5" t="s">
        <v>2851</v>
      </c>
      <c r="B439" s="5" t="s">
        <v>2852</v>
      </c>
      <c r="C439" s="5" t="s">
        <v>461</v>
      </c>
      <c r="D439" s="5" t="s">
        <v>68</v>
      </c>
      <c r="E439" s="5" t="s">
        <v>76</v>
      </c>
      <c r="F439" s="5" t="str">
        <f aca="false">IF(AND(D439="No",E439="No"),"Both",IF(D439="No","Email","Phone"))</f>
        <v>Email</v>
      </c>
      <c r="G439" s="13" t="n">
        <v>46306</v>
      </c>
      <c r="H439" s="15" t="s">
        <v>73</v>
      </c>
    </row>
    <row r="440" customFormat="false" ht="15" hidden="false" customHeight="false" outlineLevel="0" collapsed="false">
      <c r="A440" s="5" t="s">
        <v>1225</v>
      </c>
      <c r="B440" s="5" t="s">
        <v>1226</v>
      </c>
      <c r="C440" s="5" t="s">
        <v>457</v>
      </c>
      <c r="D440" s="5" t="s">
        <v>76</v>
      </c>
      <c r="E440" s="5" t="s">
        <v>68</v>
      </c>
      <c r="F440" s="5" t="str">
        <f aca="false">IF(AND(D440="No",E440="No"),"Both",IF(D440="No","Email","Phone"))</f>
        <v>Phone</v>
      </c>
      <c r="G440" s="13" t="n">
        <v>46285</v>
      </c>
      <c r="H440" s="15" t="s">
        <v>73</v>
      </c>
    </row>
    <row r="441" customFormat="false" ht="15" hidden="false" customHeight="false" outlineLevel="0" collapsed="false">
      <c r="A441" s="5" t="s">
        <v>1229</v>
      </c>
      <c r="B441" s="5" t="s">
        <v>1230</v>
      </c>
      <c r="C441" s="5" t="s">
        <v>461</v>
      </c>
      <c r="D441" s="5" t="s">
        <v>76</v>
      </c>
      <c r="E441" s="5" t="s">
        <v>68</v>
      </c>
      <c r="F441" s="5" t="str">
        <f aca="false">IF(AND(D441="No",E441="No"),"Both",IF(D441="No","Email","Phone"))</f>
        <v>Phone</v>
      </c>
      <c r="G441" s="13" t="n">
        <v>46302</v>
      </c>
      <c r="H441" s="15" t="s">
        <v>73</v>
      </c>
    </row>
    <row r="442" customFormat="false" ht="15" hidden="false" customHeight="false" outlineLevel="0" collapsed="false">
      <c r="A442" s="5" t="s">
        <v>2853</v>
      </c>
      <c r="B442" s="5" t="s">
        <v>2854</v>
      </c>
      <c r="C442" s="5" t="s">
        <v>461</v>
      </c>
      <c r="D442" s="5" t="s">
        <v>76</v>
      </c>
      <c r="E442" s="5" t="s">
        <v>68</v>
      </c>
      <c r="F442" s="5" t="str">
        <f aca="false">IF(AND(D442="No",E442="No"),"Both",IF(D442="No","Email","Phone"))</f>
        <v>Phone</v>
      </c>
      <c r="G442" s="13" t="n">
        <v>46306</v>
      </c>
      <c r="H442" s="15" t="s">
        <v>73</v>
      </c>
    </row>
    <row r="443" customFormat="false" ht="15" hidden="false" customHeight="false" outlineLevel="0" collapsed="false">
      <c r="A443" s="5" t="s">
        <v>2855</v>
      </c>
      <c r="B443" s="5" t="s">
        <v>2856</v>
      </c>
      <c r="C443" s="5" t="s">
        <v>461</v>
      </c>
      <c r="D443" s="5" t="s">
        <v>76</v>
      </c>
      <c r="E443" s="5" t="s">
        <v>68</v>
      </c>
      <c r="F443" s="5" t="str">
        <f aca="false">IF(AND(D443="No",E443="No"),"Both",IF(D443="No","Email","Phone"))</f>
        <v>Phone</v>
      </c>
      <c r="G443" s="13" t="n">
        <v>46296</v>
      </c>
      <c r="H443" s="15" t="s">
        <v>73</v>
      </c>
    </row>
    <row r="444" customFormat="false" ht="15" hidden="false" customHeight="false" outlineLevel="0" collapsed="false">
      <c r="A444" s="5" t="s">
        <v>1241</v>
      </c>
      <c r="B444" s="5" t="s">
        <v>1242</v>
      </c>
      <c r="C444" s="5" t="s">
        <v>457</v>
      </c>
      <c r="D444" s="5" t="s">
        <v>68</v>
      </c>
      <c r="E444" s="5" t="s">
        <v>76</v>
      </c>
      <c r="F444" s="5" t="str">
        <f aca="false">IF(AND(D444="No",E444="No"),"Both",IF(D444="No","Email","Phone"))</f>
        <v>Email</v>
      </c>
      <c r="G444" s="13" t="n">
        <v>45956</v>
      </c>
      <c r="H444" s="15" t="s">
        <v>73</v>
      </c>
    </row>
    <row r="445" customFormat="false" ht="15" hidden="false" customHeight="false" outlineLevel="0" collapsed="false">
      <c r="A445" s="5" t="s">
        <v>2857</v>
      </c>
      <c r="B445" s="5" t="s">
        <v>2858</v>
      </c>
      <c r="C445" s="5" t="s">
        <v>461</v>
      </c>
      <c r="D445" s="5" t="s">
        <v>68</v>
      </c>
      <c r="E445" s="5" t="s">
        <v>76</v>
      </c>
      <c r="F445" s="5" t="str">
        <f aca="false">IF(AND(D445="No",E445="No"),"Both",IF(D445="No","Email","Phone"))</f>
        <v>Email</v>
      </c>
      <c r="G445" s="13" t="n">
        <v>46304</v>
      </c>
      <c r="H445" s="15" t="s">
        <v>73</v>
      </c>
    </row>
    <row r="446" customFormat="false" ht="15" hidden="false" customHeight="false" outlineLevel="0" collapsed="false">
      <c r="A446" s="5" t="s">
        <v>2859</v>
      </c>
      <c r="B446" s="5" t="s">
        <v>2860</v>
      </c>
      <c r="C446" s="5" t="s">
        <v>452</v>
      </c>
      <c r="D446" s="5" t="s">
        <v>76</v>
      </c>
      <c r="E446" s="5" t="s">
        <v>68</v>
      </c>
      <c r="F446" s="5" t="str">
        <f aca="false">IF(AND(D446="No",E446="No"),"Both",IF(D446="No","Email","Phone"))</f>
        <v>Phone</v>
      </c>
      <c r="G446" s="13" t="n">
        <v>46306</v>
      </c>
      <c r="H446" s="15" t="s">
        <v>73</v>
      </c>
    </row>
    <row r="447" customFormat="false" ht="15" hidden="false" customHeight="false" outlineLevel="0" collapsed="false">
      <c r="A447" s="5" t="s">
        <v>2861</v>
      </c>
      <c r="B447" s="5" t="s">
        <v>2862</v>
      </c>
      <c r="C447" s="5" t="s">
        <v>457</v>
      </c>
      <c r="D447" s="5" t="s">
        <v>68</v>
      </c>
      <c r="E447" s="5" t="s">
        <v>76</v>
      </c>
      <c r="F447" s="5" t="str">
        <f aca="false">IF(AND(D447="No",E447="No"),"Both",IF(D447="No","Email","Phone"))</f>
        <v>Email</v>
      </c>
      <c r="G447" s="13" t="n">
        <v>46264</v>
      </c>
      <c r="H447" s="15" t="s">
        <v>73</v>
      </c>
    </row>
    <row r="448" customFormat="false" ht="15" hidden="false" customHeight="false" outlineLevel="0" collapsed="false">
      <c r="A448" s="5" t="s">
        <v>1259</v>
      </c>
      <c r="B448" s="5" t="s">
        <v>1260</v>
      </c>
      <c r="C448" s="5" t="s">
        <v>457</v>
      </c>
      <c r="D448" s="5" t="s">
        <v>68</v>
      </c>
      <c r="E448" s="5" t="s">
        <v>76</v>
      </c>
      <c r="F448" s="5" t="str">
        <f aca="false">IF(AND(D448="No",E448="No"),"Both",IF(D448="No","Email","Phone"))</f>
        <v>Email</v>
      </c>
      <c r="G448" s="13" t="n">
        <v>46271</v>
      </c>
      <c r="H448" s="15" t="s">
        <v>73</v>
      </c>
    </row>
    <row r="449" customFormat="false" ht="15" hidden="false" customHeight="false" outlineLevel="0" collapsed="false">
      <c r="A449" s="5" t="s">
        <v>2863</v>
      </c>
      <c r="B449" s="5" t="s">
        <v>2864</v>
      </c>
      <c r="C449" s="5" t="s">
        <v>457</v>
      </c>
      <c r="D449" s="5" t="s">
        <v>68</v>
      </c>
      <c r="E449" s="5" t="s">
        <v>68</v>
      </c>
      <c r="F449" s="5" t="str">
        <f aca="false">IF(AND(D449="No",E449="No"),"Both",IF(D449="No","Email","Phone"))</f>
        <v>Both</v>
      </c>
      <c r="G449" s="13" t="n">
        <v>46264</v>
      </c>
      <c r="H449" s="15" t="s">
        <v>73</v>
      </c>
    </row>
    <row r="450" customFormat="false" ht="15" hidden="false" customHeight="false" outlineLevel="0" collapsed="false">
      <c r="A450" s="5" t="s">
        <v>2865</v>
      </c>
      <c r="B450" s="5" t="s">
        <v>2866</v>
      </c>
      <c r="C450" s="5" t="s">
        <v>881</v>
      </c>
      <c r="D450" s="5" t="s">
        <v>76</v>
      </c>
      <c r="E450" s="5" t="s">
        <v>68</v>
      </c>
      <c r="F450" s="5" t="str">
        <f aca="false">IF(AND(D450="No",E450="No"),"Both",IF(D450="No","Email","Phone"))</f>
        <v>Phone</v>
      </c>
      <c r="G450" s="13" t="n">
        <v>46257</v>
      </c>
      <c r="H450" s="15" t="s">
        <v>73</v>
      </c>
    </row>
    <row r="451" customFormat="false" ht="15" hidden="false" customHeight="false" outlineLevel="0" collapsed="false">
      <c r="A451" s="5" t="s">
        <v>2867</v>
      </c>
      <c r="B451" s="5" t="s">
        <v>2868</v>
      </c>
      <c r="C451" s="5" t="s">
        <v>457</v>
      </c>
      <c r="D451" s="5" t="s">
        <v>68</v>
      </c>
      <c r="E451" s="5" t="s">
        <v>76</v>
      </c>
      <c r="F451" s="5" t="str">
        <f aca="false">IF(AND(D451="No",E451="No"),"Both",IF(D451="No","Email","Phone"))</f>
        <v>Email</v>
      </c>
      <c r="G451" s="13" t="n">
        <v>46264</v>
      </c>
      <c r="H451" s="15" t="s">
        <v>73</v>
      </c>
    </row>
    <row r="452" customFormat="false" ht="15" hidden="false" customHeight="false" outlineLevel="0" collapsed="false">
      <c r="A452" s="5" t="s">
        <v>2869</v>
      </c>
      <c r="B452" s="5" t="s">
        <v>2870</v>
      </c>
      <c r="C452" s="5" t="s">
        <v>457</v>
      </c>
      <c r="D452" s="5" t="s">
        <v>76</v>
      </c>
      <c r="E452" s="5" t="s">
        <v>68</v>
      </c>
      <c r="F452" s="5" t="str">
        <f aca="false">IF(AND(D452="No",E452="No"),"Both",IF(D452="No","Email","Phone"))</f>
        <v>Phone</v>
      </c>
      <c r="G452" s="13" t="n">
        <v>45963</v>
      </c>
      <c r="H452" s="15" t="s">
        <v>73</v>
      </c>
    </row>
    <row r="453" customFormat="false" ht="15" hidden="false" customHeight="false" outlineLevel="0" collapsed="false">
      <c r="A453" s="5" t="s">
        <v>2871</v>
      </c>
      <c r="B453" s="5" t="s">
        <v>2872</v>
      </c>
      <c r="C453" s="5" t="s">
        <v>457</v>
      </c>
      <c r="D453" s="5" t="s">
        <v>76</v>
      </c>
      <c r="E453" s="5" t="s">
        <v>68</v>
      </c>
      <c r="F453" s="5" t="str">
        <f aca="false">IF(AND(D453="No",E453="No"),"Both",IF(D453="No","Email","Phone"))</f>
        <v>Phone</v>
      </c>
      <c r="G453" s="13" t="n">
        <v>46124</v>
      </c>
      <c r="H453" s="15" t="s">
        <v>73</v>
      </c>
    </row>
    <row r="454" customFormat="false" ht="15" hidden="false" customHeight="false" outlineLevel="0" collapsed="false">
      <c r="A454" s="5" t="s">
        <v>2873</v>
      </c>
      <c r="B454" s="5" t="s">
        <v>2874</v>
      </c>
      <c r="C454" s="5" t="s">
        <v>457</v>
      </c>
      <c r="D454" s="5" t="s">
        <v>76</v>
      </c>
      <c r="E454" s="5" t="s">
        <v>68</v>
      </c>
      <c r="F454" s="5" t="str">
        <f aca="false">IF(AND(D454="No",E454="No"),"Both",IF(D454="No","Email","Phone"))</f>
        <v>Phone</v>
      </c>
      <c r="G454" s="13" t="n">
        <v>46015</v>
      </c>
      <c r="H454" s="15" t="s">
        <v>73</v>
      </c>
    </row>
    <row r="455" customFormat="false" ht="15" hidden="false" customHeight="false" outlineLevel="0" collapsed="false">
      <c r="A455" s="5" t="s">
        <v>2875</v>
      </c>
      <c r="B455" s="5" t="s">
        <v>2876</v>
      </c>
      <c r="C455" s="5" t="s">
        <v>461</v>
      </c>
      <c r="D455" s="5" t="s">
        <v>76</v>
      </c>
      <c r="E455" s="5" t="s">
        <v>68</v>
      </c>
      <c r="F455" s="5" t="str">
        <f aca="false">IF(AND(D455="No",E455="No"),"Both",IF(D455="No","Email","Phone"))</f>
        <v>Phone</v>
      </c>
      <c r="G455" s="13" t="n">
        <v>46306</v>
      </c>
      <c r="H455" s="15" t="s">
        <v>73</v>
      </c>
    </row>
    <row r="456" customFormat="false" ht="15" hidden="false" customHeight="false" outlineLevel="0" collapsed="false">
      <c r="A456" s="5" t="s">
        <v>2877</v>
      </c>
      <c r="B456" s="5" t="s">
        <v>2878</v>
      </c>
      <c r="C456" s="5" t="s">
        <v>452</v>
      </c>
      <c r="D456" s="5" t="s">
        <v>76</v>
      </c>
      <c r="E456" s="5" t="s">
        <v>68</v>
      </c>
      <c r="F456" s="5" t="str">
        <f aca="false">IF(AND(D456="No",E456="No"),"Both",IF(D456="No","Email","Phone"))</f>
        <v>Phone</v>
      </c>
      <c r="G456" s="13" t="n">
        <v>46306</v>
      </c>
      <c r="H456" s="15" t="s">
        <v>73</v>
      </c>
    </row>
    <row r="457" customFormat="false" ht="15" hidden="false" customHeight="false" outlineLevel="0" collapsed="false">
      <c r="A457" s="5" t="s">
        <v>2879</v>
      </c>
      <c r="B457" s="5" t="s">
        <v>2880</v>
      </c>
      <c r="C457" s="5" t="s">
        <v>457</v>
      </c>
      <c r="D457" s="5" t="s">
        <v>68</v>
      </c>
      <c r="E457" s="5" t="s">
        <v>76</v>
      </c>
      <c r="F457" s="5" t="str">
        <f aca="false">IF(AND(D457="No",E457="No"),"Both",IF(D457="No","Email","Phone"))</f>
        <v>Email</v>
      </c>
      <c r="G457" s="13" t="n">
        <v>46015</v>
      </c>
      <c r="H457" s="15" t="s">
        <v>73</v>
      </c>
    </row>
    <row r="458" customFormat="false" ht="15" hidden="false" customHeight="false" outlineLevel="0" collapsed="false">
      <c r="A458" s="5" t="s">
        <v>2881</v>
      </c>
      <c r="B458" s="5" t="s">
        <v>2882</v>
      </c>
      <c r="C458" s="5" t="s">
        <v>457</v>
      </c>
      <c r="D458" s="5" t="s">
        <v>76</v>
      </c>
      <c r="E458" s="5" t="s">
        <v>68</v>
      </c>
      <c r="F458" s="5" t="str">
        <f aca="false">IF(AND(D458="No",E458="No"),"Both",IF(D458="No","Email","Phone"))</f>
        <v>Phone</v>
      </c>
      <c r="G458" s="13" t="n">
        <v>46075</v>
      </c>
      <c r="H458" s="15" t="s">
        <v>73</v>
      </c>
    </row>
    <row r="459" customFormat="false" ht="15" hidden="false" customHeight="false" outlineLevel="0" collapsed="false">
      <c r="A459" s="5" t="s">
        <v>2883</v>
      </c>
      <c r="B459" s="5" t="s">
        <v>2884</v>
      </c>
      <c r="C459" s="5" t="s">
        <v>452</v>
      </c>
      <c r="D459" s="5" t="s">
        <v>68</v>
      </c>
      <c r="E459" s="5" t="s">
        <v>76</v>
      </c>
      <c r="F459" s="5" t="str">
        <f aca="false">IF(AND(D459="No",E459="No"),"Both",IF(D459="No","Email","Phone"))</f>
        <v>Email</v>
      </c>
      <c r="G459" s="13" t="n">
        <v>46257</v>
      </c>
      <c r="H459" s="15" t="s">
        <v>73</v>
      </c>
    </row>
    <row r="460" customFormat="false" ht="15" hidden="false" customHeight="false" outlineLevel="0" collapsed="false">
      <c r="A460" s="5" t="s">
        <v>2885</v>
      </c>
      <c r="B460" s="5" t="s">
        <v>2886</v>
      </c>
      <c r="C460" s="5" t="s">
        <v>452</v>
      </c>
      <c r="D460" s="5" t="s">
        <v>76</v>
      </c>
      <c r="E460" s="5" t="s">
        <v>68</v>
      </c>
      <c r="F460" s="5" t="str">
        <f aca="false">IF(AND(D460="No",E460="No"),"Both",IF(D460="No","Email","Phone"))</f>
        <v>Phone</v>
      </c>
      <c r="G460" s="13" t="n">
        <v>46306</v>
      </c>
      <c r="H460" s="15" t="s">
        <v>73</v>
      </c>
    </row>
    <row r="461" customFormat="false" ht="15" hidden="false" customHeight="false" outlineLevel="0" collapsed="false">
      <c r="A461" s="5" t="s">
        <v>2887</v>
      </c>
      <c r="B461" s="5" t="s">
        <v>2888</v>
      </c>
      <c r="C461" s="5" t="s">
        <v>457</v>
      </c>
      <c r="D461" s="5" t="s">
        <v>76</v>
      </c>
      <c r="E461" s="5" t="s">
        <v>68</v>
      </c>
      <c r="F461" s="5" t="str">
        <f aca="false">IF(AND(D461="No",E461="No"),"Both",IF(D461="No","Email","Phone"))</f>
        <v>Phone</v>
      </c>
      <c r="G461" s="13" t="n">
        <v>45963</v>
      </c>
      <c r="H461" s="15" t="s">
        <v>73</v>
      </c>
    </row>
    <row r="462" customFormat="false" ht="15" hidden="false" customHeight="false" outlineLevel="0" collapsed="false">
      <c r="A462" s="5" t="s">
        <v>2889</v>
      </c>
      <c r="B462" s="5" t="s">
        <v>2890</v>
      </c>
      <c r="C462" s="5" t="s">
        <v>452</v>
      </c>
      <c r="D462" s="5" t="s">
        <v>76</v>
      </c>
      <c r="E462" s="5" t="s">
        <v>68</v>
      </c>
      <c r="F462" s="5" t="str">
        <f aca="false">IF(AND(D462="No",E462="No"),"Both",IF(D462="No","Email","Phone"))</f>
        <v>Phone</v>
      </c>
      <c r="G462" s="13" t="n">
        <v>46306</v>
      </c>
      <c r="H462" s="15" t="s">
        <v>73</v>
      </c>
    </row>
    <row r="463" customFormat="false" ht="15" hidden="false" customHeight="false" outlineLevel="0" collapsed="false">
      <c r="A463" s="5" t="s">
        <v>2891</v>
      </c>
      <c r="B463" s="5" t="s">
        <v>2892</v>
      </c>
      <c r="C463" s="5" t="s">
        <v>452</v>
      </c>
      <c r="D463" s="5" t="s">
        <v>76</v>
      </c>
      <c r="E463" s="5" t="s">
        <v>68</v>
      </c>
      <c r="F463" s="5" t="str">
        <f aca="false">IF(AND(D463="No",E463="No"),"Both",IF(D463="No","Email","Phone"))</f>
        <v>Phone</v>
      </c>
      <c r="G463" s="13" t="n">
        <v>46257</v>
      </c>
      <c r="H463" s="15" t="s">
        <v>73</v>
      </c>
    </row>
    <row r="464" customFormat="false" ht="15" hidden="false" customHeight="false" outlineLevel="0" collapsed="false">
      <c r="A464" s="5" t="s">
        <v>2893</v>
      </c>
      <c r="B464" s="5" t="s">
        <v>2894</v>
      </c>
      <c r="C464" s="5" t="s">
        <v>452</v>
      </c>
      <c r="D464" s="5" t="s">
        <v>76</v>
      </c>
      <c r="E464" s="5" t="s">
        <v>68</v>
      </c>
      <c r="F464" s="5" t="str">
        <f aca="false">IF(AND(D464="No",E464="No"),"Both",IF(D464="No","Email","Phone"))</f>
        <v>Phone</v>
      </c>
      <c r="G464" s="13" t="n">
        <v>46278</v>
      </c>
      <c r="H464" s="15" t="s">
        <v>73</v>
      </c>
    </row>
    <row r="465" customFormat="false" ht="15" hidden="false" customHeight="false" outlineLevel="0" collapsed="false">
      <c r="A465" s="5" t="s">
        <v>2895</v>
      </c>
      <c r="B465" s="5" t="s">
        <v>2896</v>
      </c>
      <c r="C465" s="5" t="s">
        <v>461</v>
      </c>
      <c r="D465" s="5" t="s">
        <v>76</v>
      </c>
      <c r="E465" s="5" t="s">
        <v>68</v>
      </c>
      <c r="F465" s="5" t="str">
        <f aca="false">IF(AND(D465="No",E465="No"),"Both",IF(D465="No","Email","Phone"))</f>
        <v>Phone</v>
      </c>
      <c r="G465" s="13" t="n">
        <v>46306</v>
      </c>
      <c r="H465" s="15" t="s">
        <v>73</v>
      </c>
    </row>
    <row r="466" customFormat="false" ht="15" hidden="false" customHeight="false" outlineLevel="0" collapsed="false">
      <c r="A466" s="5" t="s">
        <v>2897</v>
      </c>
      <c r="B466" s="5" t="s">
        <v>2898</v>
      </c>
      <c r="C466" s="5" t="s">
        <v>452</v>
      </c>
      <c r="D466" s="5" t="s">
        <v>68</v>
      </c>
      <c r="E466" s="5" t="s">
        <v>68</v>
      </c>
      <c r="F466" s="5" t="str">
        <f aca="false">IF(AND(D466="No",E466="No"),"Both",IF(D466="No","Email","Phone"))</f>
        <v>Both</v>
      </c>
      <c r="G466" s="13" t="n">
        <v>46296</v>
      </c>
      <c r="H466" s="15" t="s">
        <v>73</v>
      </c>
    </row>
    <row r="467" customFormat="false" ht="15" hidden="false" customHeight="false" outlineLevel="0" collapsed="false">
      <c r="A467" s="5" t="s">
        <v>2899</v>
      </c>
      <c r="B467" s="5" t="s">
        <v>2900</v>
      </c>
      <c r="C467" s="5" t="s">
        <v>452</v>
      </c>
      <c r="D467" s="5" t="s">
        <v>68</v>
      </c>
      <c r="E467" s="5" t="s">
        <v>68</v>
      </c>
      <c r="F467" s="5" t="str">
        <f aca="false">IF(AND(D467="No",E467="No"),"Both",IF(D467="No","Email","Phone"))</f>
        <v>Both</v>
      </c>
      <c r="G467" s="13" t="n">
        <v>46292</v>
      </c>
      <c r="H467" s="15" t="s">
        <v>73</v>
      </c>
    </row>
    <row r="468" customFormat="false" ht="15" hidden="false" customHeight="false" outlineLevel="0" collapsed="false">
      <c r="A468" s="5" t="s">
        <v>2901</v>
      </c>
      <c r="B468" s="5" t="s">
        <v>2902</v>
      </c>
      <c r="C468" s="5" t="s">
        <v>452</v>
      </c>
      <c r="D468" s="5" t="s">
        <v>76</v>
      </c>
      <c r="E468" s="5" t="s">
        <v>68</v>
      </c>
      <c r="F468" s="5" t="str">
        <f aca="false">IF(AND(D468="No",E468="No"),"Both",IF(D468="No","Email","Phone"))</f>
        <v>Phone</v>
      </c>
      <c r="G468" s="13" t="n">
        <v>46285</v>
      </c>
      <c r="H468" s="15" t="s">
        <v>73</v>
      </c>
    </row>
    <row r="469" customFormat="false" ht="15" hidden="false" customHeight="false" outlineLevel="0" collapsed="false">
      <c r="A469" s="5" t="s">
        <v>2903</v>
      </c>
      <c r="B469" s="5" t="s">
        <v>2904</v>
      </c>
      <c r="C469" s="5" t="s">
        <v>452</v>
      </c>
      <c r="D469" s="5" t="s">
        <v>76</v>
      </c>
      <c r="E469" s="5" t="s">
        <v>68</v>
      </c>
      <c r="F469" s="5" t="str">
        <f aca="false">IF(AND(D469="No",E469="No"),"Both",IF(D469="No","Email","Phone"))</f>
        <v>Phone</v>
      </c>
      <c r="G469" s="13" t="n">
        <v>46278</v>
      </c>
      <c r="H469" s="15" t="s">
        <v>73</v>
      </c>
    </row>
    <row r="470" customFormat="false" ht="15" hidden="false" customHeight="false" outlineLevel="0" collapsed="false">
      <c r="A470" s="5" t="s">
        <v>2905</v>
      </c>
      <c r="B470" s="5" t="s">
        <v>2906</v>
      </c>
      <c r="C470" s="5" t="s">
        <v>452</v>
      </c>
      <c r="D470" s="5" t="s">
        <v>68</v>
      </c>
      <c r="E470" s="5" t="s">
        <v>76</v>
      </c>
      <c r="F470" s="5" t="str">
        <f aca="false">IF(AND(D470="No",E470="No"),"Both",IF(D470="No","Email","Phone"))</f>
        <v>Email</v>
      </c>
      <c r="G470" s="13" t="n">
        <v>46259</v>
      </c>
      <c r="H470" s="15" t="s">
        <v>73</v>
      </c>
    </row>
    <row r="471" customFormat="false" ht="15" hidden="false" customHeight="false" outlineLevel="0" collapsed="false">
      <c r="A471" s="5" t="s">
        <v>2907</v>
      </c>
      <c r="B471" s="5" t="s">
        <v>2908</v>
      </c>
      <c r="C471" s="5" t="s">
        <v>461</v>
      </c>
      <c r="D471" s="5" t="s">
        <v>76</v>
      </c>
      <c r="E471" s="5" t="s">
        <v>68</v>
      </c>
      <c r="F471" s="5" t="str">
        <f aca="false">IF(AND(D471="No",E471="No"),"Both",IF(D471="No","Email","Phone"))</f>
        <v>Phone</v>
      </c>
      <c r="G471" s="13" t="n">
        <v>46236</v>
      </c>
      <c r="H471" s="15" t="s">
        <v>73</v>
      </c>
    </row>
    <row r="472" customFormat="false" ht="15" hidden="false" customHeight="false" outlineLevel="0" collapsed="false">
      <c r="A472" s="5" t="s">
        <v>2909</v>
      </c>
      <c r="B472" s="5" t="s">
        <v>2910</v>
      </c>
      <c r="C472" s="5" t="s">
        <v>452</v>
      </c>
      <c r="D472" s="5" t="s">
        <v>68</v>
      </c>
      <c r="E472" s="5" t="s">
        <v>68</v>
      </c>
      <c r="F472" s="5" t="str">
        <f aca="false">IF(AND(D472="No",E472="No"),"Both",IF(D472="No","Email","Phone"))</f>
        <v>Both</v>
      </c>
      <c r="G472" s="13" t="n">
        <v>46138</v>
      </c>
      <c r="H472" s="15" t="s">
        <v>73</v>
      </c>
    </row>
    <row r="473" customFormat="false" ht="15" hidden="false" customHeight="false" outlineLevel="0" collapsed="false">
      <c r="A473" s="5" t="s">
        <v>1293</v>
      </c>
      <c r="B473" s="5" t="s">
        <v>1294</v>
      </c>
      <c r="C473" s="5" t="s">
        <v>452</v>
      </c>
      <c r="D473" s="5" t="s">
        <v>68</v>
      </c>
      <c r="E473" s="5" t="s">
        <v>76</v>
      </c>
      <c r="F473" s="5" t="str">
        <f aca="false">IF(AND(D473="No",E473="No"),"Both",IF(D473="No","Email","Phone"))</f>
        <v>Email</v>
      </c>
      <c r="G473" s="13" t="n">
        <v>46306</v>
      </c>
      <c r="H473" s="15" t="s">
        <v>73</v>
      </c>
    </row>
    <row r="474" customFormat="false" ht="15" hidden="false" customHeight="false" outlineLevel="0" collapsed="false">
      <c r="A474" s="5" t="s">
        <v>2911</v>
      </c>
      <c r="B474" s="5" t="s">
        <v>2912</v>
      </c>
      <c r="C474" s="5" t="s">
        <v>452</v>
      </c>
      <c r="D474" s="5" t="s">
        <v>68</v>
      </c>
      <c r="E474" s="5" t="s">
        <v>76</v>
      </c>
      <c r="F474" s="5" t="str">
        <f aca="false">IF(AND(D474="No",E474="No"),"Both",IF(D474="No","Email","Phone"))</f>
        <v>Email</v>
      </c>
      <c r="G474" s="13" t="n">
        <v>46304</v>
      </c>
      <c r="H474" s="15" t="s">
        <v>73</v>
      </c>
    </row>
    <row r="475" customFormat="false" ht="15" hidden="false" customHeight="false" outlineLevel="0" collapsed="false">
      <c r="A475" s="5" t="s">
        <v>2913</v>
      </c>
      <c r="B475" s="5" t="s">
        <v>2914</v>
      </c>
      <c r="C475" s="5" t="s">
        <v>461</v>
      </c>
      <c r="D475" s="5" t="s">
        <v>68</v>
      </c>
      <c r="E475" s="5" t="s">
        <v>68</v>
      </c>
      <c r="F475" s="5" t="str">
        <f aca="false">IF(AND(D475="No",E475="No"),"Both",IF(D475="No","Email","Phone"))</f>
        <v>Both</v>
      </c>
      <c r="G475" s="13" t="n">
        <v>46296</v>
      </c>
      <c r="H475" s="15" t="s">
        <v>73</v>
      </c>
    </row>
    <row r="476" customFormat="false" ht="15" hidden="false" customHeight="false" outlineLevel="0" collapsed="false">
      <c r="A476" s="5" t="s">
        <v>2915</v>
      </c>
      <c r="B476" s="5" t="s">
        <v>2916</v>
      </c>
      <c r="C476" s="5" t="s">
        <v>452</v>
      </c>
      <c r="D476" s="5" t="s">
        <v>68</v>
      </c>
      <c r="E476" s="5" t="s">
        <v>76</v>
      </c>
      <c r="F476" s="5" t="str">
        <f aca="false">IF(AND(D476="No",E476="No"),"Both",IF(D476="No","Email","Phone"))</f>
        <v>Email</v>
      </c>
      <c r="G476" s="13" t="n">
        <v>46306</v>
      </c>
      <c r="H476" s="15" t="s">
        <v>73</v>
      </c>
    </row>
    <row r="477" customFormat="false" ht="15" hidden="false" customHeight="false" outlineLevel="0" collapsed="false">
      <c r="A477" s="5" t="s">
        <v>2917</v>
      </c>
      <c r="B477" s="5" t="s">
        <v>2918</v>
      </c>
      <c r="C477" s="5" t="s">
        <v>452</v>
      </c>
      <c r="D477" s="5" t="s">
        <v>68</v>
      </c>
      <c r="E477" s="5" t="s">
        <v>76</v>
      </c>
      <c r="F477" s="5" t="str">
        <f aca="false">IF(AND(D477="No",E477="No"),"Both",IF(D477="No","Email","Phone"))</f>
        <v>Email</v>
      </c>
      <c r="G477" s="13" t="n">
        <v>46298</v>
      </c>
      <c r="H477" s="15" t="s">
        <v>73</v>
      </c>
    </row>
    <row r="478" customFormat="false" ht="15" hidden="false" customHeight="false" outlineLevel="0" collapsed="false">
      <c r="A478" s="5" t="s">
        <v>2919</v>
      </c>
      <c r="B478" s="5" t="s">
        <v>2920</v>
      </c>
      <c r="C478" s="5" t="s">
        <v>457</v>
      </c>
      <c r="D478" s="5" t="s">
        <v>76</v>
      </c>
      <c r="E478" s="5" t="s">
        <v>68</v>
      </c>
      <c r="F478" s="5" t="str">
        <f aca="false">IF(AND(D478="No",E478="No"),"Both",IF(D478="No","Email","Phone"))</f>
        <v>Phone</v>
      </c>
      <c r="G478" s="13" t="n">
        <v>46306</v>
      </c>
      <c r="H478" s="15" t="s">
        <v>73</v>
      </c>
    </row>
    <row r="479" customFormat="false" ht="15" hidden="false" customHeight="false" outlineLevel="0" collapsed="false">
      <c r="A479" s="5" t="s">
        <v>1301</v>
      </c>
      <c r="B479" s="5" t="s">
        <v>1302</v>
      </c>
      <c r="C479" s="5" t="s">
        <v>457</v>
      </c>
      <c r="D479" s="5" t="s">
        <v>68</v>
      </c>
      <c r="E479" s="5" t="s">
        <v>76</v>
      </c>
      <c r="F479" s="5" t="str">
        <f aca="false">IF(AND(D479="No",E479="No"),"Both",IF(D479="No","Email","Phone"))</f>
        <v>Email</v>
      </c>
      <c r="G479" s="13" t="n">
        <v>46061</v>
      </c>
      <c r="H479" s="15" t="s">
        <v>73</v>
      </c>
    </row>
    <row r="480" customFormat="false" ht="15" hidden="false" customHeight="false" outlineLevel="0" collapsed="false">
      <c r="A480" s="5" t="s">
        <v>2921</v>
      </c>
      <c r="B480" s="5" t="s">
        <v>2922</v>
      </c>
      <c r="C480" s="5" t="s">
        <v>452</v>
      </c>
      <c r="D480" s="5" t="s">
        <v>68</v>
      </c>
      <c r="E480" s="5" t="s">
        <v>68</v>
      </c>
      <c r="F480" s="5" t="str">
        <f aca="false">IF(AND(D480="No",E480="No"),"Both",IF(D480="No","Email","Phone"))</f>
        <v>Both</v>
      </c>
      <c r="G480" s="13" t="n">
        <v>46255</v>
      </c>
      <c r="H480" s="15" t="s">
        <v>73</v>
      </c>
    </row>
    <row r="481" customFormat="false" ht="15" hidden="false" customHeight="false" outlineLevel="0" collapsed="false">
      <c r="A481" s="5" t="s">
        <v>2923</v>
      </c>
      <c r="B481" s="5" t="s">
        <v>1310</v>
      </c>
      <c r="C481" s="5" t="s">
        <v>457</v>
      </c>
      <c r="D481" s="5" t="s">
        <v>76</v>
      </c>
      <c r="E481" s="5" t="s">
        <v>68</v>
      </c>
      <c r="F481" s="5" t="str">
        <f aca="false">IF(AND(D481="No",E481="No"),"Both",IF(D481="No","Email","Phone"))</f>
        <v>Phone</v>
      </c>
      <c r="G481" s="13" t="n">
        <v>46089</v>
      </c>
      <c r="H481" s="15" t="s">
        <v>73</v>
      </c>
    </row>
    <row r="482" customFormat="false" ht="15" hidden="false" customHeight="false" outlineLevel="0" collapsed="false">
      <c r="A482" s="5" t="s">
        <v>2924</v>
      </c>
      <c r="B482" s="5" t="s">
        <v>2925</v>
      </c>
      <c r="C482" s="5" t="s">
        <v>461</v>
      </c>
      <c r="D482" s="5" t="s">
        <v>68</v>
      </c>
      <c r="E482" s="5" t="s">
        <v>76</v>
      </c>
      <c r="F482" s="5" t="str">
        <f aca="false">IF(AND(D482="No",E482="No"),"Both",IF(D482="No","Email","Phone"))</f>
        <v>Email</v>
      </c>
      <c r="G482" s="13" t="n">
        <v>46296</v>
      </c>
      <c r="H482" s="15" t="s">
        <v>73</v>
      </c>
    </row>
    <row r="483" customFormat="false" ht="15" hidden="false" customHeight="false" outlineLevel="0" collapsed="false">
      <c r="A483" s="5" t="s">
        <v>1313</v>
      </c>
      <c r="B483" s="5" t="s">
        <v>1314</v>
      </c>
      <c r="C483" s="5" t="s">
        <v>457</v>
      </c>
      <c r="D483" s="5" t="s">
        <v>68</v>
      </c>
      <c r="E483" s="5" t="s">
        <v>68</v>
      </c>
      <c r="F483" s="5" t="str">
        <f aca="false">IF(AND(D483="No",E483="No"),"Both",IF(D483="No","Email","Phone"))</f>
        <v>Both</v>
      </c>
      <c r="G483" s="13" t="n">
        <v>46250</v>
      </c>
      <c r="H483" s="15" t="s">
        <v>73</v>
      </c>
    </row>
    <row r="484" customFormat="false" ht="15" hidden="false" customHeight="false" outlineLevel="0" collapsed="false">
      <c r="A484" s="5" t="s">
        <v>2926</v>
      </c>
      <c r="B484" s="5" t="s">
        <v>2927</v>
      </c>
      <c r="C484" s="5" t="s">
        <v>461</v>
      </c>
      <c r="D484" s="5" t="s">
        <v>76</v>
      </c>
      <c r="E484" s="5" t="s">
        <v>68</v>
      </c>
      <c r="F484" s="5" t="str">
        <f aca="false">IF(AND(D484="No",E484="No"),"Both",IF(D484="No","Email","Phone"))</f>
        <v>Phone</v>
      </c>
      <c r="G484" s="13" t="n">
        <v>46306</v>
      </c>
      <c r="H484" s="15" t="s">
        <v>73</v>
      </c>
    </row>
    <row r="485" customFormat="false" ht="15" hidden="false" customHeight="false" outlineLevel="0" collapsed="false">
      <c r="A485" s="5" t="s">
        <v>2928</v>
      </c>
      <c r="B485" s="5" t="s">
        <v>1322</v>
      </c>
      <c r="C485" s="5" t="s">
        <v>457</v>
      </c>
      <c r="D485" s="5" t="s">
        <v>76</v>
      </c>
      <c r="E485" s="5" t="s">
        <v>68</v>
      </c>
      <c r="F485" s="5" t="str">
        <f aca="false">IF(AND(D485="No",E485="No"),"Both",IF(D485="No","Email","Phone"))</f>
        <v>Phone</v>
      </c>
      <c r="G485" s="13" t="n">
        <v>46033</v>
      </c>
      <c r="H485" s="15" t="s">
        <v>73</v>
      </c>
    </row>
    <row r="486" customFormat="false" ht="15" hidden="false" customHeight="false" outlineLevel="0" collapsed="false">
      <c r="A486" s="5" t="s">
        <v>1325</v>
      </c>
      <c r="B486" s="5" t="s">
        <v>1326</v>
      </c>
      <c r="C486" s="5" t="s">
        <v>457</v>
      </c>
      <c r="D486" s="5" t="s">
        <v>68</v>
      </c>
      <c r="E486" s="5" t="s">
        <v>76</v>
      </c>
      <c r="F486" s="5" t="str">
        <f aca="false">IF(AND(D486="No",E486="No"),"Both",IF(D486="No","Email","Phone"))</f>
        <v>Email</v>
      </c>
      <c r="G486" s="13" t="n">
        <v>46015</v>
      </c>
      <c r="H486" s="15" t="s">
        <v>73</v>
      </c>
    </row>
    <row r="487" customFormat="false" ht="15" hidden="false" customHeight="false" outlineLevel="0" collapsed="false">
      <c r="A487" s="5" t="s">
        <v>2929</v>
      </c>
      <c r="B487" s="5" t="s">
        <v>2930</v>
      </c>
      <c r="C487" s="5" t="s">
        <v>457</v>
      </c>
      <c r="D487" s="5" t="s">
        <v>68</v>
      </c>
      <c r="E487" s="5" t="s">
        <v>68</v>
      </c>
      <c r="F487" s="5" t="str">
        <f aca="false">IF(AND(D487="No",E487="No"),"Both",IF(D487="No","Email","Phone"))</f>
        <v>Both</v>
      </c>
      <c r="G487" s="13" t="n">
        <v>46110</v>
      </c>
      <c r="H487" s="15" t="s">
        <v>73</v>
      </c>
    </row>
    <row r="488" customFormat="false" ht="15" hidden="false" customHeight="false" outlineLevel="0" collapsed="false">
      <c r="A488" s="5" t="s">
        <v>2931</v>
      </c>
      <c r="B488" s="5" t="s">
        <v>2932</v>
      </c>
      <c r="C488" s="5" t="s">
        <v>457</v>
      </c>
      <c r="D488" s="5" t="s">
        <v>76</v>
      </c>
      <c r="E488" s="5" t="s">
        <v>68</v>
      </c>
      <c r="F488" s="5" t="str">
        <f aca="false">IF(AND(D488="No",E488="No"),"Both",IF(D488="No","Email","Phone"))</f>
        <v>Phone</v>
      </c>
      <c r="G488" s="13" t="n">
        <v>46110</v>
      </c>
      <c r="H488" s="15" t="s">
        <v>73</v>
      </c>
    </row>
    <row r="489" customFormat="false" ht="15" hidden="false" customHeight="false" outlineLevel="0" collapsed="false">
      <c r="A489" s="5" t="s">
        <v>2933</v>
      </c>
      <c r="B489" s="5" t="s">
        <v>2934</v>
      </c>
      <c r="C489" s="5" t="s">
        <v>461</v>
      </c>
      <c r="D489" s="5" t="s">
        <v>68</v>
      </c>
      <c r="E489" s="5" t="s">
        <v>68</v>
      </c>
      <c r="F489" s="5" t="str">
        <f aca="false">IF(AND(D489="No",E489="No"),"Both",IF(D489="No","Email","Phone"))</f>
        <v>Both</v>
      </c>
      <c r="G489" s="13" t="n">
        <v>46303</v>
      </c>
      <c r="H489" s="15" t="s">
        <v>73</v>
      </c>
    </row>
    <row r="490" customFormat="false" ht="15" hidden="false" customHeight="false" outlineLevel="0" collapsed="false">
      <c r="A490" s="5" t="s">
        <v>2935</v>
      </c>
      <c r="B490" s="5" t="s">
        <v>2936</v>
      </c>
      <c r="C490" s="5" t="s">
        <v>452</v>
      </c>
      <c r="D490" s="5" t="s">
        <v>68</v>
      </c>
      <c r="E490" s="5" t="s">
        <v>76</v>
      </c>
      <c r="F490" s="5" t="str">
        <f aca="false">IF(AND(D490="No",E490="No"),"Both",IF(D490="No","Email","Phone"))</f>
        <v>Email</v>
      </c>
      <c r="G490" s="13" t="n">
        <v>46300</v>
      </c>
      <c r="H490" s="15" t="s">
        <v>73</v>
      </c>
    </row>
    <row r="491" customFormat="false" ht="15" hidden="false" customHeight="false" outlineLevel="0" collapsed="false">
      <c r="A491" s="5" t="s">
        <v>2937</v>
      </c>
      <c r="B491" s="5" t="s">
        <v>2938</v>
      </c>
      <c r="C491" s="5" t="s">
        <v>461</v>
      </c>
      <c r="D491" s="5" t="s">
        <v>76</v>
      </c>
      <c r="E491" s="5" t="s">
        <v>68</v>
      </c>
      <c r="F491" s="5" t="str">
        <f aca="false">IF(AND(D491="No",E491="No"),"Both",IF(D491="No","Email","Phone"))</f>
        <v>Phone</v>
      </c>
      <c r="G491" s="13" t="n">
        <v>46302</v>
      </c>
      <c r="H491" s="15" t="s">
        <v>73</v>
      </c>
    </row>
    <row r="492" customFormat="false" ht="15" hidden="false" customHeight="false" outlineLevel="0" collapsed="false">
      <c r="A492" s="5" t="s">
        <v>2939</v>
      </c>
      <c r="B492" s="5" t="s">
        <v>2940</v>
      </c>
      <c r="C492" s="5" t="s">
        <v>760</v>
      </c>
      <c r="D492" s="5" t="s">
        <v>68</v>
      </c>
      <c r="E492" s="5" t="s">
        <v>68</v>
      </c>
      <c r="F492" s="5" t="str">
        <f aca="false">IF(AND(D492="No",E492="No"),"Both",IF(D492="No","Email","Phone"))</f>
        <v>Both</v>
      </c>
      <c r="G492" s="13" t="n">
        <v>46292</v>
      </c>
      <c r="H492" s="15" t="s">
        <v>73</v>
      </c>
    </row>
    <row r="493" customFormat="false" ht="15" hidden="false" customHeight="false" outlineLevel="0" collapsed="false">
      <c r="A493" s="5" t="s">
        <v>2941</v>
      </c>
      <c r="B493" s="5" t="s">
        <v>2942</v>
      </c>
      <c r="C493" s="5" t="s">
        <v>457</v>
      </c>
      <c r="D493" s="5" t="s">
        <v>76</v>
      </c>
      <c r="E493" s="5" t="s">
        <v>68</v>
      </c>
      <c r="F493" s="5" t="str">
        <f aca="false">IF(AND(D493="No",E493="No"),"Both",IF(D493="No","Email","Phone"))</f>
        <v>Phone</v>
      </c>
      <c r="G493" s="13" t="n">
        <v>46166</v>
      </c>
      <c r="H493" s="15" t="s">
        <v>73</v>
      </c>
    </row>
    <row r="494" customFormat="false" ht="15" hidden="false" customHeight="false" outlineLevel="0" collapsed="false">
      <c r="A494" s="5" t="s">
        <v>2943</v>
      </c>
      <c r="B494" s="5" t="s">
        <v>2944</v>
      </c>
      <c r="C494" s="5" t="s">
        <v>457</v>
      </c>
      <c r="D494" s="5" t="s">
        <v>68</v>
      </c>
      <c r="E494" s="5" t="s">
        <v>76</v>
      </c>
      <c r="F494" s="5" t="str">
        <f aca="false">IF(AND(D494="No",E494="No"),"Both",IF(D494="No","Email","Phone"))</f>
        <v>Email</v>
      </c>
      <c r="G494" s="13" t="n">
        <v>46152</v>
      </c>
      <c r="H494" s="15" t="s">
        <v>73</v>
      </c>
    </row>
    <row r="495" customFormat="false" ht="15" hidden="false" customHeight="false" outlineLevel="0" collapsed="false">
      <c r="A495" s="5" t="s">
        <v>1341</v>
      </c>
      <c r="B495" s="5" t="s">
        <v>1342</v>
      </c>
      <c r="C495" s="5" t="s">
        <v>461</v>
      </c>
      <c r="D495" s="5" t="s">
        <v>76</v>
      </c>
      <c r="E495" s="5" t="s">
        <v>68</v>
      </c>
      <c r="F495" s="5" t="str">
        <f aca="false">IF(AND(D495="No",E495="No"),"Both",IF(D495="No","Email","Phone"))</f>
        <v>Phone</v>
      </c>
      <c r="G495" s="13" t="n">
        <v>46295</v>
      </c>
      <c r="H495" s="15" t="s">
        <v>73</v>
      </c>
    </row>
    <row r="496" customFormat="false" ht="15" hidden="false" customHeight="false" outlineLevel="0" collapsed="false">
      <c r="A496" s="5" t="s">
        <v>2945</v>
      </c>
      <c r="B496" s="5" t="s">
        <v>2946</v>
      </c>
      <c r="C496" s="5" t="s">
        <v>457</v>
      </c>
      <c r="D496" s="5" t="s">
        <v>76</v>
      </c>
      <c r="E496" s="5" t="s">
        <v>68</v>
      </c>
      <c r="F496" s="5" t="str">
        <f aca="false">IF(AND(D496="No",E496="No"),"Both",IF(D496="No","Email","Phone"))</f>
        <v>Phone</v>
      </c>
      <c r="G496" s="13" t="n">
        <v>46166</v>
      </c>
      <c r="H496" s="15" t="s">
        <v>73</v>
      </c>
    </row>
    <row r="497" customFormat="false" ht="15" hidden="false" customHeight="false" outlineLevel="0" collapsed="false">
      <c r="A497" s="5" t="s">
        <v>2947</v>
      </c>
      <c r="B497" s="5" t="s">
        <v>2948</v>
      </c>
      <c r="C497" s="5" t="s">
        <v>457</v>
      </c>
      <c r="D497" s="5" t="s">
        <v>76</v>
      </c>
      <c r="E497" s="5" t="s">
        <v>68</v>
      </c>
      <c r="F497" s="5" t="str">
        <f aca="false">IF(AND(D497="No",E497="No"),"Both",IF(D497="No","Email","Phone"))</f>
        <v>Phone</v>
      </c>
      <c r="G497" s="13" t="n">
        <v>45998</v>
      </c>
      <c r="H497" s="15" t="s">
        <v>73</v>
      </c>
    </row>
    <row r="498" customFormat="false" ht="15" hidden="false" customHeight="false" outlineLevel="0" collapsed="false">
      <c r="A498" s="5" t="s">
        <v>2949</v>
      </c>
      <c r="B498" s="5" t="s">
        <v>2950</v>
      </c>
      <c r="C498" s="5" t="s">
        <v>464</v>
      </c>
      <c r="D498" s="5" t="s">
        <v>68</v>
      </c>
      <c r="E498" s="5" t="s">
        <v>68</v>
      </c>
      <c r="F498" s="5" t="str">
        <f aca="false">IF(AND(D498="No",E498="No"),"Both",IF(D498="No","Email","Phone"))</f>
        <v>Both</v>
      </c>
      <c r="G498" s="13" t="n">
        <v>46120</v>
      </c>
      <c r="H498" s="15" t="s">
        <v>73</v>
      </c>
    </row>
    <row r="499" customFormat="false" ht="15" hidden="false" customHeight="false" outlineLevel="0" collapsed="false">
      <c r="A499" s="5" t="s">
        <v>2951</v>
      </c>
      <c r="B499" s="5" t="s">
        <v>2952</v>
      </c>
      <c r="C499" s="5" t="s">
        <v>457</v>
      </c>
      <c r="D499" s="5" t="s">
        <v>68</v>
      </c>
      <c r="E499" s="5" t="s">
        <v>76</v>
      </c>
      <c r="F499" s="5" t="str">
        <f aca="false">IF(AND(D499="No",E499="No"),"Both",IF(D499="No","Email","Phone"))</f>
        <v>Email</v>
      </c>
      <c r="G499" s="13" t="n">
        <v>46180</v>
      </c>
      <c r="H499" s="15" t="s">
        <v>73</v>
      </c>
    </row>
    <row r="500" customFormat="false" ht="15" hidden="false" customHeight="false" outlineLevel="0" collapsed="false">
      <c r="A500" s="5" t="s">
        <v>2953</v>
      </c>
      <c r="B500" s="5" t="s">
        <v>2954</v>
      </c>
      <c r="C500" s="5" t="s">
        <v>461</v>
      </c>
      <c r="D500" s="5" t="s">
        <v>68</v>
      </c>
      <c r="E500" s="5" t="s">
        <v>68</v>
      </c>
      <c r="F500" s="5" t="str">
        <f aca="false">IF(AND(D500="No",E500="No"),"Both",IF(D500="No","Email","Phone"))</f>
        <v>Both</v>
      </c>
      <c r="G500" s="13" t="n">
        <v>46282</v>
      </c>
      <c r="H500" s="15" t="s">
        <v>73</v>
      </c>
    </row>
    <row r="501" customFormat="false" ht="15" hidden="false" customHeight="false" outlineLevel="0" collapsed="false">
      <c r="A501" s="5" t="s">
        <v>2955</v>
      </c>
      <c r="B501" s="5" t="s">
        <v>2956</v>
      </c>
      <c r="C501" s="5" t="s">
        <v>452</v>
      </c>
      <c r="D501" s="5" t="s">
        <v>76</v>
      </c>
      <c r="E501" s="5" t="s">
        <v>68</v>
      </c>
      <c r="F501" s="5" t="str">
        <f aca="false">IF(AND(D501="No",E501="No"),"Both",IF(D501="No","Email","Phone"))</f>
        <v>Phone</v>
      </c>
      <c r="G501" s="13" t="n">
        <v>46302</v>
      </c>
      <c r="H501" s="15" t="s">
        <v>73</v>
      </c>
    </row>
    <row r="502" customFormat="false" ht="15" hidden="false" customHeight="false" outlineLevel="0" collapsed="false">
      <c r="A502" s="5" t="s">
        <v>2957</v>
      </c>
      <c r="B502" s="5" t="s">
        <v>2958</v>
      </c>
      <c r="C502" s="5" t="s">
        <v>457</v>
      </c>
      <c r="D502" s="5" t="s">
        <v>68</v>
      </c>
      <c r="E502" s="5" t="s">
        <v>68</v>
      </c>
      <c r="F502" s="5" t="str">
        <f aca="false">IF(AND(D502="No",E502="No"),"Both",IF(D502="No","Email","Phone"))</f>
        <v>Both</v>
      </c>
      <c r="G502" s="13" t="n">
        <v>45956</v>
      </c>
      <c r="H502" s="15" t="s">
        <v>73</v>
      </c>
    </row>
    <row r="503" customFormat="false" ht="15" hidden="false" customHeight="false" outlineLevel="0" collapsed="false">
      <c r="A503" s="5" t="s">
        <v>2959</v>
      </c>
      <c r="B503" s="5" t="s">
        <v>2960</v>
      </c>
      <c r="C503" s="5" t="s">
        <v>452</v>
      </c>
      <c r="D503" s="5" t="s">
        <v>68</v>
      </c>
      <c r="E503" s="5" t="s">
        <v>76</v>
      </c>
      <c r="F503" s="5" t="str">
        <f aca="false">IF(AND(D503="No",E503="No"),"Both",IF(D503="No","Email","Phone"))</f>
        <v>Email</v>
      </c>
      <c r="G503" s="13" t="n">
        <v>46306</v>
      </c>
      <c r="H503" s="15" t="s">
        <v>73</v>
      </c>
    </row>
    <row r="504" customFormat="false" ht="15" hidden="false" customHeight="false" outlineLevel="0" collapsed="false">
      <c r="A504" s="5" t="s">
        <v>1355</v>
      </c>
      <c r="B504" s="5" t="s">
        <v>1356</v>
      </c>
      <c r="C504" s="5" t="s">
        <v>457</v>
      </c>
      <c r="D504" s="5" t="s">
        <v>76</v>
      </c>
      <c r="E504" s="5" t="s">
        <v>68</v>
      </c>
      <c r="F504" s="5" t="str">
        <f aca="false">IF(AND(D504="No",E504="No"),"Both",IF(D504="No","Email","Phone"))</f>
        <v>Phone</v>
      </c>
      <c r="G504" s="13" t="n">
        <v>46250</v>
      </c>
      <c r="H504" s="15" t="s">
        <v>73</v>
      </c>
    </row>
    <row r="505" customFormat="false" ht="15" hidden="false" customHeight="false" outlineLevel="0" collapsed="false">
      <c r="A505" s="5" t="s">
        <v>2961</v>
      </c>
      <c r="B505" s="5" t="s">
        <v>2962</v>
      </c>
      <c r="C505" s="5" t="s">
        <v>457</v>
      </c>
      <c r="D505" s="5" t="s">
        <v>68</v>
      </c>
      <c r="E505" s="5" t="s">
        <v>76</v>
      </c>
      <c r="F505" s="5" t="str">
        <f aca="false">IF(AND(D505="No",E505="No"),"Both",IF(D505="No","Email","Phone"))</f>
        <v>Email</v>
      </c>
      <c r="G505" s="13" t="n">
        <v>46306</v>
      </c>
      <c r="H505" s="15" t="s">
        <v>73</v>
      </c>
    </row>
    <row r="506" customFormat="false" ht="15" hidden="false" customHeight="false" outlineLevel="0" collapsed="false">
      <c r="A506" s="5" t="s">
        <v>2963</v>
      </c>
      <c r="B506" s="5" t="s">
        <v>2964</v>
      </c>
      <c r="C506" s="5" t="s">
        <v>457</v>
      </c>
      <c r="D506" s="5" t="s">
        <v>76</v>
      </c>
      <c r="E506" s="5" t="s">
        <v>68</v>
      </c>
      <c r="F506" s="5" t="str">
        <f aca="false">IF(AND(D506="No",E506="No"),"Both",IF(D506="No","Email","Phone"))</f>
        <v>Phone</v>
      </c>
      <c r="G506" s="13" t="n">
        <v>46299</v>
      </c>
      <c r="H506" s="15" t="s">
        <v>73</v>
      </c>
    </row>
    <row r="507" customFormat="false" ht="15" hidden="false" customHeight="false" outlineLevel="0" collapsed="false">
      <c r="A507" s="5" t="s">
        <v>2965</v>
      </c>
      <c r="B507" s="5" t="s">
        <v>2966</v>
      </c>
      <c r="C507" s="5" t="s">
        <v>457</v>
      </c>
      <c r="D507" s="5" t="s">
        <v>76</v>
      </c>
      <c r="E507" s="5" t="s">
        <v>68</v>
      </c>
      <c r="F507" s="5" t="str">
        <f aca="false">IF(AND(D507="No",E507="No"),"Both",IF(D507="No","Email","Phone"))</f>
        <v>Phone</v>
      </c>
      <c r="G507" s="13" t="n">
        <v>46306</v>
      </c>
      <c r="H507" s="15" t="s">
        <v>73</v>
      </c>
    </row>
    <row r="508" customFormat="false" ht="15" hidden="false" customHeight="false" outlineLevel="0" collapsed="false">
      <c r="A508" s="5" t="s">
        <v>229</v>
      </c>
      <c r="B508" s="5" t="s">
        <v>230</v>
      </c>
      <c r="C508" s="5" t="s">
        <v>461</v>
      </c>
      <c r="D508" s="5" t="s">
        <v>76</v>
      </c>
      <c r="E508" s="5" t="s">
        <v>68</v>
      </c>
      <c r="F508" s="5" t="str">
        <f aca="false">IF(AND(D508="No",E508="No"),"Both",IF(D508="No","Email","Phone"))</f>
        <v>Phone</v>
      </c>
      <c r="G508" s="13" t="n">
        <v>46301</v>
      </c>
      <c r="H508" s="15" t="s">
        <v>73</v>
      </c>
    </row>
    <row r="509" customFormat="false" ht="15" hidden="false" customHeight="false" outlineLevel="0" collapsed="false">
      <c r="A509" s="5" t="s">
        <v>1359</v>
      </c>
      <c r="B509" s="5" t="s">
        <v>1360</v>
      </c>
      <c r="C509" s="5"/>
      <c r="D509" s="5" t="s">
        <v>68</v>
      </c>
      <c r="E509" s="5" t="s">
        <v>76</v>
      </c>
      <c r="F509" s="5" t="str">
        <f aca="false">IF(AND(D509="No",E509="No"),"Both",IF(D509="No","Email","Phone"))</f>
        <v>Email</v>
      </c>
      <c r="G509" s="13" t="n">
        <v>46124</v>
      </c>
      <c r="H509" s="15" t="s">
        <v>73</v>
      </c>
    </row>
    <row r="510" customFormat="false" ht="15" hidden="false" customHeight="false" outlineLevel="0" collapsed="false">
      <c r="A510" s="5" t="s">
        <v>2967</v>
      </c>
      <c r="B510" s="5" t="s">
        <v>2968</v>
      </c>
      <c r="C510" s="5" t="s">
        <v>461</v>
      </c>
      <c r="D510" s="5" t="s">
        <v>76</v>
      </c>
      <c r="E510" s="5" t="s">
        <v>68</v>
      </c>
      <c r="F510" s="5" t="str">
        <f aca="false">IF(AND(D510="No",E510="No"),"Both",IF(D510="No","Email","Phone"))</f>
        <v>Phone</v>
      </c>
      <c r="G510" s="13" t="n">
        <v>46306</v>
      </c>
      <c r="H510" s="15" t="s">
        <v>73</v>
      </c>
    </row>
    <row r="511" customFormat="false" ht="15" hidden="false" customHeight="false" outlineLevel="0" collapsed="false">
      <c r="A511" s="5" t="s">
        <v>1363</v>
      </c>
      <c r="B511" s="5" t="s">
        <v>1364</v>
      </c>
      <c r="C511" s="5" t="s">
        <v>457</v>
      </c>
      <c r="D511" s="5" t="s">
        <v>76</v>
      </c>
      <c r="E511" s="5" t="s">
        <v>68</v>
      </c>
      <c r="F511" s="5" t="str">
        <f aca="false">IF(AND(D511="No",E511="No"),"Both",IF(D511="No","Email","Phone"))</f>
        <v>Phone</v>
      </c>
      <c r="G511" s="13" t="n">
        <v>46159</v>
      </c>
      <c r="H511" s="15" t="s">
        <v>73</v>
      </c>
    </row>
    <row r="512" customFormat="false" ht="15" hidden="false" customHeight="false" outlineLevel="0" collapsed="false">
      <c r="A512" s="5" t="s">
        <v>2969</v>
      </c>
      <c r="B512" s="5" t="s">
        <v>2970</v>
      </c>
      <c r="C512" s="5" t="s">
        <v>452</v>
      </c>
      <c r="D512" s="5" t="s">
        <v>68</v>
      </c>
      <c r="E512" s="5" t="s">
        <v>76</v>
      </c>
      <c r="F512" s="5" t="str">
        <f aca="false">IF(AND(D512="No",E512="No"),"Both",IF(D512="No","Email","Phone"))</f>
        <v>Email</v>
      </c>
      <c r="G512" s="13" t="n">
        <v>46263</v>
      </c>
      <c r="H512" s="15" t="s">
        <v>73</v>
      </c>
    </row>
    <row r="513" customFormat="false" ht="15" hidden="false" customHeight="false" outlineLevel="0" collapsed="false">
      <c r="A513" s="5" t="s">
        <v>2971</v>
      </c>
      <c r="B513" s="5" t="s">
        <v>2972</v>
      </c>
      <c r="C513" s="5" t="s">
        <v>452</v>
      </c>
      <c r="D513" s="5" t="s">
        <v>76</v>
      </c>
      <c r="E513" s="5" t="s">
        <v>68</v>
      </c>
      <c r="F513" s="5" t="str">
        <f aca="false">IF(AND(D513="No",E513="No"),"Both",IF(D513="No","Email","Phone"))</f>
        <v>Phone</v>
      </c>
      <c r="G513" s="13" t="n">
        <v>46298</v>
      </c>
      <c r="H513" s="15" t="s">
        <v>73</v>
      </c>
    </row>
    <row r="514" customFormat="false" ht="15" hidden="false" customHeight="false" outlineLevel="0" collapsed="false">
      <c r="A514" s="5" t="s">
        <v>2973</v>
      </c>
      <c r="B514" s="5" t="s">
        <v>2974</v>
      </c>
      <c r="C514" s="5" t="s">
        <v>461</v>
      </c>
      <c r="D514" s="5" t="s">
        <v>68</v>
      </c>
      <c r="E514" s="5" t="s">
        <v>76</v>
      </c>
      <c r="F514" s="5" t="str">
        <f aca="false">IF(AND(D514="No",E514="No"),"Both",IF(D514="No","Email","Phone"))</f>
        <v>Email</v>
      </c>
      <c r="G514" s="13" t="n">
        <v>46299</v>
      </c>
      <c r="H514" s="15" t="s">
        <v>73</v>
      </c>
    </row>
    <row r="515" customFormat="false" ht="15" hidden="false" customHeight="false" outlineLevel="0" collapsed="false">
      <c r="A515" s="5" t="s">
        <v>2975</v>
      </c>
      <c r="B515" s="5" t="s">
        <v>2976</v>
      </c>
      <c r="C515" s="5" t="s">
        <v>452</v>
      </c>
      <c r="D515" s="5" t="s">
        <v>68</v>
      </c>
      <c r="E515" s="5" t="s">
        <v>76</v>
      </c>
      <c r="F515" s="5" t="str">
        <f aca="false">IF(AND(D515="No",E515="No"),"Both",IF(D515="No","Email","Phone"))</f>
        <v>Email</v>
      </c>
      <c r="G515" s="13" t="n">
        <v>46306</v>
      </c>
      <c r="H515" s="15" t="s">
        <v>73</v>
      </c>
    </row>
    <row r="516" customFormat="false" ht="15" hidden="false" customHeight="false" outlineLevel="0" collapsed="false">
      <c r="A516" s="5" t="s">
        <v>2977</v>
      </c>
      <c r="B516" s="5" t="s">
        <v>2978</v>
      </c>
      <c r="C516" s="5" t="s">
        <v>457</v>
      </c>
      <c r="D516" s="5" t="s">
        <v>76</v>
      </c>
      <c r="E516" s="5" t="s">
        <v>68</v>
      </c>
      <c r="F516" s="5" t="str">
        <f aca="false">IF(AND(D516="No",E516="No"),"Both",IF(D516="No","Email","Phone"))</f>
        <v>Phone</v>
      </c>
      <c r="G516" s="13" t="n">
        <v>46298</v>
      </c>
      <c r="H516" s="15" t="s">
        <v>73</v>
      </c>
    </row>
    <row r="517" customFormat="false" ht="15" hidden="false" customHeight="false" outlineLevel="0" collapsed="false">
      <c r="A517" s="5" t="s">
        <v>2979</v>
      </c>
      <c r="B517" s="5" t="s">
        <v>2980</v>
      </c>
      <c r="C517" s="5" t="s">
        <v>457</v>
      </c>
      <c r="D517" s="5" t="s">
        <v>76</v>
      </c>
      <c r="E517" s="5" t="s">
        <v>68</v>
      </c>
      <c r="F517" s="5" t="str">
        <f aca="false">IF(AND(D517="No",E517="No"),"Both",IF(D517="No","Email","Phone"))</f>
        <v>Phone</v>
      </c>
      <c r="G517" s="13" t="n">
        <v>46061</v>
      </c>
      <c r="H517" s="15" t="s">
        <v>73</v>
      </c>
    </row>
    <row r="518" customFormat="false" ht="15" hidden="false" customHeight="false" outlineLevel="0" collapsed="false">
      <c r="A518" s="5" t="s">
        <v>1371</v>
      </c>
      <c r="B518" s="5" t="s">
        <v>1372</v>
      </c>
      <c r="C518" s="5" t="s">
        <v>457</v>
      </c>
      <c r="D518" s="5" t="s">
        <v>76</v>
      </c>
      <c r="E518" s="5" t="s">
        <v>68</v>
      </c>
      <c r="F518" s="5" t="str">
        <f aca="false">IF(AND(D518="No",E518="No"),"Both",IF(D518="No","Email","Phone"))</f>
        <v>Phone</v>
      </c>
      <c r="G518" s="13" t="n">
        <v>46040</v>
      </c>
      <c r="H518" s="15" t="s">
        <v>73</v>
      </c>
    </row>
    <row r="519" customFormat="false" ht="15" hidden="false" customHeight="false" outlineLevel="0" collapsed="false">
      <c r="A519" s="5" t="s">
        <v>2981</v>
      </c>
      <c r="B519" s="5" t="s">
        <v>2982</v>
      </c>
      <c r="C519" s="5" t="s">
        <v>2983</v>
      </c>
      <c r="D519" s="5" t="s">
        <v>68</v>
      </c>
      <c r="E519" s="5" t="s">
        <v>68</v>
      </c>
      <c r="F519" s="5" t="str">
        <f aca="false">IF(AND(D519="No",E519="No"),"Both",IF(D519="No","Email","Phone"))</f>
        <v>Both</v>
      </c>
      <c r="G519" s="13" t="n">
        <v>46303</v>
      </c>
      <c r="H519" s="15" t="s">
        <v>73</v>
      </c>
    </row>
    <row r="520" customFormat="false" ht="15" hidden="false" customHeight="false" outlineLevel="0" collapsed="false">
      <c r="A520" s="5" t="s">
        <v>2984</v>
      </c>
      <c r="B520" s="5" t="s">
        <v>2985</v>
      </c>
      <c r="C520" s="5" t="s">
        <v>457</v>
      </c>
      <c r="D520" s="5" t="s">
        <v>76</v>
      </c>
      <c r="E520" s="5" t="s">
        <v>68</v>
      </c>
      <c r="F520" s="5" t="str">
        <f aca="false">IF(AND(D520="No",E520="No"),"Both",IF(D520="No","Email","Phone"))</f>
        <v>Phone</v>
      </c>
      <c r="G520" s="13" t="n">
        <v>46268</v>
      </c>
      <c r="H520" s="15" t="s">
        <v>73</v>
      </c>
    </row>
    <row r="521" customFormat="false" ht="15" hidden="false" customHeight="false" outlineLevel="0" collapsed="false">
      <c r="A521" s="5" t="s">
        <v>1379</v>
      </c>
      <c r="B521" s="5" t="s">
        <v>1380</v>
      </c>
      <c r="C521" s="5" t="s">
        <v>457</v>
      </c>
      <c r="D521" s="5" t="s">
        <v>76</v>
      </c>
      <c r="E521" s="5" t="s">
        <v>68</v>
      </c>
      <c r="F521" s="5" t="str">
        <f aca="false">IF(AND(D521="No",E521="No"),"Both",IF(D521="No","Email","Phone"))</f>
        <v>Phone</v>
      </c>
      <c r="G521" s="13" t="n">
        <v>45949</v>
      </c>
      <c r="H521" s="15" t="s">
        <v>73</v>
      </c>
    </row>
    <row r="522" customFormat="false" ht="15" hidden="false" customHeight="false" outlineLevel="0" collapsed="false">
      <c r="A522" s="5" t="s">
        <v>2986</v>
      </c>
      <c r="B522" s="5" t="s">
        <v>2987</v>
      </c>
      <c r="C522" s="5" t="s">
        <v>452</v>
      </c>
      <c r="D522" s="5" t="s">
        <v>68</v>
      </c>
      <c r="E522" s="5" t="s">
        <v>76</v>
      </c>
      <c r="F522" s="5" t="str">
        <f aca="false">IF(AND(D522="No",E522="No"),"Both",IF(D522="No","Email","Phone"))</f>
        <v>Email</v>
      </c>
      <c r="G522" s="13" t="n">
        <v>46263</v>
      </c>
      <c r="H522" s="15" t="s">
        <v>73</v>
      </c>
    </row>
    <row r="523" customFormat="false" ht="15" hidden="false" customHeight="false" outlineLevel="0" collapsed="false">
      <c r="A523" s="5" t="s">
        <v>2988</v>
      </c>
      <c r="B523" s="5" t="s">
        <v>2989</v>
      </c>
      <c r="C523" s="5" t="s">
        <v>452</v>
      </c>
      <c r="D523" s="5" t="s">
        <v>76</v>
      </c>
      <c r="E523" s="5" t="s">
        <v>68</v>
      </c>
      <c r="F523" s="5" t="str">
        <f aca="false">IF(AND(D523="No",E523="No"),"Both",IF(D523="No","Email","Phone"))</f>
        <v>Phone</v>
      </c>
      <c r="G523" s="13" t="n">
        <v>46299</v>
      </c>
      <c r="H523" s="15" t="s">
        <v>73</v>
      </c>
    </row>
    <row r="524" customFormat="false" ht="15" hidden="false" customHeight="false" outlineLevel="0" collapsed="false">
      <c r="A524" s="5" t="s">
        <v>2990</v>
      </c>
      <c r="B524" s="5" t="s">
        <v>2991</v>
      </c>
      <c r="C524" s="5" t="s">
        <v>461</v>
      </c>
      <c r="D524" s="5" t="s">
        <v>76</v>
      </c>
      <c r="E524" s="5" t="s">
        <v>68</v>
      </c>
      <c r="F524" s="5" t="str">
        <f aca="false">IF(AND(D524="No",E524="No"),"Both",IF(D524="No","Email","Phone"))</f>
        <v>Phone</v>
      </c>
      <c r="G524" s="13" t="n">
        <v>46303</v>
      </c>
      <c r="H524" s="15" t="s">
        <v>73</v>
      </c>
    </row>
    <row r="525" customFormat="false" ht="15" hidden="false" customHeight="false" outlineLevel="0" collapsed="false">
      <c r="A525" s="5" t="s">
        <v>2992</v>
      </c>
      <c r="B525" s="5" t="s">
        <v>2993</v>
      </c>
      <c r="C525" s="5" t="s">
        <v>461</v>
      </c>
      <c r="D525" s="5" t="s">
        <v>76</v>
      </c>
      <c r="E525" s="5" t="s">
        <v>68</v>
      </c>
      <c r="F525" s="5" t="str">
        <f aca="false">IF(AND(D525="No",E525="No"),"Both",IF(D525="No","Email","Phone"))</f>
        <v>Phone</v>
      </c>
      <c r="G525" s="13" t="n">
        <v>46299</v>
      </c>
      <c r="H525" s="15" t="s">
        <v>73</v>
      </c>
    </row>
    <row r="526" customFormat="false" ht="15" hidden="false" customHeight="false" outlineLevel="0" collapsed="false">
      <c r="A526" s="5" t="s">
        <v>2994</v>
      </c>
      <c r="B526" s="5" t="s">
        <v>2995</v>
      </c>
      <c r="C526" s="5" t="s">
        <v>452</v>
      </c>
      <c r="D526" s="5" t="s">
        <v>68</v>
      </c>
      <c r="E526" s="5" t="s">
        <v>76</v>
      </c>
      <c r="F526" s="5" t="str">
        <f aca="false">IF(AND(D526="No",E526="No"),"Both",IF(D526="No","Email","Phone"))</f>
        <v>Email</v>
      </c>
      <c r="G526" s="13" t="n">
        <v>46299</v>
      </c>
      <c r="H526" s="15" t="s">
        <v>73</v>
      </c>
    </row>
    <row r="527" customFormat="false" ht="15" hidden="false" customHeight="false" outlineLevel="0" collapsed="false">
      <c r="A527" s="5" t="s">
        <v>114</v>
      </c>
      <c r="B527" s="5" t="s">
        <v>115</v>
      </c>
      <c r="C527" s="5" t="s">
        <v>452</v>
      </c>
      <c r="D527" s="5" t="s">
        <v>76</v>
      </c>
      <c r="E527" s="5" t="s">
        <v>68</v>
      </c>
      <c r="F527" s="5" t="str">
        <f aca="false">IF(AND(D527="No",E527="No"),"Both",IF(D527="No","Email","Phone"))</f>
        <v>Phone</v>
      </c>
      <c r="G527" s="13" t="n">
        <v>46296</v>
      </c>
      <c r="H527" s="15" t="s">
        <v>73</v>
      </c>
    </row>
    <row r="528" customFormat="false" ht="15" hidden="false" customHeight="false" outlineLevel="0" collapsed="false">
      <c r="A528" s="5" t="s">
        <v>2996</v>
      </c>
      <c r="B528" s="5" t="s">
        <v>2997</v>
      </c>
      <c r="C528" s="5" t="s">
        <v>457</v>
      </c>
      <c r="D528" s="5" t="s">
        <v>76</v>
      </c>
      <c r="E528" s="5" t="s">
        <v>68</v>
      </c>
      <c r="F528" s="5" t="str">
        <f aca="false">IF(AND(D528="No",E528="No"),"Both",IF(D528="No","Email","Phone"))</f>
        <v>Phone</v>
      </c>
      <c r="G528" s="13" t="n">
        <v>46061</v>
      </c>
      <c r="H528" s="15" t="s">
        <v>73</v>
      </c>
    </row>
    <row r="529" customFormat="false" ht="15" hidden="false" customHeight="false" outlineLevel="0" collapsed="false">
      <c r="A529" s="5" t="s">
        <v>2998</v>
      </c>
      <c r="B529" s="5" t="s">
        <v>2999</v>
      </c>
      <c r="C529" s="5" t="s">
        <v>452</v>
      </c>
      <c r="D529" s="5" t="s">
        <v>76</v>
      </c>
      <c r="E529" s="5" t="s">
        <v>68</v>
      </c>
      <c r="F529" s="5" t="str">
        <f aca="false">IF(AND(D529="No",E529="No"),"Both",IF(D529="No","Email","Phone"))</f>
        <v>Phone</v>
      </c>
      <c r="G529" s="13" t="n">
        <v>46201</v>
      </c>
      <c r="H529" s="15" t="s">
        <v>73</v>
      </c>
    </row>
    <row r="530" customFormat="false" ht="15" hidden="false" customHeight="false" outlineLevel="0" collapsed="false">
      <c r="A530" s="5" t="s">
        <v>3000</v>
      </c>
      <c r="B530" s="5" t="s">
        <v>3001</v>
      </c>
      <c r="C530" s="5" t="s">
        <v>461</v>
      </c>
      <c r="D530" s="5" t="s">
        <v>76</v>
      </c>
      <c r="E530" s="5" t="s">
        <v>68</v>
      </c>
      <c r="F530" s="5" t="str">
        <f aca="false">IF(AND(D530="No",E530="No"),"Both",IF(D530="No","Email","Phone"))</f>
        <v>Phone</v>
      </c>
      <c r="G530" s="13" t="n">
        <v>46306</v>
      </c>
      <c r="H530" s="15" t="s">
        <v>73</v>
      </c>
    </row>
    <row r="531" customFormat="false" ht="15" hidden="false" customHeight="false" outlineLevel="0" collapsed="false">
      <c r="A531" s="5" t="s">
        <v>3002</v>
      </c>
      <c r="B531" s="5" t="s">
        <v>3003</v>
      </c>
      <c r="C531" s="5" t="s">
        <v>457</v>
      </c>
      <c r="D531" s="5" t="s">
        <v>68</v>
      </c>
      <c r="E531" s="5" t="s">
        <v>76</v>
      </c>
      <c r="F531" s="5" t="str">
        <f aca="false">IF(AND(D531="No",E531="No"),"Both",IF(D531="No","Email","Phone"))</f>
        <v>Email</v>
      </c>
      <c r="G531" s="13" t="n">
        <v>45970</v>
      </c>
      <c r="H531" s="15" t="s">
        <v>73</v>
      </c>
    </row>
    <row r="532" customFormat="false" ht="15" hidden="false" customHeight="false" outlineLevel="0" collapsed="false">
      <c r="A532" s="5" t="s">
        <v>3004</v>
      </c>
      <c r="B532" s="5" t="s">
        <v>3005</v>
      </c>
      <c r="C532" s="5" t="s">
        <v>457</v>
      </c>
      <c r="D532" s="5" t="s">
        <v>76</v>
      </c>
      <c r="E532" s="5" t="s">
        <v>68</v>
      </c>
      <c r="F532" s="5" t="str">
        <f aca="false">IF(AND(D532="No",E532="No"),"Both",IF(D532="No","Email","Phone"))</f>
        <v>Phone</v>
      </c>
      <c r="G532" s="13" t="n">
        <v>46061</v>
      </c>
      <c r="H532" s="15" t="s">
        <v>73</v>
      </c>
    </row>
    <row r="533" customFormat="false" ht="15" hidden="false" customHeight="false" outlineLevel="0" collapsed="false">
      <c r="A533" s="5" t="s">
        <v>3006</v>
      </c>
      <c r="B533" s="5" t="s">
        <v>3007</v>
      </c>
      <c r="C533" s="5" t="s">
        <v>457</v>
      </c>
      <c r="D533" s="5" t="s">
        <v>76</v>
      </c>
      <c r="E533" s="5" t="s">
        <v>68</v>
      </c>
      <c r="F533" s="5" t="str">
        <f aca="false">IF(AND(D533="No",E533="No"),"Both",IF(D533="No","Email","Phone"))</f>
        <v>Phone</v>
      </c>
      <c r="G533" s="13" t="n">
        <v>46180</v>
      </c>
      <c r="H533" s="15" t="s">
        <v>73</v>
      </c>
    </row>
    <row r="534" customFormat="false" ht="15" hidden="false" customHeight="false" outlineLevel="0" collapsed="false">
      <c r="A534" s="5" t="s">
        <v>3008</v>
      </c>
      <c r="B534" s="5" t="s">
        <v>3009</v>
      </c>
      <c r="C534" s="5" t="s">
        <v>461</v>
      </c>
      <c r="D534" s="5" t="s">
        <v>76</v>
      </c>
      <c r="E534" s="5" t="s">
        <v>68</v>
      </c>
      <c r="F534" s="5" t="str">
        <f aca="false">IF(AND(D534="No",E534="No"),"Both",IF(D534="No","Email","Phone"))</f>
        <v>Phone</v>
      </c>
      <c r="G534" s="13" t="n">
        <v>46101</v>
      </c>
      <c r="H534" s="15" t="s">
        <v>73</v>
      </c>
    </row>
    <row r="535" customFormat="false" ht="15" hidden="false" customHeight="false" outlineLevel="0" collapsed="false">
      <c r="A535" s="5" t="s">
        <v>3010</v>
      </c>
      <c r="B535" s="5" t="s">
        <v>3011</v>
      </c>
      <c r="C535" s="5" t="s">
        <v>461</v>
      </c>
      <c r="D535" s="5" t="s">
        <v>76</v>
      </c>
      <c r="E535" s="5" t="s">
        <v>68</v>
      </c>
      <c r="F535" s="5" t="str">
        <f aca="false">IF(AND(D535="No",E535="No"),"Both",IF(D535="No","Email","Phone"))</f>
        <v>Phone</v>
      </c>
      <c r="G535" s="13" t="n">
        <v>46143</v>
      </c>
      <c r="H535" s="15" t="s">
        <v>73</v>
      </c>
    </row>
    <row r="536" customFormat="false" ht="15" hidden="false" customHeight="false" outlineLevel="0" collapsed="false">
      <c r="A536" s="5" t="s">
        <v>3012</v>
      </c>
      <c r="B536" s="5" t="s">
        <v>3013</v>
      </c>
      <c r="C536" s="5" t="s">
        <v>452</v>
      </c>
      <c r="D536" s="5" t="s">
        <v>76</v>
      </c>
      <c r="E536" s="5" t="s">
        <v>68</v>
      </c>
      <c r="F536" s="5" t="str">
        <f aca="false">IF(AND(D536="No",E536="No"),"Both",IF(D536="No","Email","Phone"))</f>
        <v>Phone</v>
      </c>
      <c r="G536" s="13" t="n">
        <v>46167</v>
      </c>
      <c r="H536" s="15" t="s">
        <v>73</v>
      </c>
    </row>
    <row r="537" customFormat="false" ht="15" hidden="false" customHeight="false" outlineLevel="0" collapsed="false">
      <c r="A537" s="5" t="s">
        <v>3014</v>
      </c>
      <c r="B537" s="5" t="s">
        <v>3015</v>
      </c>
      <c r="C537" s="5" t="s">
        <v>452</v>
      </c>
      <c r="D537" s="5" t="s">
        <v>76</v>
      </c>
      <c r="E537" s="5" t="s">
        <v>68</v>
      </c>
      <c r="F537" s="5" t="str">
        <f aca="false">IF(AND(D537="No",E537="No"),"Both",IF(D537="No","Email","Phone"))</f>
        <v>Phone</v>
      </c>
      <c r="G537" s="13" t="n">
        <v>46299</v>
      </c>
      <c r="H537" s="15" t="s">
        <v>73</v>
      </c>
    </row>
    <row r="538" customFormat="false" ht="15" hidden="false" customHeight="false" outlineLevel="0" collapsed="false">
      <c r="A538" s="5" t="s">
        <v>3016</v>
      </c>
      <c r="B538" s="5" t="s">
        <v>3017</v>
      </c>
      <c r="C538" s="5" t="s">
        <v>760</v>
      </c>
      <c r="D538" s="5" t="s">
        <v>68</v>
      </c>
      <c r="E538" s="5" t="s">
        <v>76</v>
      </c>
      <c r="F538" s="5" t="str">
        <f aca="false">IF(AND(D538="No",E538="No"),"Both",IF(D538="No","Email","Phone"))</f>
        <v>Email</v>
      </c>
      <c r="G538" s="13" t="n">
        <v>46089</v>
      </c>
      <c r="H538" s="15" t="s">
        <v>73</v>
      </c>
    </row>
    <row r="539" customFormat="false" ht="15" hidden="false" customHeight="false" outlineLevel="0" collapsed="false">
      <c r="A539" s="5" t="s">
        <v>3018</v>
      </c>
      <c r="B539" s="5" t="s">
        <v>3019</v>
      </c>
      <c r="C539" s="5" t="s">
        <v>461</v>
      </c>
      <c r="D539" s="5" t="s">
        <v>76</v>
      </c>
      <c r="E539" s="5" t="s">
        <v>68</v>
      </c>
      <c r="F539" s="5" t="str">
        <f aca="false">IF(AND(D539="No",E539="No"),"Both",IF(D539="No","Email","Phone"))</f>
        <v>Phone</v>
      </c>
      <c r="G539" s="13" t="n">
        <v>46028</v>
      </c>
      <c r="H539" s="15" t="s">
        <v>73</v>
      </c>
    </row>
    <row r="540" customFormat="false" ht="15" hidden="false" customHeight="false" outlineLevel="0" collapsed="false">
      <c r="A540" s="5" t="s">
        <v>3020</v>
      </c>
      <c r="B540" s="5" t="s">
        <v>3021</v>
      </c>
      <c r="C540" s="5" t="s">
        <v>452</v>
      </c>
      <c r="D540" s="5" t="s">
        <v>68</v>
      </c>
      <c r="E540" s="5" t="s">
        <v>68</v>
      </c>
      <c r="F540" s="5" t="str">
        <f aca="false">IF(AND(D540="No",E540="No"),"Both",IF(D540="No","Email","Phone"))</f>
        <v>Both</v>
      </c>
      <c r="G540" s="13" t="n">
        <v>46250</v>
      </c>
      <c r="H540" s="15" t="s">
        <v>73</v>
      </c>
    </row>
    <row r="541" customFormat="false" ht="15" hidden="false" customHeight="false" outlineLevel="0" collapsed="false">
      <c r="A541" s="5" t="s">
        <v>3022</v>
      </c>
      <c r="B541" s="5" t="s">
        <v>3023</v>
      </c>
      <c r="C541" s="5" t="s">
        <v>452</v>
      </c>
      <c r="D541" s="5" t="s">
        <v>68</v>
      </c>
      <c r="E541" s="5" t="s">
        <v>76</v>
      </c>
      <c r="F541" s="5" t="str">
        <f aca="false">IF(AND(D541="No",E541="No"),"Both",IF(D541="No","Email","Phone"))</f>
        <v>Email</v>
      </c>
      <c r="G541" s="13" t="n">
        <v>46250</v>
      </c>
      <c r="H541" s="15" t="s">
        <v>73</v>
      </c>
    </row>
    <row r="542" customFormat="false" ht="15" hidden="false" customHeight="false" outlineLevel="0" collapsed="false">
      <c r="A542" s="5" t="s">
        <v>3024</v>
      </c>
      <c r="B542" s="5" t="s">
        <v>3025</v>
      </c>
      <c r="C542" s="5"/>
      <c r="D542" s="5" t="s">
        <v>68</v>
      </c>
      <c r="E542" s="5" t="s">
        <v>68</v>
      </c>
      <c r="F542" s="5" t="str">
        <f aca="false">IF(AND(D542="No",E542="No"),"Both",IF(D542="No","Email","Phone"))</f>
        <v>Both</v>
      </c>
      <c r="G542" s="13" t="n">
        <v>45970</v>
      </c>
      <c r="H542" s="15" t="s">
        <v>73</v>
      </c>
    </row>
    <row r="543" customFormat="false" ht="15" hidden="false" customHeight="false" outlineLevel="0" collapsed="false">
      <c r="A543" s="5" t="s">
        <v>3026</v>
      </c>
      <c r="B543" s="5" t="s">
        <v>3027</v>
      </c>
      <c r="C543" s="5" t="s">
        <v>457</v>
      </c>
      <c r="D543" s="5" t="s">
        <v>68</v>
      </c>
      <c r="E543" s="5" t="s">
        <v>76</v>
      </c>
      <c r="F543" s="5" t="str">
        <f aca="false">IF(AND(D543="No",E543="No"),"Both",IF(D543="No","Email","Phone"))</f>
        <v>Email</v>
      </c>
      <c r="G543" s="13" t="n">
        <v>45970</v>
      </c>
      <c r="H543" s="15" t="s">
        <v>73</v>
      </c>
    </row>
    <row r="544" customFormat="false" ht="15" hidden="false" customHeight="false" outlineLevel="0" collapsed="false">
      <c r="A544" s="5" t="s">
        <v>1389</v>
      </c>
      <c r="B544" s="5" t="s">
        <v>1390</v>
      </c>
      <c r="C544" s="5" t="s">
        <v>457</v>
      </c>
      <c r="D544" s="5" t="s">
        <v>68</v>
      </c>
      <c r="E544" s="5" t="s">
        <v>76</v>
      </c>
      <c r="F544" s="5" t="str">
        <f aca="false">IF(AND(D544="No",E544="No"),"Both",IF(D544="No","Email","Phone"))</f>
        <v>Email</v>
      </c>
      <c r="G544" s="13" t="n">
        <v>46019</v>
      </c>
      <c r="H544" s="15" t="s">
        <v>73</v>
      </c>
    </row>
    <row r="545" customFormat="false" ht="15" hidden="false" customHeight="false" outlineLevel="0" collapsed="false">
      <c r="A545" s="5" t="s">
        <v>1397</v>
      </c>
      <c r="B545" s="5" t="s">
        <v>1398</v>
      </c>
      <c r="C545" s="5" t="s">
        <v>461</v>
      </c>
      <c r="D545" s="5" t="s">
        <v>76</v>
      </c>
      <c r="E545" s="5" t="s">
        <v>68</v>
      </c>
      <c r="F545" s="5" t="str">
        <f aca="false">IF(AND(D545="No",E545="No"),"Both",IF(D545="No","Email","Phone"))</f>
        <v>Phone</v>
      </c>
      <c r="G545" s="13" t="n">
        <v>46271</v>
      </c>
      <c r="H545" s="15" t="s">
        <v>73</v>
      </c>
    </row>
    <row r="546" customFormat="false" ht="15" hidden="false" customHeight="false" outlineLevel="0" collapsed="false">
      <c r="A546" s="5" t="s">
        <v>3028</v>
      </c>
      <c r="B546" s="5" t="s">
        <v>3029</v>
      </c>
      <c r="C546" s="5" t="s">
        <v>457</v>
      </c>
      <c r="D546" s="5" t="s">
        <v>76</v>
      </c>
      <c r="E546" s="5" t="s">
        <v>68</v>
      </c>
      <c r="F546" s="5" t="str">
        <f aca="false">IF(AND(D546="No",E546="No"),"Both",IF(D546="No","Email","Phone"))</f>
        <v>Phone</v>
      </c>
      <c r="G546" s="13" t="n">
        <v>46061</v>
      </c>
      <c r="H546" s="15" t="s">
        <v>73</v>
      </c>
    </row>
    <row r="547" customFormat="false" ht="15" hidden="false" customHeight="false" outlineLevel="0" collapsed="false">
      <c r="A547" s="5" t="s">
        <v>3030</v>
      </c>
      <c r="B547" s="5" t="s">
        <v>3031</v>
      </c>
      <c r="C547" s="5" t="s">
        <v>452</v>
      </c>
      <c r="D547" s="5" t="s">
        <v>68</v>
      </c>
      <c r="E547" s="5" t="s">
        <v>76</v>
      </c>
      <c r="F547" s="5" t="str">
        <f aca="false">IF(AND(D547="No",E547="No"),"Both",IF(D547="No","Email","Phone"))</f>
        <v>Email</v>
      </c>
      <c r="G547" s="13" t="n">
        <v>46271</v>
      </c>
      <c r="H547" s="15" t="s">
        <v>73</v>
      </c>
    </row>
    <row r="548" customFormat="false" ht="15" hidden="false" customHeight="false" outlineLevel="0" collapsed="false">
      <c r="A548" s="5" t="s">
        <v>3032</v>
      </c>
      <c r="B548" s="5" t="s">
        <v>3033</v>
      </c>
      <c r="C548" s="5" t="s">
        <v>461</v>
      </c>
      <c r="D548" s="5" t="s">
        <v>76</v>
      </c>
      <c r="E548" s="5" t="s">
        <v>68</v>
      </c>
      <c r="F548" s="5" t="str">
        <f aca="false">IF(AND(D548="No",E548="No"),"Both",IF(D548="No","Email","Phone"))</f>
        <v>Phone</v>
      </c>
      <c r="G548" s="13" t="n">
        <v>46292</v>
      </c>
      <c r="H548" s="15" t="s">
        <v>73</v>
      </c>
    </row>
    <row r="549" customFormat="false" ht="15" hidden="false" customHeight="false" outlineLevel="0" collapsed="false">
      <c r="A549" s="5" t="s">
        <v>3034</v>
      </c>
      <c r="B549" s="5" t="s">
        <v>3035</v>
      </c>
      <c r="C549" s="5" t="s">
        <v>452</v>
      </c>
      <c r="D549" s="5" t="s">
        <v>76</v>
      </c>
      <c r="E549" s="5" t="s">
        <v>68</v>
      </c>
      <c r="F549" s="5" t="str">
        <f aca="false">IF(AND(D549="No",E549="No"),"Both",IF(D549="No","Email","Phone"))</f>
        <v>Phone</v>
      </c>
      <c r="G549" s="13" t="n">
        <v>46306</v>
      </c>
      <c r="H549" s="15" t="s">
        <v>73</v>
      </c>
    </row>
    <row r="550" customFormat="false" ht="15" hidden="false" customHeight="false" outlineLevel="0" collapsed="false">
      <c r="A550" s="5" t="s">
        <v>3036</v>
      </c>
      <c r="B550" s="5" t="s">
        <v>3037</v>
      </c>
      <c r="C550" s="5" t="s">
        <v>452</v>
      </c>
      <c r="D550" s="5" t="s">
        <v>76</v>
      </c>
      <c r="E550" s="5" t="s">
        <v>68</v>
      </c>
      <c r="F550" s="5" t="str">
        <f aca="false">IF(AND(D550="No",E550="No"),"Both",IF(D550="No","Email","Phone"))</f>
        <v>Phone</v>
      </c>
      <c r="G550" s="13" t="n">
        <v>46292</v>
      </c>
      <c r="H550" s="15" t="s">
        <v>73</v>
      </c>
    </row>
    <row r="551" customFormat="false" ht="15" hidden="false" customHeight="false" outlineLevel="0" collapsed="false">
      <c r="A551" s="5" t="s">
        <v>3038</v>
      </c>
      <c r="B551" s="5" t="s">
        <v>3039</v>
      </c>
      <c r="C551" s="5" t="s">
        <v>452</v>
      </c>
      <c r="D551" s="5" t="s">
        <v>76</v>
      </c>
      <c r="E551" s="5" t="s">
        <v>68</v>
      </c>
      <c r="F551" s="5" t="str">
        <f aca="false">IF(AND(D551="No",E551="No"),"Both",IF(D551="No","Email","Phone"))</f>
        <v>Phone</v>
      </c>
      <c r="G551" s="13" t="n">
        <v>46305</v>
      </c>
      <c r="H551" s="15" t="s">
        <v>73</v>
      </c>
    </row>
    <row r="552" customFormat="false" ht="15" hidden="false" customHeight="false" outlineLevel="0" collapsed="false">
      <c r="A552" s="5" t="s">
        <v>3040</v>
      </c>
      <c r="B552" s="5" t="s">
        <v>3041</v>
      </c>
      <c r="C552" s="5" t="s">
        <v>457</v>
      </c>
      <c r="D552" s="5" t="s">
        <v>76</v>
      </c>
      <c r="E552" s="5" t="s">
        <v>68</v>
      </c>
      <c r="F552" s="5" t="str">
        <f aca="false">IF(AND(D552="No",E552="No"),"Both",IF(D552="No","Email","Phone"))</f>
        <v>Phone</v>
      </c>
      <c r="G552" s="13" t="n">
        <v>46033</v>
      </c>
      <c r="H552" s="15" t="s">
        <v>73</v>
      </c>
    </row>
    <row r="553" customFormat="false" ht="15" hidden="false" customHeight="false" outlineLevel="0" collapsed="false">
      <c r="A553" s="5" t="s">
        <v>3042</v>
      </c>
      <c r="B553" s="5" t="s">
        <v>3043</v>
      </c>
      <c r="C553" s="5" t="s">
        <v>461</v>
      </c>
      <c r="D553" s="5" t="s">
        <v>68</v>
      </c>
      <c r="E553" s="5" t="s">
        <v>76</v>
      </c>
      <c r="F553" s="5" t="str">
        <f aca="false">IF(AND(D553="No",E553="No"),"Both",IF(D553="No","Email","Phone"))</f>
        <v>Email</v>
      </c>
      <c r="G553" s="13" t="n">
        <v>46306</v>
      </c>
      <c r="H553" s="15" t="s">
        <v>73</v>
      </c>
    </row>
    <row r="554" customFormat="false" ht="15" hidden="false" customHeight="false" outlineLevel="0" collapsed="false">
      <c r="A554" s="5" t="s">
        <v>3044</v>
      </c>
      <c r="B554" s="5" t="s">
        <v>3045</v>
      </c>
      <c r="C554" s="5" t="s">
        <v>452</v>
      </c>
      <c r="D554" s="5" t="s">
        <v>68</v>
      </c>
      <c r="E554" s="5" t="s">
        <v>76</v>
      </c>
      <c r="F554" s="5" t="str">
        <f aca="false">IF(AND(D554="No",E554="No"),"Both",IF(D554="No","Email","Phone"))</f>
        <v>Email</v>
      </c>
      <c r="G554" s="13" t="n">
        <v>46304</v>
      </c>
      <c r="H554" s="15" t="s">
        <v>73</v>
      </c>
    </row>
    <row r="555" customFormat="false" ht="15" hidden="false" customHeight="false" outlineLevel="0" collapsed="false">
      <c r="A555" s="5" t="s">
        <v>1417</v>
      </c>
      <c r="B555" s="5" t="s">
        <v>1418</v>
      </c>
      <c r="C555" s="5" t="s">
        <v>461</v>
      </c>
      <c r="D555" s="5" t="s">
        <v>76</v>
      </c>
      <c r="E555" s="5" t="s">
        <v>68</v>
      </c>
      <c r="F555" s="5" t="str">
        <f aca="false">IF(AND(D555="No",E555="No"),"Both",IF(D555="No","Email","Phone"))</f>
        <v>Phone</v>
      </c>
      <c r="G555" s="13" t="n">
        <v>46260</v>
      </c>
      <c r="H555" s="15" t="s">
        <v>73</v>
      </c>
    </row>
    <row r="556" customFormat="false" ht="15" hidden="false" customHeight="false" outlineLevel="0" collapsed="false">
      <c r="A556" s="5" t="s">
        <v>3046</v>
      </c>
      <c r="B556" s="5" t="s">
        <v>3047</v>
      </c>
      <c r="C556" s="5" t="s">
        <v>461</v>
      </c>
      <c r="D556" s="5" t="s">
        <v>68</v>
      </c>
      <c r="E556" s="5" t="s">
        <v>76</v>
      </c>
      <c r="F556" s="5" t="str">
        <f aca="false">IF(AND(D556="No",E556="No"),"Both",IF(D556="No","Email","Phone"))</f>
        <v>Email</v>
      </c>
      <c r="G556" s="13" t="n">
        <v>46292</v>
      </c>
      <c r="H556" s="15" t="s">
        <v>73</v>
      </c>
    </row>
    <row r="557" customFormat="false" ht="15" hidden="false" customHeight="false" outlineLevel="0" collapsed="false">
      <c r="A557" s="5" t="s">
        <v>3048</v>
      </c>
      <c r="B557" s="5" t="s">
        <v>3049</v>
      </c>
      <c r="C557" s="5" t="s">
        <v>452</v>
      </c>
      <c r="D557" s="5" t="s">
        <v>68</v>
      </c>
      <c r="E557" s="5" t="s">
        <v>76</v>
      </c>
      <c r="F557" s="5" t="str">
        <f aca="false">IF(AND(D557="No",E557="No"),"Both",IF(D557="No","Email","Phone"))</f>
        <v>Email</v>
      </c>
      <c r="G557" s="13" t="n">
        <v>46283</v>
      </c>
      <c r="H557" s="15" t="s">
        <v>73</v>
      </c>
    </row>
    <row r="558" customFormat="false" ht="15" hidden="false" customHeight="false" outlineLevel="0" collapsed="false">
      <c r="A558" s="5" t="s">
        <v>1423</v>
      </c>
      <c r="B558" s="5" t="s">
        <v>1424</v>
      </c>
      <c r="C558" s="5" t="s">
        <v>452</v>
      </c>
      <c r="D558" s="5" t="s">
        <v>76</v>
      </c>
      <c r="E558" s="5" t="s">
        <v>68</v>
      </c>
      <c r="F558" s="5" t="str">
        <f aca="false">IF(AND(D558="No",E558="No"),"Both",IF(D558="No","Email","Phone"))</f>
        <v>Phone</v>
      </c>
      <c r="G558" s="13" t="n">
        <v>46248</v>
      </c>
      <c r="H558" s="15" t="s">
        <v>73</v>
      </c>
    </row>
    <row r="559" customFormat="false" ht="15" hidden="false" customHeight="false" outlineLevel="0" collapsed="false">
      <c r="A559" s="5" t="s">
        <v>3050</v>
      </c>
      <c r="B559" s="5" t="s">
        <v>3051</v>
      </c>
      <c r="C559" s="5" t="s">
        <v>461</v>
      </c>
      <c r="D559" s="5" t="s">
        <v>76</v>
      </c>
      <c r="E559" s="5" t="s">
        <v>68</v>
      </c>
      <c r="F559" s="5" t="str">
        <f aca="false">IF(AND(D559="No",E559="No"),"Both",IF(D559="No","Email","Phone"))</f>
        <v>Phone</v>
      </c>
      <c r="G559" s="13" t="n">
        <v>46292</v>
      </c>
      <c r="H559" s="15" t="s">
        <v>73</v>
      </c>
    </row>
    <row r="560" customFormat="false" ht="15" hidden="false" customHeight="false" outlineLevel="0" collapsed="false">
      <c r="A560" s="5" t="s">
        <v>1425</v>
      </c>
      <c r="B560" s="5" t="s">
        <v>1426</v>
      </c>
      <c r="C560" s="5" t="s">
        <v>457</v>
      </c>
      <c r="D560" s="5" t="s">
        <v>68</v>
      </c>
      <c r="E560" s="5" t="s">
        <v>68</v>
      </c>
      <c r="F560" s="5" t="str">
        <f aca="false">IF(AND(D560="No",E560="No"),"Both",IF(D560="No","Email","Phone"))</f>
        <v>Both</v>
      </c>
      <c r="G560" s="13" t="n">
        <v>46194</v>
      </c>
      <c r="H560" s="15" t="s">
        <v>73</v>
      </c>
    </row>
    <row r="561" customFormat="false" ht="15" hidden="false" customHeight="false" outlineLevel="0" collapsed="false">
      <c r="A561" s="5" t="s">
        <v>1435</v>
      </c>
      <c r="B561" s="5" t="s">
        <v>1436</v>
      </c>
      <c r="C561" s="5" t="s">
        <v>461</v>
      </c>
      <c r="D561" s="5" t="s">
        <v>76</v>
      </c>
      <c r="E561" s="5" t="s">
        <v>68</v>
      </c>
      <c r="F561" s="5" t="str">
        <f aca="false">IF(AND(D561="No",E561="No"),"Both",IF(D561="No","Email","Phone"))</f>
        <v>Phone</v>
      </c>
      <c r="G561" s="13" t="n">
        <v>46296</v>
      </c>
      <c r="H561" s="15" t="s">
        <v>73</v>
      </c>
    </row>
    <row r="562" customFormat="false" ht="15" hidden="false" customHeight="false" outlineLevel="0" collapsed="false">
      <c r="A562" s="5" t="s">
        <v>3052</v>
      </c>
      <c r="B562" s="5" t="s">
        <v>3053</v>
      </c>
      <c r="C562" s="5" t="s">
        <v>464</v>
      </c>
      <c r="D562" s="5" t="s">
        <v>68</v>
      </c>
      <c r="E562" s="5" t="s">
        <v>76</v>
      </c>
      <c r="F562" s="5" t="str">
        <f aca="false">IF(AND(D562="No",E562="No"),"Both",IF(D562="No","Email","Phone"))</f>
        <v>Email</v>
      </c>
      <c r="G562" s="13" t="n">
        <v>46297</v>
      </c>
      <c r="H562" s="15" t="s">
        <v>73</v>
      </c>
    </row>
    <row r="563" customFormat="false" ht="15" hidden="false" customHeight="false" outlineLevel="0" collapsed="false">
      <c r="A563" s="5" t="s">
        <v>3054</v>
      </c>
      <c r="B563" s="5" t="s">
        <v>3055</v>
      </c>
      <c r="C563" s="5" t="s">
        <v>2983</v>
      </c>
      <c r="D563" s="5" t="s">
        <v>68</v>
      </c>
      <c r="E563" s="5" t="s">
        <v>68</v>
      </c>
      <c r="F563" s="5" t="str">
        <f aca="false">IF(AND(D563="No",E563="No"),"Both",IF(D563="No","Email","Phone"))</f>
        <v>Both</v>
      </c>
      <c r="G563" s="13" t="n">
        <v>46306</v>
      </c>
      <c r="H563" s="15" t="s">
        <v>73</v>
      </c>
    </row>
    <row r="564" customFormat="false" ht="15" hidden="false" customHeight="false" outlineLevel="0" collapsed="false">
      <c r="A564" s="5" t="s">
        <v>3056</v>
      </c>
      <c r="B564" s="5" t="s">
        <v>3057</v>
      </c>
      <c r="C564" s="5" t="s">
        <v>457</v>
      </c>
      <c r="D564" s="5" t="s">
        <v>68</v>
      </c>
      <c r="E564" s="5" t="s">
        <v>68</v>
      </c>
      <c r="F564" s="5" t="str">
        <f aca="false">IF(AND(D564="No",E564="No"),"Both",IF(D564="No","Email","Phone"))</f>
        <v>Both</v>
      </c>
      <c r="G564" s="13" t="n">
        <v>46299</v>
      </c>
      <c r="H564" s="15" t="s">
        <v>73</v>
      </c>
    </row>
    <row r="565" customFormat="false" ht="15" hidden="false" customHeight="false" outlineLevel="0" collapsed="false">
      <c r="A565" s="5" t="s">
        <v>3058</v>
      </c>
      <c r="B565" s="5" t="s">
        <v>3059</v>
      </c>
      <c r="C565" s="5" t="s">
        <v>461</v>
      </c>
      <c r="D565" s="5" t="s">
        <v>68</v>
      </c>
      <c r="E565" s="5" t="s">
        <v>68</v>
      </c>
      <c r="F565" s="5" t="str">
        <f aca="false">IF(AND(D565="No",E565="No"),"Both",IF(D565="No","Email","Phone"))</f>
        <v>Both</v>
      </c>
      <c r="G565" s="13" t="n">
        <v>46156</v>
      </c>
      <c r="H565" s="15" t="s">
        <v>73</v>
      </c>
    </row>
    <row r="566" customFormat="false" ht="15" hidden="false" customHeight="false" outlineLevel="0" collapsed="false">
      <c r="A566" s="5" t="s">
        <v>3060</v>
      </c>
      <c r="B566" s="5" t="s">
        <v>3061</v>
      </c>
      <c r="C566" s="5" t="s">
        <v>457</v>
      </c>
      <c r="D566" s="5" t="s">
        <v>68</v>
      </c>
      <c r="E566" s="5" t="s">
        <v>76</v>
      </c>
      <c r="F566" s="5" t="str">
        <f aca="false">IF(AND(D566="No",E566="No"),"Both",IF(D566="No","Email","Phone"))</f>
        <v>Email</v>
      </c>
      <c r="G566" s="13" t="n">
        <v>46299</v>
      </c>
      <c r="H566" s="15" t="s">
        <v>73</v>
      </c>
    </row>
    <row r="567" customFormat="false" ht="15" hidden="false" customHeight="false" outlineLevel="0" collapsed="false">
      <c r="A567" s="5" t="s">
        <v>3062</v>
      </c>
      <c r="B567" s="5" t="s">
        <v>3063</v>
      </c>
      <c r="C567" s="5" t="s">
        <v>457</v>
      </c>
      <c r="D567" s="5" t="s">
        <v>68</v>
      </c>
      <c r="E567" s="5" t="s">
        <v>68</v>
      </c>
      <c r="F567" s="5" t="str">
        <f aca="false">IF(AND(D567="No",E567="No"),"Both",IF(D567="No","Email","Phone"))</f>
        <v>Both</v>
      </c>
      <c r="G567" s="13" t="n">
        <v>46015</v>
      </c>
      <c r="H567" s="15" t="s">
        <v>73</v>
      </c>
    </row>
    <row r="568" customFormat="false" ht="15" hidden="false" customHeight="false" outlineLevel="0" collapsed="false">
      <c r="A568" s="5" t="s">
        <v>3064</v>
      </c>
      <c r="B568" s="5" t="s">
        <v>3065</v>
      </c>
      <c r="C568" s="5" t="s">
        <v>457</v>
      </c>
      <c r="D568" s="5" t="s">
        <v>68</v>
      </c>
      <c r="E568" s="5" t="s">
        <v>68</v>
      </c>
      <c r="F568" s="5" t="str">
        <f aca="false">IF(AND(D568="No",E568="No"),"Both",IF(D568="No","Email","Phone"))</f>
        <v>Both</v>
      </c>
      <c r="G568" s="13" t="n">
        <v>46061</v>
      </c>
      <c r="H568" s="15" t="s">
        <v>73</v>
      </c>
    </row>
    <row r="569" customFormat="false" ht="15" hidden="false" customHeight="false" outlineLevel="0" collapsed="false">
      <c r="A569" s="5" t="s">
        <v>3066</v>
      </c>
      <c r="B569" s="5" t="s">
        <v>3067</v>
      </c>
      <c r="C569" s="5" t="s">
        <v>457</v>
      </c>
      <c r="D569" s="5" t="s">
        <v>68</v>
      </c>
      <c r="E569" s="5" t="s">
        <v>68</v>
      </c>
      <c r="F569" s="5" t="str">
        <f aca="false">IF(AND(D569="No",E569="No"),"Both",IF(D569="No","Email","Phone"))</f>
        <v>Both</v>
      </c>
      <c r="G569" s="13" t="n">
        <v>46306</v>
      </c>
      <c r="H569" s="15" t="s">
        <v>73</v>
      </c>
    </row>
    <row r="570" customFormat="false" ht="15" hidden="false" customHeight="false" outlineLevel="0" collapsed="false">
      <c r="A570" s="5" t="s">
        <v>3068</v>
      </c>
      <c r="B570" s="5" t="s">
        <v>3069</v>
      </c>
      <c r="C570" s="5" t="s">
        <v>452</v>
      </c>
      <c r="D570" s="5" t="s">
        <v>68</v>
      </c>
      <c r="E570" s="5" t="s">
        <v>76</v>
      </c>
      <c r="F570" s="5" t="str">
        <f aca="false">IF(AND(D570="No",E570="No"),"Both",IF(D570="No","Email","Phone"))</f>
        <v>Email</v>
      </c>
      <c r="G570" s="13" t="n">
        <v>46300</v>
      </c>
      <c r="H570" s="15" t="s">
        <v>73</v>
      </c>
    </row>
    <row r="571" customFormat="false" ht="15" hidden="false" customHeight="false" outlineLevel="0" collapsed="false">
      <c r="A571" s="5" t="s">
        <v>3070</v>
      </c>
      <c r="B571" s="5" t="s">
        <v>3071</v>
      </c>
      <c r="C571" s="5" t="s">
        <v>452</v>
      </c>
      <c r="D571" s="5" t="s">
        <v>76</v>
      </c>
      <c r="E571" s="5" t="s">
        <v>68</v>
      </c>
      <c r="F571" s="5" t="str">
        <f aca="false">IF(AND(D571="No",E571="No"),"Both",IF(D571="No","Email","Phone"))</f>
        <v>Phone</v>
      </c>
      <c r="G571" s="13" t="n">
        <v>46278</v>
      </c>
      <c r="H571" s="15" t="s">
        <v>73</v>
      </c>
    </row>
    <row r="572" customFormat="false" ht="15" hidden="false" customHeight="false" outlineLevel="0" collapsed="false">
      <c r="A572" s="5" t="s">
        <v>3072</v>
      </c>
      <c r="B572" s="5" t="s">
        <v>3073</v>
      </c>
      <c r="C572" s="5" t="s">
        <v>461</v>
      </c>
      <c r="D572" s="5" t="s">
        <v>76</v>
      </c>
      <c r="E572" s="5" t="s">
        <v>68</v>
      </c>
      <c r="F572" s="5" t="str">
        <f aca="false">IF(AND(D572="No",E572="No"),"Both",IF(D572="No","Email","Phone"))</f>
        <v>Phone</v>
      </c>
      <c r="G572" s="13" t="n">
        <v>46306</v>
      </c>
      <c r="H572" s="15" t="s">
        <v>73</v>
      </c>
    </row>
    <row r="573" customFormat="false" ht="15" hidden="false" customHeight="false" outlineLevel="0" collapsed="false">
      <c r="A573" s="5" t="s">
        <v>3074</v>
      </c>
      <c r="B573" s="5" t="s">
        <v>3075</v>
      </c>
      <c r="C573" s="5" t="s">
        <v>461</v>
      </c>
      <c r="D573" s="5" t="s">
        <v>76</v>
      </c>
      <c r="E573" s="5" t="s">
        <v>68</v>
      </c>
      <c r="F573" s="5" t="str">
        <f aca="false">IF(AND(D573="No",E573="No"),"Both",IF(D573="No","Email","Phone"))</f>
        <v>Phone</v>
      </c>
      <c r="G573" s="13" t="n">
        <v>46300</v>
      </c>
      <c r="H573" s="15" t="s">
        <v>73</v>
      </c>
    </row>
    <row r="574" customFormat="false" ht="15" hidden="false" customHeight="false" outlineLevel="0" collapsed="false">
      <c r="A574" s="5" t="s">
        <v>3076</v>
      </c>
      <c r="B574" s="5" t="s">
        <v>3077</v>
      </c>
      <c r="C574" s="5" t="s">
        <v>457</v>
      </c>
      <c r="D574" s="5" t="s">
        <v>68</v>
      </c>
      <c r="E574" s="5" t="s">
        <v>76</v>
      </c>
      <c r="F574" s="5" t="str">
        <f aca="false">IF(AND(D574="No",E574="No"),"Both",IF(D574="No","Email","Phone"))</f>
        <v>Email</v>
      </c>
      <c r="G574" s="13" t="n">
        <v>46278</v>
      </c>
      <c r="H574" s="15" t="s">
        <v>73</v>
      </c>
    </row>
    <row r="575" customFormat="false" ht="15" hidden="false" customHeight="false" outlineLevel="0" collapsed="false">
      <c r="A575" s="5" t="s">
        <v>1443</v>
      </c>
      <c r="B575" s="5" t="s">
        <v>1444</v>
      </c>
      <c r="C575" s="5" t="s">
        <v>457</v>
      </c>
      <c r="D575" s="5" t="s">
        <v>76</v>
      </c>
      <c r="E575" s="5" t="s">
        <v>68</v>
      </c>
      <c r="F575" s="5" t="str">
        <f aca="false">IF(AND(D575="No",E575="No"),"Both",IF(D575="No","Email","Phone"))</f>
        <v>Phone</v>
      </c>
      <c r="G575" s="13" t="n">
        <v>46026</v>
      </c>
      <c r="H575" s="15" t="s">
        <v>73</v>
      </c>
    </row>
    <row r="576" customFormat="false" ht="15" hidden="false" customHeight="false" outlineLevel="0" collapsed="false">
      <c r="A576" s="5" t="s">
        <v>3078</v>
      </c>
      <c r="B576" s="5" t="s">
        <v>3079</v>
      </c>
      <c r="C576" s="5" t="s">
        <v>461</v>
      </c>
      <c r="D576" s="5" t="s">
        <v>68</v>
      </c>
      <c r="E576" s="5" t="s">
        <v>76</v>
      </c>
      <c r="F576" s="5" t="str">
        <f aca="false">IF(AND(D576="No",E576="No"),"Both",IF(D576="No","Email","Phone"))</f>
        <v>Email</v>
      </c>
      <c r="G576" s="13" t="n">
        <v>46248</v>
      </c>
      <c r="H576" s="15" t="s">
        <v>73</v>
      </c>
    </row>
    <row r="577" customFormat="false" ht="15" hidden="false" customHeight="false" outlineLevel="0" collapsed="false">
      <c r="A577" s="5" t="s">
        <v>3080</v>
      </c>
      <c r="B577" s="5" t="s">
        <v>3081</v>
      </c>
      <c r="C577" s="5" t="s">
        <v>457</v>
      </c>
      <c r="D577" s="5" t="s">
        <v>76</v>
      </c>
      <c r="E577" s="5" t="s">
        <v>68</v>
      </c>
      <c r="F577" s="5" t="str">
        <f aca="false">IF(AND(D577="No",E577="No"),"Both",IF(D577="No","Email","Phone"))</f>
        <v>Phone</v>
      </c>
      <c r="G577" s="13" t="n">
        <v>46015</v>
      </c>
      <c r="H577" s="15" t="s">
        <v>73</v>
      </c>
    </row>
    <row r="578" customFormat="false" ht="15" hidden="false" customHeight="false" outlineLevel="0" collapsed="false">
      <c r="A578" s="5" t="s">
        <v>1447</v>
      </c>
      <c r="B578" s="5" t="s">
        <v>1448</v>
      </c>
      <c r="C578" s="5" t="s">
        <v>452</v>
      </c>
      <c r="D578" s="5" t="s">
        <v>68</v>
      </c>
      <c r="E578" s="5" t="s">
        <v>76</v>
      </c>
      <c r="F578" s="5" t="str">
        <f aca="false">IF(AND(D578="No",E578="No"),"Both",IF(D578="No","Email","Phone"))</f>
        <v>Email</v>
      </c>
      <c r="G578" s="13" t="n">
        <v>46110</v>
      </c>
      <c r="H578" s="15" t="s">
        <v>73</v>
      </c>
    </row>
    <row r="579" customFormat="false" ht="15" hidden="false" customHeight="false" outlineLevel="0" collapsed="false">
      <c r="A579" s="5" t="s">
        <v>3082</v>
      </c>
      <c r="B579" s="5" t="s">
        <v>3083</v>
      </c>
      <c r="C579" s="5" t="s">
        <v>452</v>
      </c>
      <c r="D579" s="5" t="s">
        <v>68</v>
      </c>
      <c r="E579" s="5" t="s">
        <v>76</v>
      </c>
      <c r="F579" s="5" t="str">
        <f aca="false">IF(AND(D579="No",E579="No"),"Both",IF(D579="No","Email","Phone"))</f>
        <v>Email</v>
      </c>
      <c r="G579" s="13" t="n">
        <v>46299</v>
      </c>
      <c r="H579" s="15" t="s">
        <v>73</v>
      </c>
    </row>
    <row r="580" customFormat="false" ht="15" hidden="false" customHeight="false" outlineLevel="0" collapsed="false">
      <c r="A580" s="5" t="s">
        <v>3084</v>
      </c>
      <c r="B580" s="5" t="s">
        <v>3085</v>
      </c>
      <c r="C580" s="5" t="s">
        <v>461</v>
      </c>
      <c r="D580" s="5" t="s">
        <v>68</v>
      </c>
      <c r="E580" s="5" t="s">
        <v>68</v>
      </c>
      <c r="F580" s="5" t="str">
        <f aca="false">IF(AND(D580="No",E580="No"),"Both",IF(D580="No","Email","Phone"))</f>
        <v>Both</v>
      </c>
      <c r="G580" s="13" t="n">
        <v>46299</v>
      </c>
      <c r="H580" s="15" t="s">
        <v>73</v>
      </c>
    </row>
    <row r="581" customFormat="false" ht="15" hidden="false" customHeight="false" outlineLevel="0" collapsed="false">
      <c r="A581" s="5" t="s">
        <v>3086</v>
      </c>
      <c r="B581" s="5" t="s">
        <v>3087</v>
      </c>
      <c r="C581" s="5"/>
      <c r="D581" s="5" t="s">
        <v>68</v>
      </c>
      <c r="E581" s="5" t="s">
        <v>68</v>
      </c>
      <c r="F581" s="5" t="str">
        <f aca="false">IF(AND(D581="No",E581="No"),"Both",IF(D581="No","Email","Phone"))</f>
        <v>Both</v>
      </c>
      <c r="G581" s="13" t="n">
        <v>46278</v>
      </c>
      <c r="H581" s="15" t="s">
        <v>73</v>
      </c>
    </row>
    <row r="582" customFormat="false" ht="15" hidden="false" customHeight="false" outlineLevel="0" collapsed="false">
      <c r="A582" s="5" t="s">
        <v>310</v>
      </c>
      <c r="B582" s="5" t="s">
        <v>309</v>
      </c>
      <c r="C582" s="5" t="s">
        <v>457</v>
      </c>
      <c r="D582" s="5" t="s">
        <v>76</v>
      </c>
      <c r="E582" s="5" t="s">
        <v>68</v>
      </c>
      <c r="F582" s="5" t="str">
        <f aca="false">IF(AND(D582="No",E582="No"),"Both",IF(D582="No","Email","Phone"))</f>
        <v>Phone</v>
      </c>
      <c r="G582" s="13" t="n">
        <v>46278</v>
      </c>
      <c r="H582" s="15" t="s">
        <v>73</v>
      </c>
    </row>
    <row r="583" customFormat="false" ht="15" hidden="false" customHeight="false" outlineLevel="0" collapsed="false">
      <c r="A583" s="5" t="s">
        <v>3088</v>
      </c>
      <c r="B583" s="5" t="s">
        <v>3089</v>
      </c>
      <c r="C583" s="5" t="s">
        <v>461</v>
      </c>
      <c r="D583" s="5" t="s">
        <v>76</v>
      </c>
      <c r="E583" s="5" t="s">
        <v>68</v>
      </c>
      <c r="F583" s="5" t="str">
        <f aca="false">IF(AND(D583="No",E583="No"),"Both",IF(D583="No","Email","Phone"))</f>
        <v>Phone</v>
      </c>
      <c r="G583" s="13" t="n">
        <v>46306</v>
      </c>
      <c r="H583" s="15" t="s">
        <v>73</v>
      </c>
    </row>
    <row r="584" customFormat="false" ht="15" hidden="false" customHeight="false" outlineLevel="0" collapsed="false">
      <c r="A584" s="5" t="s">
        <v>3090</v>
      </c>
      <c r="B584" s="5" t="s">
        <v>3091</v>
      </c>
      <c r="C584" s="5" t="s">
        <v>760</v>
      </c>
      <c r="D584" s="5" t="s">
        <v>76</v>
      </c>
      <c r="E584" s="5" t="s">
        <v>68</v>
      </c>
      <c r="F584" s="5" t="str">
        <f aca="false">IF(AND(D584="No",E584="No"),"Both",IF(D584="No","Email","Phone"))</f>
        <v>Phone</v>
      </c>
      <c r="G584" s="13" t="n">
        <v>45998</v>
      </c>
      <c r="H584" s="15" t="s">
        <v>73</v>
      </c>
    </row>
    <row r="585" customFormat="false" ht="15" hidden="false" customHeight="false" outlineLevel="0" collapsed="false">
      <c r="A585" s="5" t="s">
        <v>3092</v>
      </c>
      <c r="B585" s="5" t="s">
        <v>3093</v>
      </c>
      <c r="C585" s="5" t="s">
        <v>452</v>
      </c>
      <c r="D585" s="5" t="s">
        <v>68</v>
      </c>
      <c r="E585" s="5" t="s">
        <v>68</v>
      </c>
      <c r="F585" s="5" t="str">
        <f aca="false">IF(AND(D585="No",E585="No"),"Both",IF(D585="No","Email","Phone"))</f>
        <v>Both</v>
      </c>
      <c r="G585" s="13" t="n">
        <v>46292</v>
      </c>
      <c r="H585" s="15" t="s">
        <v>73</v>
      </c>
    </row>
    <row r="586" customFormat="false" ht="15" hidden="false" customHeight="false" outlineLevel="0" collapsed="false">
      <c r="A586" s="5" t="s">
        <v>3094</v>
      </c>
      <c r="B586" s="5" t="s">
        <v>3095</v>
      </c>
      <c r="C586" s="5" t="s">
        <v>457</v>
      </c>
      <c r="D586" s="5" t="s">
        <v>68</v>
      </c>
      <c r="E586" s="5" t="s">
        <v>76</v>
      </c>
      <c r="F586" s="5" t="str">
        <f aca="false">IF(AND(D586="No",E586="No"),"Both",IF(D586="No","Email","Phone"))</f>
        <v>Email</v>
      </c>
      <c r="G586" s="13" t="n">
        <v>46194</v>
      </c>
      <c r="H586" s="15" t="s">
        <v>73</v>
      </c>
    </row>
    <row r="587" customFormat="false" ht="15" hidden="false" customHeight="false" outlineLevel="0" collapsed="false">
      <c r="A587" s="5" t="s">
        <v>3096</v>
      </c>
      <c r="B587" s="5" t="s">
        <v>3097</v>
      </c>
      <c r="C587" s="5" t="s">
        <v>452</v>
      </c>
      <c r="D587" s="5" t="s">
        <v>76</v>
      </c>
      <c r="E587" s="5" t="s">
        <v>68</v>
      </c>
      <c r="F587" s="5" t="str">
        <f aca="false">IF(AND(D587="No",E587="No"),"Both",IF(D587="No","Email","Phone"))</f>
        <v>Phone</v>
      </c>
      <c r="G587" s="13" t="n">
        <v>46292</v>
      </c>
      <c r="H587" s="15" t="s">
        <v>73</v>
      </c>
    </row>
    <row r="588" customFormat="false" ht="15" hidden="false" customHeight="false" outlineLevel="0" collapsed="false">
      <c r="A588" s="5" t="s">
        <v>3098</v>
      </c>
      <c r="B588" s="5" t="s">
        <v>3099</v>
      </c>
      <c r="C588" s="5" t="s">
        <v>457</v>
      </c>
      <c r="D588" s="5" t="s">
        <v>68</v>
      </c>
      <c r="E588" s="5" t="s">
        <v>76</v>
      </c>
      <c r="F588" s="5" t="str">
        <f aca="false">IF(AND(D588="No",E588="No"),"Both",IF(D588="No","Email","Phone"))</f>
        <v>Email</v>
      </c>
      <c r="G588" s="13" t="n">
        <v>46194</v>
      </c>
      <c r="H588" s="15" t="s">
        <v>73</v>
      </c>
    </row>
    <row r="589" customFormat="false" ht="15" hidden="false" customHeight="false" outlineLevel="0" collapsed="false">
      <c r="A589" s="5" t="s">
        <v>1459</v>
      </c>
      <c r="B589" s="5" t="s">
        <v>1460</v>
      </c>
      <c r="C589" s="5" t="s">
        <v>452</v>
      </c>
      <c r="D589" s="5" t="s">
        <v>76</v>
      </c>
      <c r="E589" s="5" t="s">
        <v>68</v>
      </c>
      <c r="F589" s="5" t="str">
        <f aca="false">IF(AND(D589="No",E589="No"),"Both",IF(D589="No","Email","Phone"))</f>
        <v>Phone</v>
      </c>
      <c r="G589" s="13" t="n">
        <v>46299</v>
      </c>
      <c r="H589" s="15" t="s">
        <v>73</v>
      </c>
    </row>
    <row r="590" customFormat="false" ht="15" hidden="false" customHeight="false" outlineLevel="0" collapsed="false">
      <c r="A590" s="5" t="s">
        <v>3100</v>
      </c>
      <c r="B590" s="5" t="s">
        <v>3101</v>
      </c>
      <c r="C590" s="5" t="s">
        <v>461</v>
      </c>
      <c r="D590" s="5" t="s">
        <v>76</v>
      </c>
      <c r="E590" s="5" t="s">
        <v>68</v>
      </c>
      <c r="F590" s="5" t="str">
        <f aca="false">IF(AND(D590="No",E590="No"),"Both",IF(D590="No","Email","Phone"))</f>
        <v>Phone</v>
      </c>
      <c r="G590" s="13" t="n">
        <v>46299</v>
      </c>
      <c r="H590" s="15" t="s">
        <v>73</v>
      </c>
    </row>
    <row r="591" customFormat="false" ht="15" hidden="false" customHeight="false" outlineLevel="0" collapsed="false">
      <c r="A591" s="5" t="s">
        <v>3102</v>
      </c>
      <c r="B591" s="5" t="s">
        <v>3103</v>
      </c>
      <c r="C591" s="5" t="s">
        <v>457</v>
      </c>
      <c r="D591" s="5" t="s">
        <v>68</v>
      </c>
      <c r="E591" s="5" t="s">
        <v>68</v>
      </c>
      <c r="F591" s="5" t="str">
        <f aca="false">IF(AND(D591="No",E591="No"),"Both",IF(D591="No","Email","Phone"))</f>
        <v>Both</v>
      </c>
      <c r="G591" s="13" t="n">
        <v>46096</v>
      </c>
      <c r="H591" s="15" t="s">
        <v>73</v>
      </c>
    </row>
    <row r="592" customFormat="false" ht="15" hidden="false" customHeight="false" outlineLevel="0" collapsed="false">
      <c r="A592" s="5" t="s">
        <v>3104</v>
      </c>
      <c r="B592" s="5" t="s">
        <v>3105</v>
      </c>
      <c r="C592" s="5" t="s">
        <v>452</v>
      </c>
      <c r="D592" s="5" t="s">
        <v>68</v>
      </c>
      <c r="E592" s="5" t="s">
        <v>76</v>
      </c>
      <c r="F592" s="5" t="str">
        <f aca="false">IF(AND(D592="No",E592="No"),"Both",IF(D592="No","Email","Phone"))</f>
        <v>Email</v>
      </c>
      <c r="G592" s="13" t="n">
        <v>46302</v>
      </c>
      <c r="H592" s="15" t="s">
        <v>73</v>
      </c>
    </row>
    <row r="593" customFormat="false" ht="15" hidden="false" customHeight="false" outlineLevel="0" collapsed="false">
      <c r="A593" s="5" t="s">
        <v>1463</v>
      </c>
      <c r="B593" s="5" t="s">
        <v>1464</v>
      </c>
      <c r="C593" s="5" t="s">
        <v>452</v>
      </c>
      <c r="D593" s="5" t="s">
        <v>68</v>
      </c>
      <c r="E593" s="5" t="s">
        <v>68</v>
      </c>
      <c r="F593" s="5" t="str">
        <f aca="false">IF(AND(D593="No",E593="No"),"Both",IF(D593="No","Email","Phone"))</f>
        <v>Both</v>
      </c>
      <c r="G593" s="13" t="n">
        <v>46263</v>
      </c>
      <c r="H593" s="15" t="s">
        <v>73</v>
      </c>
    </row>
    <row r="594" customFormat="false" ht="15" hidden="false" customHeight="false" outlineLevel="0" collapsed="false">
      <c r="A594" s="5" t="s">
        <v>3106</v>
      </c>
      <c r="B594" s="5" t="s">
        <v>3107</v>
      </c>
      <c r="C594" s="5" t="s">
        <v>452</v>
      </c>
      <c r="D594" s="5" t="s">
        <v>76</v>
      </c>
      <c r="E594" s="5" t="s">
        <v>68</v>
      </c>
      <c r="F594" s="5" t="str">
        <f aca="false">IF(AND(D594="No",E594="No"),"Both",IF(D594="No","Email","Phone"))</f>
        <v>Phone</v>
      </c>
      <c r="G594" s="13" t="n">
        <v>46299</v>
      </c>
      <c r="H594" s="15" t="s">
        <v>73</v>
      </c>
    </row>
    <row r="595" customFormat="false" ht="15" hidden="false" customHeight="false" outlineLevel="0" collapsed="false">
      <c r="A595" s="5" t="s">
        <v>3108</v>
      </c>
      <c r="B595" s="5" t="s">
        <v>3109</v>
      </c>
      <c r="C595" s="5" t="s">
        <v>760</v>
      </c>
      <c r="D595" s="5" t="s">
        <v>68</v>
      </c>
      <c r="E595" s="5" t="s">
        <v>76</v>
      </c>
      <c r="F595" s="5" t="str">
        <f aca="false">IF(AND(D595="No",E595="No"),"Both",IF(D595="No","Email","Phone"))</f>
        <v>Email</v>
      </c>
      <c r="G595" s="13" t="n">
        <v>46293</v>
      </c>
      <c r="H595" s="15" t="s">
        <v>73</v>
      </c>
    </row>
    <row r="596" customFormat="false" ht="15" hidden="false" customHeight="false" outlineLevel="0" collapsed="false">
      <c r="A596" s="5" t="s">
        <v>3110</v>
      </c>
      <c r="B596" s="5" t="s">
        <v>3111</v>
      </c>
      <c r="C596" s="5" t="s">
        <v>461</v>
      </c>
      <c r="D596" s="5" t="s">
        <v>76</v>
      </c>
      <c r="E596" s="5" t="s">
        <v>68</v>
      </c>
      <c r="F596" s="5" t="str">
        <f aca="false">IF(AND(D596="No",E596="No"),"Both",IF(D596="No","Email","Phone"))</f>
        <v>Phone</v>
      </c>
      <c r="G596" s="13" t="n">
        <v>46300</v>
      </c>
      <c r="H596" s="15" t="s">
        <v>73</v>
      </c>
    </row>
    <row r="597" customFormat="false" ht="15" hidden="false" customHeight="false" outlineLevel="0" collapsed="false">
      <c r="A597" s="5" t="s">
        <v>1471</v>
      </c>
      <c r="B597" s="5" t="s">
        <v>1472</v>
      </c>
      <c r="C597" s="5" t="s">
        <v>452</v>
      </c>
      <c r="D597" s="5" t="s">
        <v>76</v>
      </c>
      <c r="E597" s="5" t="s">
        <v>68</v>
      </c>
      <c r="F597" s="5" t="str">
        <f aca="false">IF(AND(D597="No",E597="No"),"Both",IF(D597="No","Email","Phone"))</f>
        <v>Phone</v>
      </c>
      <c r="G597" s="13" t="n">
        <v>46285</v>
      </c>
      <c r="H597" s="15" t="s">
        <v>73</v>
      </c>
    </row>
    <row r="598" customFormat="false" ht="15" hidden="false" customHeight="false" outlineLevel="0" collapsed="false">
      <c r="A598" s="5" t="s">
        <v>3112</v>
      </c>
      <c r="B598" s="5" t="s">
        <v>3113</v>
      </c>
      <c r="C598" s="5" t="s">
        <v>457</v>
      </c>
      <c r="D598" s="5" t="s">
        <v>76</v>
      </c>
      <c r="E598" s="5" t="s">
        <v>68</v>
      </c>
      <c r="F598" s="5" t="str">
        <f aca="false">IF(AND(D598="No",E598="No"),"Both",IF(D598="No","Email","Phone"))</f>
        <v>Phone</v>
      </c>
      <c r="G598" s="13" t="n">
        <v>46082</v>
      </c>
      <c r="H598" s="15" t="s">
        <v>73</v>
      </c>
    </row>
    <row r="599" customFormat="false" ht="15" hidden="false" customHeight="false" outlineLevel="0" collapsed="false">
      <c r="A599" s="5" t="s">
        <v>3114</v>
      </c>
      <c r="B599" s="5" t="s">
        <v>3115</v>
      </c>
      <c r="C599" s="5" t="s">
        <v>457</v>
      </c>
      <c r="D599" s="5" t="s">
        <v>68</v>
      </c>
      <c r="E599" s="5" t="s">
        <v>68</v>
      </c>
      <c r="F599" s="5" t="str">
        <f aca="false">IF(AND(D599="No",E599="No"),"Both",IF(D599="No","Email","Phone"))</f>
        <v>Both</v>
      </c>
      <c r="G599" s="13" t="n">
        <v>46082</v>
      </c>
      <c r="H599" s="15" t="s">
        <v>73</v>
      </c>
    </row>
    <row r="600" customFormat="false" ht="15" hidden="false" customHeight="false" outlineLevel="0" collapsed="false">
      <c r="A600" s="5" t="s">
        <v>3116</v>
      </c>
      <c r="B600" s="5" t="s">
        <v>3117</v>
      </c>
      <c r="C600" s="5" t="s">
        <v>457</v>
      </c>
      <c r="D600" s="5" t="s">
        <v>76</v>
      </c>
      <c r="E600" s="5" t="s">
        <v>68</v>
      </c>
      <c r="F600" s="5" t="str">
        <f aca="false">IF(AND(D600="No",E600="No"),"Both",IF(D600="No","Email","Phone"))</f>
        <v>Phone</v>
      </c>
      <c r="G600" s="13" t="n">
        <v>46208</v>
      </c>
      <c r="H600" s="15" t="s">
        <v>73</v>
      </c>
    </row>
    <row r="601" customFormat="false" ht="15" hidden="false" customHeight="false" outlineLevel="0" collapsed="false">
      <c r="A601" s="5" t="s">
        <v>3118</v>
      </c>
      <c r="B601" s="5" t="s">
        <v>3119</v>
      </c>
      <c r="C601" s="5" t="s">
        <v>457</v>
      </c>
      <c r="D601" s="5" t="s">
        <v>76</v>
      </c>
      <c r="E601" s="5" t="s">
        <v>68</v>
      </c>
      <c r="F601" s="5" t="str">
        <f aca="false">IF(AND(D601="No",E601="No"),"Both",IF(D601="No","Email","Phone"))</f>
        <v>Phone</v>
      </c>
      <c r="G601" s="13" t="n">
        <v>46257</v>
      </c>
      <c r="H601" s="15" t="s">
        <v>73</v>
      </c>
    </row>
    <row r="602" customFormat="false" ht="15" hidden="false" customHeight="false" outlineLevel="0" collapsed="false">
      <c r="A602" s="5" t="s">
        <v>3120</v>
      </c>
      <c r="B602" s="5" t="s">
        <v>3121</v>
      </c>
      <c r="C602" s="5" t="s">
        <v>461</v>
      </c>
      <c r="D602" s="5" t="s">
        <v>76</v>
      </c>
      <c r="E602" s="5" t="s">
        <v>68</v>
      </c>
      <c r="F602" s="5" t="str">
        <f aca="false">IF(AND(D602="No",E602="No"),"Both",IF(D602="No","Email","Phone"))</f>
        <v>Phone</v>
      </c>
      <c r="G602" s="13" t="n">
        <v>46306</v>
      </c>
      <c r="H602" s="15" t="s">
        <v>73</v>
      </c>
    </row>
    <row r="603" customFormat="false" ht="15" hidden="false" customHeight="false" outlineLevel="0" collapsed="false">
      <c r="A603" s="5" t="s">
        <v>3122</v>
      </c>
      <c r="B603" s="5" t="s">
        <v>3123</v>
      </c>
      <c r="C603" s="5" t="s">
        <v>461</v>
      </c>
      <c r="D603" s="5" t="s">
        <v>76</v>
      </c>
      <c r="E603" s="5" t="s">
        <v>68</v>
      </c>
      <c r="F603" s="5" t="str">
        <f aca="false">IF(AND(D603="No",E603="No"),"Both",IF(D603="No","Email","Phone"))</f>
        <v>Phone</v>
      </c>
      <c r="G603" s="13" t="n">
        <v>46285</v>
      </c>
      <c r="H603" s="15" t="s">
        <v>73</v>
      </c>
    </row>
    <row r="604" customFormat="false" ht="15" hidden="false" customHeight="false" outlineLevel="0" collapsed="false">
      <c r="A604" s="5" t="s">
        <v>3124</v>
      </c>
      <c r="B604" s="5" t="s">
        <v>3125</v>
      </c>
      <c r="C604" s="5" t="s">
        <v>457</v>
      </c>
      <c r="D604" s="5" t="s">
        <v>76</v>
      </c>
      <c r="E604" s="5" t="s">
        <v>68</v>
      </c>
      <c r="F604" s="5" t="str">
        <f aca="false">IF(AND(D604="No",E604="No"),"Both",IF(D604="No","Email","Phone"))</f>
        <v>Phone</v>
      </c>
      <c r="G604" s="13" t="n">
        <v>46306</v>
      </c>
      <c r="H604" s="15" t="s">
        <v>73</v>
      </c>
    </row>
    <row r="605" customFormat="false" ht="15" hidden="false" customHeight="false" outlineLevel="0" collapsed="false">
      <c r="A605" s="5" t="s">
        <v>1479</v>
      </c>
      <c r="B605" s="5" t="s">
        <v>1480</v>
      </c>
      <c r="C605" s="5" t="s">
        <v>452</v>
      </c>
      <c r="D605" s="5" t="s">
        <v>68</v>
      </c>
      <c r="E605" s="5" t="s">
        <v>68</v>
      </c>
      <c r="F605" s="5" t="str">
        <f aca="false">IF(AND(D605="No",E605="No"),"Both",IF(D605="No","Email","Phone"))</f>
        <v>Both</v>
      </c>
      <c r="G605" s="13" t="n">
        <v>46090</v>
      </c>
      <c r="H605" s="15" t="s">
        <v>73</v>
      </c>
    </row>
    <row r="606" customFormat="false" ht="15" hidden="false" customHeight="false" outlineLevel="0" collapsed="false">
      <c r="A606" s="5" t="s">
        <v>1481</v>
      </c>
      <c r="B606" s="5" t="s">
        <v>1482</v>
      </c>
      <c r="C606" s="5" t="s">
        <v>452</v>
      </c>
      <c r="D606" s="5" t="s">
        <v>76</v>
      </c>
      <c r="E606" s="5" t="s">
        <v>68</v>
      </c>
      <c r="F606" s="5" t="str">
        <f aca="false">IF(AND(D606="No",E606="No"),"Both",IF(D606="No","Email","Phone"))</f>
        <v>Phone</v>
      </c>
      <c r="G606" s="13" t="n">
        <v>46299</v>
      </c>
      <c r="H606" s="15" t="s">
        <v>73</v>
      </c>
    </row>
    <row r="607" customFormat="false" ht="15" hidden="false" customHeight="false" outlineLevel="0" collapsed="false">
      <c r="A607" s="5" t="s">
        <v>1485</v>
      </c>
      <c r="B607" s="5" t="s">
        <v>1486</v>
      </c>
      <c r="C607" s="5" t="s">
        <v>461</v>
      </c>
      <c r="D607" s="5" t="s">
        <v>76</v>
      </c>
      <c r="E607" s="5" t="s">
        <v>68</v>
      </c>
      <c r="F607" s="5" t="str">
        <f aca="false">IF(AND(D607="No",E607="No"),"Both",IF(D607="No","Email","Phone"))</f>
        <v>Phone</v>
      </c>
      <c r="G607" s="13" t="n">
        <v>46306</v>
      </c>
      <c r="H607" s="15" t="s">
        <v>73</v>
      </c>
    </row>
    <row r="608" customFormat="false" ht="15" hidden="false" customHeight="false" outlineLevel="0" collapsed="false">
      <c r="A608" s="5" t="s">
        <v>3126</v>
      </c>
      <c r="B608" s="5" t="s">
        <v>3127</v>
      </c>
      <c r="C608" s="5" t="s">
        <v>881</v>
      </c>
      <c r="D608" s="5" t="s">
        <v>76</v>
      </c>
      <c r="E608" s="5" t="s">
        <v>68</v>
      </c>
      <c r="F608" s="5" t="str">
        <f aca="false">IF(AND(D608="No",E608="No"),"Both",IF(D608="No","Email","Phone"))</f>
        <v>Phone</v>
      </c>
      <c r="G608" s="13" t="n">
        <v>46096</v>
      </c>
      <c r="H608" s="15" t="s">
        <v>73</v>
      </c>
    </row>
    <row r="609" customFormat="false" ht="15" hidden="false" customHeight="false" outlineLevel="0" collapsed="false">
      <c r="A609" s="5" t="s">
        <v>3128</v>
      </c>
      <c r="B609" s="5" t="s">
        <v>3129</v>
      </c>
      <c r="C609" s="5" t="s">
        <v>457</v>
      </c>
      <c r="D609" s="5" t="s">
        <v>76</v>
      </c>
      <c r="E609" s="5" t="s">
        <v>68</v>
      </c>
      <c r="F609" s="5" t="str">
        <f aca="false">IF(AND(D609="No",E609="No"),"Both",IF(D609="No","Email","Phone"))</f>
        <v>Phone</v>
      </c>
      <c r="G609" s="13" t="n">
        <v>46306</v>
      </c>
      <c r="H609" s="15" t="s">
        <v>73</v>
      </c>
    </row>
    <row r="610" customFormat="false" ht="15" hidden="false" customHeight="false" outlineLevel="0" collapsed="false">
      <c r="A610" s="5" t="s">
        <v>347</v>
      </c>
      <c r="B610" s="5" t="s">
        <v>348</v>
      </c>
      <c r="C610" s="5" t="s">
        <v>461</v>
      </c>
      <c r="D610" s="5" t="s">
        <v>76</v>
      </c>
      <c r="E610" s="5" t="s">
        <v>68</v>
      </c>
      <c r="F610" s="5" t="str">
        <f aca="false">IF(AND(D610="No",E610="No"),"Both",IF(D610="No","Email","Phone"))</f>
        <v>Phone</v>
      </c>
      <c r="G610" s="13" t="n">
        <v>46258</v>
      </c>
      <c r="H610" s="15" t="s">
        <v>73</v>
      </c>
    </row>
    <row r="611" customFormat="false" ht="15" hidden="false" customHeight="false" outlineLevel="0" collapsed="false">
      <c r="A611" s="5" t="s">
        <v>349</v>
      </c>
      <c r="B611" s="5" t="s">
        <v>348</v>
      </c>
      <c r="C611" s="5" t="s">
        <v>457</v>
      </c>
      <c r="D611" s="5" t="s">
        <v>76</v>
      </c>
      <c r="E611" s="5" t="s">
        <v>68</v>
      </c>
      <c r="F611" s="5" t="str">
        <f aca="false">IF(AND(D611="No",E611="No"),"Both",IF(D611="No","Email","Phone"))</f>
        <v>Phone</v>
      </c>
      <c r="G611" s="13" t="n">
        <v>46219</v>
      </c>
      <c r="H611" s="15" t="s">
        <v>73</v>
      </c>
    </row>
    <row r="612" customFormat="false" ht="15" hidden="false" customHeight="false" outlineLevel="0" collapsed="false">
      <c r="A612" s="5" t="s">
        <v>3130</v>
      </c>
      <c r="B612" s="5" t="s">
        <v>3131</v>
      </c>
      <c r="C612" s="5" t="s">
        <v>461</v>
      </c>
      <c r="D612" s="5" t="s">
        <v>68</v>
      </c>
      <c r="E612" s="5" t="s">
        <v>76</v>
      </c>
      <c r="F612" s="5" t="str">
        <f aca="false">IF(AND(D612="No",E612="No"),"Both",IF(D612="No","Email","Phone"))</f>
        <v>Email</v>
      </c>
      <c r="G612" s="13" t="n">
        <v>46306</v>
      </c>
      <c r="H612" s="15" t="s">
        <v>73</v>
      </c>
    </row>
    <row r="613" customFormat="false" ht="15" hidden="false" customHeight="false" outlineLevel="0" collapsed="false">
      <c r="A613" s="5" t="s">
        <v>3132</v>
      </c>
      <c r="B613" s="5" t="s">
        <v>3133</v>
      </c>
      <c r="C613" s="5" t="s">
        <v>452</v>
      </c>
      <c r="D613" s="5" t="s">
        <v>68</v>
      </c>
      <c r="E613" s="5" t="s">
        <v>76</v>
      </c>
      <c r="F613" s="5" t="str">
        <f aca="false">IF(AND(D613="No",E613="No"),"Both",IF(D613="No","Email","Phone"))</f>
        <v>Email</v>
      </c>
      <c r="G613" s="13" t="n">
        <v>46249</v>
      </c>
      <c r="H613" s="15" t="s">
        <v>73</v>
      </c>
    </row>
    <row r="614" customFormat="false" ht="15" hidden="false" customHeight="false" outlineLevel="0" collapsed="false">
      <c r="A614" s="5" t="s">
        <v>3134</v>
      </c>
      <c r="B614" s="5" t="s">
        <v>3135</v>
      </c>
      <c r="C614" s="5" t="s">
        <v>570</v>
      </c>
      <c r="D614" s="5" t="s">
        <v>68</v>
      </c>
      <c r="E614" s="5" t="s">
        <v>76</v>
      </c>
      <c r="F614" s="5" t="str">
        <f aca="false">IF(AND(D614="No",E614="No"),"Both",IF(D614="No","Email","Phone"))</f>
        <v>Email</v>
      </c>
      <c r="G614" s="13" t="n">
        <v>46304</v>
      </c>
      <c r="H614" s="15" t="s">
        <v>73</v>
      </c>
    </row>
    <row r="615" customFormat="false" ht="15" hidden="false" customHeight="false" outlineLevel="0" collapsed="false">
      <c r="A615" s="5" t="s">
        <v>3136</v>
      </c>
      <c r="B615" s="5" t="s">
        <v>3137</v>
      </c>
      <c r="C615" s="5" t="s">
        <v>461</v>
      </c>
      <c r="D615" s="5" t="s">
        <v>76</v>
      </c>
      <c r="E615" s="5" t="s">
        <v>68</v>
      </c>
      <c r="F615" s="5" t="str">
        <f aca="false">IF(AND(D615="No",E615="No"),"Both",IF(D615="No","Email","Phone"))</f>
        <v>Phone</v>
      </c>
      <c r="G615" s="13" t="n">
        <v>46306</v>
      </c>
      <c r="H615" s="15" t="s">
        <v>73</v>
      </c>
    </row>
    <row r="616" customFormat="false" ht="15" hidden="false" customHeight="false" outlineLevel="0" collapsed="false">
      <c r="A616" s="5" t="s">
        <v>3138</v>
      </c>
      <c r="B616" s="5" t="s">
        <v>3139</v>
      </c>
      <c r="C616" s="5" t="s">
        <v>461</v>
      </c>
      <c r="D616" s="5" t="s">
        <v>68</v>
      </c>
      <c r="E616" s="5" t="s">
        <v>76</v>
      </c>
      <c r="F616" s="5" t="str">
        <f aca="false">IF(AND(D616="No",E616="No"),"Both",IF(D616="No","Email","Phone"))</f>
        <v>Email</v>
      </c>
      <c r="G616" s="13" t="n">
        <v>46082</v>
      </c>
      <c r="H616" s="15" t="s">
        <v>73</v>
      </c>
    </row>
    <row r="617" customFormat="false" ht="15" hidden="false" customHeight="false" outlineLevel="0" collapsed="false">
      <c r="A617" s="5" t="s">
        <v>1493</v>
      </c>
      <c r="B617" s="5" t="s">
        <v>1494</v>
      </c>
      <c r="C617" s="5" t="s">
        <v>457</v>
      </c>
      <c r="D617" s="5" t="s">
        <v>68</v>
      </c>
      <c r="E617" s="5" t="s">
        <v>76</v>
      </c>
      <c r="F617" s="5" t="str">
        <f aca="false">IF(AND(D617="No",E617="No"),"Both",IF(D617="No","Email","Phone"))</f>
        <v>Email</v>
      </c>
      <c r="G617" s="13" t="n">
        <v>46015</v>
      </c>
      <c r="H617" s="15" t="s">
        <v>73</v>
      </c>
    </row>
    <row r="618" customFormat="false" ht="15" hidden="false" customHeight="false" outlineLevel="0" collapsed="false">
      <c r="A618" s="5" t="s">
        <v>1497</v>
      </c>
      <c r="B618" s="5" t="s">
        <v>1498</v>
      </c>
      <c r="C618" s="5" t="s">
        <v>461</v>
      </c>
      <c r="D618" s="5" t="s">
        <v>76</v>
      </c>
      <c r="E618" s="5" t="s">
        <v>68</v>
      </c>
      <c r="F618" s="5" t="str">
        <f aca="false">IF(AND(D618="No",E618="No"),"Both",IF(D618="No","Email","Phone"))</f>
        <v>Phone</v>
      </c>
      <c r="G618" s="13" t="n">
        <v>46296</v>
      </c>
      <c r="H618" s="15" t="s">
        <v>73</v>
      </c>
    </row>
    <row r="619" customFormat="false" ht="15" hidden="false" customHeight="false" outlineLevel="0" collapsed="false">
      <c r="A619" s="5" t="s">
        <v>3140</v>
      </c>
      <c r="B619" s="5" t="s">
        <v>3141</v>
      </c>
      <c r="C619" s="5" t="s">
        <v>461</v>
      </c>
      <c r="D619" s="5" t="s">
        <v>68</v>
      </c>
      <c r="E619" s="5" t="s">
        <v>76</v>
      </c>
      <c r="F619" s="5" t="str">
        <f aca="false">IF(AND(D619="No",E619="No"),"Both",IF(D619="No","Email","Phone"))</f>
        <v>Email</v>
      </c>
      <c r="G619" s="13" t="n">
        <v>46274</v>
      </c>
      <c r="H619" s="15" t="s">
        <v>73</v>
      </c>
    </row>
    <row r="620" customFormat="false" ht="15" hidden="false" customHeight="false" outlineLevel="0" collapsed="false">
      <c r="A620" s="5" t="s">
        <v>1499</v>
      </c>
      <c r="B620" s="5" t="s">
        <v>1500</v>
      </c>
      <c r="C620" s="5" t="s">
        <v>457</v>
      </c>
      <c r="D620" s="5" t="s">
        <v>76</v>
      </c>
      <c r="E620" s="5" t="s">
        <v>68</v>
      </c>
      <c r="F620" s="5" t="str">
        <f aca="false">IF(AND(D620="No",E620="No"),"Both",IF(D620="No","Email","Phone"))</f>
        <v>Phone</v>
      </c>
      <c r="G620" s="13" t="n">
        <v>46145</v>
      </c>
      <c r="H620" s="15" t="s">
        <v>73</v>
      </c>
    </row>
    <row r="621" customFormat="false" ht="15" hidden="false" customHeight="false" outlineLevel="0" collapsed="false">
      <c r="A621" s="5" t="s">
        <v>3142</v>
      </c>
      <c r="B621" s="5" t="s">
        <v>3143</v>
      </c>
      <c r="C621" s="5" t="s">
        <v>464</v>
      </c>
      <c r="D621" s="5" t="s">
        <v>76</v>
      </c>
      <c r="E621" s="5" t="s">
        <v>68</v>
      </c>
      <c r="F621" s="5" t="str">
        <f aca="false">IF(AND(D621="No",E621="No"),"Both",IF(D621="No","Email","Phone"))</f>
        <v>Phone</v>
      </c>
      <c r="G621" s="13" t="n">
        <v>46264</v>
      </c>
      <c r="H621" s="15" t="s">
        <v>73</v>
      </c>
    </row>
    <row r="622" customFormat="false" ht="15" hidden="false" customHeight="false" outlineLevel="0" collapsed="false">
      <c r="A622" s="5" t="s">
        <v>3144</v>
      </c>
      <c r="B622" s="5" t="s">
        <v>3145</v>
      </c>
      <c r="C622" s="5" t="s">
        <v>461</v>
      </c>
      <c r="D622" s="5" t="s">
        <v>76</v>
      </c>
      <c r="E622" s="5" t="s">
        <v>68</v>
      </c>
      <c r="F622" s="5" t="str">
        <f aca="false">IF(AND(D622="No",E622="No"),"Both",IF(D622="No","Email","Phone"))</f>
        <v>Phone</v>
      </c>
      <c r="G622" s="13" t="n">
        <v>46292</v>
      </c>
      <c r="H622" s="15" t="s">
        <v>73</v>
      </c>
    </row>
    <row r="623" customFormat="false" ht="15" hidden="false" customHeight="false" outlineLevel="0" collapsed="false">
      <c r="A623" s="5" t="s">
        <v>3146</v>
      </c>
      <c r="B623" s="5" t="s">
        <v>3147</v>
      </c>
      <c r="C623" s="5" t="s">
        <v>457</v>
      </c>
      <c r="D623" s="5" t="s">
        <v>76</v>
      </c>
      <c r="E623" s="5" t="s">
        <v>68</v>
      </c>
      <c r="F623" s="5" t="str">
        <f aca="false">IF(AND(D623="No",E623="No"),"Both",IF(D623="No","Email","Phone"))</f>
        <v>Phone</v>
      </c>
      <c r="G623" s="13" t="n">
        <v>46096</v>
      </c>
      <c r="H623" s="15" t="s">
        <v>73</v>
      </c>
    </row>
    <row r="624" customFormat="false" ht="15" hidden="false" customHeight="false" outlineLevel="0" collapsed="false">
      <c r="A624" s="5" t="s">
        <v>1501</v>
      </c>
      <c r="B624" s="5" t="s">
        <v>1502</v>
      </c>
      <c r="C624" s="5" t="s">
        <v>457</v>
      </c>
      <c r="D624" s="5" t="s">
        <v>68</v>
      </c>
      <c r="E624" s="5" t="s">
        <v>76</v>
      </c>
      <c r="F624" s="5" t="str">
        <f aca="false">IF(AND(D624="No",E624="No"),"Both",IF(D624="No","Email","Phone"))</f>
        <v>Email</v>
      </c>
      <c r="G624" s="13" t="n">
        <v>45984</v>
      </c>
      <c r="H624" s="15" t="s">
        <v>73</v>
      </c>
    </row>
    <row r="625" customFormat="false" ht="15" hidden="false" customHeight="false" outlineLevel="0" collapsed="false">
      <c r="A625" s="5" t="s">
        <v>3148</v>
      </c>
      <c r="B625" s="5" t="s">
        <v>3149</v>
      </c>
      <c r="C625" s="5" t="s">
        <v>457</v>
      </c>
      <c r="D625" s="5" t="s">
        <v>68</v>
      </c>
      <c r="E625" s="5" t="s">
        <v>68</v>
      </c>
      <c r="F625" s="5" t="str">
        <f aca="false">IF(AND(D625="No",E625="No"),"Both",IF(D625="No","Email","Phone"))</f>
        <v>Both</v>
      </c>
      <c r="G625" s="13" t="n">
        <v>46257</v>
      </c>
      <c r="H625" s="15" t="s">
        <v>73</v>
      </c>
    </row>
    <row r="626" customFormat="false" ht="15" hidden="false" customHeight="false" outlineLevel="0" collapsed="false">
      <c r="A626" s="5" t="s">
        <v>3150</v>
      </c>
      <c r="B626" s="5" t="s">
        <v>3151</v>
      </c>
      <c r="C626" s="5" t="s">
        <v>457</v>
      </c>
      <c r="D626" s="5" t="s">
        <v>68</v>
      </c>
      <c r="E626" s="5" t="s">
        <v>76</v>
      </c>
      <c r="F626" s="5" t="str">
        <f aca="false">IF(AND(D626="No",E626="No"),"Both",IF(D626="No","Email","Phone"))</f>
        <v>Email</v>
      </c>
      <c r="G626" s="13" t="n">
        <v>46292</v>
      </c>
      <c r="H626" s="15" t="s">
        <v>73</v>
      </c>
    </row>
    <row r="627" customFormat="false" ht="15" hidden="false" customHeight="false" outlineLevel="0" collapsed="false">
      <c r="A627" s="5" t="s">
        <v>3152</v>
      </c>
      <c r="B627" s="5" t="s">
        <v>3153</v>
      </c>
      <c r="C627" s="5" t="s">
        <v>881</v>
      </c>
      <c r="D627" s="5" t="s">
        <v>68</v>
      </c>
      <c r="E627" s="5" t="s">
        <v>76</v>
      </c>
      <c r="F627" s="5" t="str">
        <f aca="false">IF(AND(D627="No",E627="No"),"Both",IF(D627="No","Email","Phone"))</f>
        <v>Email</v>
      </c>
      <c r="G627" s="13" t="n">
        <v>46015</v>
      </c>
      <c r="H627" s="15" t="s">
        <v>73</v>
      </c>
    </row>
    <row r="628" customFormat="false" ht="15" hidden="false" customHeight="false" outlineLevel="0" collapsed="false">
      <c r="A628" s="5" t="s">
        <v>1507</v>
      </c>
      <c r="B628" s="5" t="s">
        <v>1508</v>
      </c>
      <c r="C628" s="5" t="s">
        <v>457</v>
      </c>
      <c r="D628" s="5" t="s">
        <v>76</v>
      </c>
      <c r="E628" s="5" t="s">
        <v>68</v>
      </c>
      <c r="F628" s="5" t="str">
        <f aca="false">IF(AND(D628="No",E628="No"),"Both",IF(D628="No","Email","Phone"))</f>
        <v>Phone</v>
      </c>
      <c r="G628" s="13" t="n">
        <v>46022</v>
      </c>
      <c r="H628" s="15" t="s">
        <v>73</v>
      </c>
    </row>
    <row r="629" customFormat="false" ht="15" hidden="false" customHeight="false" outlineLevel="0" collapsed="false">
      <c r="A629" s="5" t="s">
        <v>1513</v>
      </c>
      <c r="B629" s="5" t="s">
        <v>1514</v>
      </c>
      <c r="C629" s="5" t="s">
        <v>457</v>
      </c>
      <c r="D629" s="5" t="s">
        <v>76</v>
      </c>
      <c r="E629" s="5" t="s">
        <v>68</v>
      </c>
      <c r="F629" s="5" t="str">
        <f aca="false">IF(AND(D629="No",E629="No"),"Both",IF(D629="No","Email","Phone"))</f>
        <v>Phone</v>
      </c>
      <c r="G629" s="13" t="n">
        <v>45949</v>
      </c>
      <c r="H629" s="15" t="s">
        <v>73</v>
      </c>
    </row>
    <row r="630" customFormat="false" ht="15" hidden="false" customHeight="false" outlineLevel="0" collapsed="false">
      <c r="A630" s="5" t="s">
        <v>1521</v>
      </c>
      <c r="B630" s="5" t="s">
        <v>1522</v>
      </c>
      <c r="C630" s="5" t="s">
        <v>461</v>
      </c>
      <c r="D630" s="5" t="s">
        <v>76</v>
      </c>
      <c r="E630" s="5" t="s">
        <v>68</v>
      </c>
      <c r="F630" s="5" t="str">
        <f aca="false">IF(AND(D630="No",E630="No"),"Both",IF(D630="No","Email","Phone"))</f>
        <v>Phone</v>
      </c>
      <c r="G630" s="13" t="n">
        <v>46306</v>
      </c>
      <c r="H630" s="15" t="s">
        <v>73</v>
      </c>
    </row>
    <row r="631" customFormat="false" ht="15" hidden="false" customHeight="false" outlineLevel="0" collapsed="false">
      <c r="A631" s="5" t="s">
        <v>234</v>
      </c>
      <c r="B631" s="5" t="s">
        <v>235</v>
      </c>
      <c r="C631" s="5" t="s">
        <v>457</v>
      </c>
      <c r="D631" s="5" t="s">
        <v>76</v>
      </c>
      <c r="E631" s="5" t="s">
        <v>68</v>
      </c>
      <c r="F631" s="5" t="str">
        <f aca="false">IF(AND(D631="No",E631="No"),"Both",IF(D631="No","Email","Phone"))</f>
        <v>Phone</v>
      </c>
      <c r="G631" s="13" t="n">
        <v>46178</v>
      </c>
      <c r="H631" s="15" t="s">
        <v>73</v>
      </c>
    </row>
    <row r="632" customFormat="false" ht="15" hidden="false" customHeight="false" outlineLevel="0" collapsed="false">
      <c r="A632" s="5" t="s">
        <v>232</v>
      </c>
      <c r="B632" s="5" t="s">
        <v>233</v>
      </c>
      <c r="C632" s="5" t="s">
        <v>457</v>
      </c>
      <c r="D632" s="5" t="s">
        <v>68</v>
      </c>
      <c r="E632" s="5" t="s">
        <v>68</v>
      </c>
      <c r="F632" s="5" t="str">
        <f aca="false">IF(AND(D632="No",E632="No"),"Both",IF(D632="No","Email","Phone"))</f>
        <v>Both</v>
      </c>
      <c r="G632" s="13" t="n">
        <v>46267</v>
      </c>
      <c r="H632" s="15" t="s">
        <v>73</v>
      </c>
    </row>
    <row r="633" customFormat="false" ht="15" hidden="false" customHeight="false" outlineLevel="0" collapsed="false">
      <c r="A633" s="5" t="s">
        <v>299</v>
      </c>
      <c r="B633" s="5" t="s">
        <v>300</v>
      </c>
      <c r="C633" s="5"/>
      <c r="D633" s="5" t="s">
        <v>76</v>
      </c>
      <c r="E633" s="5" t="s">
        <v>68</v>
      </c>
      <c r="F633" s="5" t="str">
        <f aca="false">IF(AND(D633="No",E633="No"),"Both",IF(D633="No","Email","Phone"))</f>
        <v>Phone</v>
      </c>
      <c r="G633" s="13" t="n">
        <v>46306</v>
      </c>
      <c r="H633" s="15" t="s">
        <v>73</v>
      </c>
    </row>
    <row r="634" customFormat="false" ht="15" hidden="false" customHeight="false" outlineLevel="0" collapsed="false">
      <c r="A634" s="5" t="s">
        <v>3154</v>
      </c>
      <c r="B634" s="5" t="s">
        <v>3155</v>
      </c>
      <c r="C634" s="5" t="s">
        <v>461</v>
      </c>
      <c r="D634" s="5" t="s">
        <v>76</v>
      </c>
      <c r="E634" s="5" t="s">
        <v>68</v>
      </c>
      <c r="F634" s="5" t="str">
        <f aca="false">IF(AND(D634="No",E634="No"),"Both",IF(D634="No","Email","Phone"))</f>
        <v>Phone</v>
      </c>
      <c r="G634" s="13" t="n">
        <v>46296</v>
      </c>
      <c r="H634" s="15" t="s">
        <v>73</v>
      </c>
    </row>
    <row r="635" customFormat="false" ht="15" hidden="false" customHeight="false" outlineLevel="0" collapsed="false">
      <c r="A635" s="5" t="s">
        <v>3156</v>
      </c>
      <c r="B635" s="5" t="s">
        <v>3157</v>
      </c>
      <c r="C635" s="5" t="s">
        <v>461</v>
      </c>
      <c r="D635" s="5" t="s">
        <v>68</v>
      </c>
      <c r="E635" s="5" t="s">
        <v>76</v>
      </c>
      <c r="F635" s="5" t="str">
        <f aca="false">IF(AND(D635="No",E635="No"),"Both",IF(D635="No","Email","Phone"))</f>
        <v>Email</v>
      </c>
      <c r="G635" s="13" t="n">
        <v>46306</v>
      </c>
      <c r="H635" s="15" t="s">
        <v>73</v>
      </c>
    </row>
    <row r="636" customFormat="false" ht="15" hidden="false" customHeight="false" outlineLevel="0" collapsed="false">
      <c r="A636" s="5" t="s">
        <v>3158</v>
      </c>
      <c r="B636" s="5" t="s">
        <v>3159</v>
      </c>
      <c r="C636" s="5" t="s">
        <v>452</v>
      </c>
      <c r="D636" s="5" t="s">
        <v>68</v>
      </c>
      <c r="E636" s="5" t="s">
        <v>76</v>
      </c>
      <c r="F636" s="5" t="str">
        <f aca="false">IF(AND(D636="No",E636="No"),"Both",IF(D636="No","Email","Phone"))</f>
        <v>Email</v>
      </c>
      <c r="G636" s="13" t="n">
        <v>46299</v>
      </c>
      <c r="H636" s="15" t="s">
        <v>73</v>
      </c>
    </row>
    <row r="637" customFormat="false" ht="15" hidden="false" customHeight="false" outlineLevel="0" collapsed="false">
      <c r="A637" s="5" t="s">
        <v>3160</v>
      </c>
      <c r="B637" s="5" t="s">
        <v>3161</v>
      </c>
      <c r="C637" s="5" t="s">
        <v>457</v>
      </c>
      <c r="D637" s="5" t="s">
        <v>68</v>
      </c>
      <c r="E637" s="5" t="s">
        <v>76</v>
      </c>
      <c r="F637" s="5" t="str">
        <f aca="false">IF(AND(D637="No",E637="No"),"Both",IF(D637="No","Email","Phone"))</f>
        <v>Email</v>
      </c>
      <c r="G637" s="13" t="n">
        <v>46285</v>
      </c>
      <c r="H637" s="15" t="s">
        <v>73</v>
      </c>
    </row>
    <row r="638" customFormat="false" ht="15" hidden="false" customHeight="false" outlineLevel="0" collapsed="false">
      <c r="A638" s="5" t="s">
        <v>3162</v>
      </c>
      <c r="B638" s="5" t="s">
        <v>3163</v>
      </c>
      <c r="C638" s="5" t="s">
        <v>461</v>
      </c>
      <c r="D638" s="5" t="s">
        <v>76</v>
      </c>
      <c r="E638" s="5" t="s">
        <v>68</v>
      </c>
      <c r="F638" s="5" t="str">
        <f aca="false">IF(AND(D638="No",E638="No"),"Both",IF(D638="No","Email","Phone"))</f>
        <v>Phone</v>
      </c>
      <c r="G638" s="13" t="n">
        <v>46301</v>
      </c>
      <c r="H638" s="15" t="s">
        <v>73</v>
      </c>
    </row>
    <row r="639" customFormat="false" ht="15" hidden="false" customHeight="false" outlineLevel="0" collapsed="false">
      <c r="A639" s="5" t="s">
        <v>3164</v>
      </c>
      <c r="B639" s="5" t="s">
        <v>3165</v>
      </c>
      <c r="C639" s="5" t="s">
        <v>457</v>
      </c>
      <c r="D639" s="5" t="s">
        <v>76</v>
      </c>
      <c r="E639" s="5" t="s">
        <v>68</v>
      </c>
      <c r="F639" s="5" t="str">
        <f aca="false">IF(AND(D639="No",E639="No"),"Both",IF(D639="No","Email","Phone"))</f>
        <v>Phone</v>
      </c>
      <c r="G639" s="13" t="n">
        <v>46285</v>
      </c>
      <c r="H639" s="15" t="s">
        <v>73</v>
      </c>
    </row>
    <row r="640" customFormat="false" ht="15" hidden="false" customHeight="false" outlineLevel="0" collapsed="false">
      <c r="A640" s="5" t="s">
        <v>3166</v>
      </c>
      <c r="B640" s="5" t="s">
        <v>3167</v>
      </c>
      <c r="C640" s="5" t="s">
        <v>457</v>
      </c>
      <c r="D640" s="5" t="s">
        <v>76</v>
      </c>
      <c r="E640" s="5" t="s">
        <v>68</v>
      </c>
      <c r="F640" s="5" t="str">
        <f aca="false">IF(AND(D640="No",E640="No"),"Both",IF(D640="No","Email","Phone"))</f>
        <v>Phone</v>
      </c>
      <c r="G640" s="13" t="n">
        <v>46222</v>
      </c>
      <c r="H640" s="15" t="s">
        <v>73</v>
      </c>
    </row>
    <row r="641" customFormat="false" ht="15" hidden="false" customHeight="false" outlineLevel="0" collapsed="false">
      <c r="A641" s="5" t="s">
        <v>3168</v>
      </c>
      <c r="B641" s="5" t="s">
        <v>3169</v>
      </c>
      <c r="C641" s="5" t="s">
        <v>461</v>
      </c>
      <c r="D641" s="5" t="s">
        <v>76</v>
      </c>
      <c r="E641" s="5" t="s">
        <v>68</v>
      </c>
      <c r="F641" s="5" t="str">
        <f aca="false">IF(AND(D641="No",E641="No"),"Both",IF(D641="No","Email","Phone"))</f>
        <v>Phone</v>
      </c>
      <c r="G641" s="13" t="n">
        <v>46304</v>
      </c>
      <c r="H641" s="15" t="s">
        <v>73</v>
      </c>
    </row>
    <row r="642" customFormat="false" ht="15" hidden="false" customHeight="false" outlineLevel="0" collapsed="false">
      <c r="A642" s="5" t="s">
        <v>3170</v>
      </c>
      <c r="B642" s="5" t="s">
        <v>3171</v>
      </c>
      <c r="C642" s="5" t="s">
        <v>452</v>
      </c>
      <c r="D642" s="5" t="s">
        <v>68</v>
      </c>
      <c r="E642" s="5" t="s">
        <v>68</v>
      </c>
      <c r="F642" s="5" t="str">
        <f aca="false">IF(AND(D642="No",E642="No"),"Both",IF(D642="No","Email","Phone"))</f>
        <v>Both</v>
      </c>
      <c r="G642" s="13" t="n">
        <v>46222</v>
      </c>
      <c r="H642" s="15" t="s">
        <v>73</v>
      </c>
    </row>
    <row r="643" customFormat="false" ht="15" hidden="false" customHeight="false" outlineLevel="0" collapsed="false">
      <c r="A643" s="5" t="s">
        <v>3172</v>
      </c>
      <c r="B643" s="5" t="s">
        <v>3173</v>
      </c>
      <c r="C643" s="5" t="s">
        <v>452</v>
      </c>
      <c r="D643" s="5" t="s">
        <v>76</v>
      </c>
      <c r="E643" s="5" t="s">
        <v>68</v>
      </c>
      <c r="F643" s="5" t="str">
        <f aca="false">IF(AND(D643="No",E643="No"),"Both",IF(D643="No","Email","Phone"))</f>
        <v>Phone</v>
      </c>
      <c r="G643" s="13" t="n">
        <v>46222</v>
      </c>
      <c r="H643" s="15" t="s">
        <v>73</v>
      </c>
    </row>
    <row r="644" customFormat="false" ht="15" hidden="false" customHeight="false" outlineLevel="0" collapsed="false">
      <c r="A644" s="5" t="s">
        <v>1543</v>
      </c>
      <c r="B644" s="5" t="s">
        <v>1544</v>
      </c>
      <c r="C644" s="5" t="s">
        <v>452</v>
      </c>
      <c r="D644" s="5" t="s">
        <v>68</v>
      </c>
      <c r="E644" s="5" t="s">
        <v>76</v>
      </c>
      <c r="F644" s="5" t="str">
        <f aca="false">IF(AND(D644="No",E644="No"),"Both",IF(D644="No","Email","Phone"))</f>
        <v>Email</v>
      </c>
      <c r="G644" s="13" t="n">
        <v>46299</v>
      </c>
      <c r="H644" s="15" t="s">
        <v>73</v>
      </c>
    </row>
    <row r="645" customFormat="false" ht="15" hidden="false" customHeight="false" outlineLevel="0" collapsed="false">
      <c r="A645" s="5" t="s">
        <v>1547</v>
      </c>
      <c r="B645" s="5" t="s">
        <v>1548</v>
      </c>
      <c r="C645" s="5" t="s">
        <v>457</v>
      </c>
      <c r="D645" s="5" t="s">
        <v>68</v>
      </c>
      <c r="E645" s="5" t="s">
        <v>76</v>
      </c>
      <c r="F645" s="5" t="str">
        <f aca="false">IF(AND(D645="No",E645="No"),"Both",IF(D645="No","Email","Phone"))</f>
        <v>Email</v>
      </c>
      <c r="G645" s="13" t="n">
        <v>46215</v>
      </c>
      <c r="H645" s="15" t="s">
        <v>73</v>
      </c>
    </row>
    <row r="646" customFormat="false" ht="15" hidden="false" customHeight="false" outlineLevel="0" collapsed="false">
      <c r="A646" s="5" t="s">
        <v>1549</v>
      </c>
      <c r="B646" s="5" t="s">
        <v>1550</v>
      </c>
      <c r="C646" s="5" t="s">
        <v>457</v>
      </c>
      <c r="D646" s="5" t="s">
        <v>76</v>
      </c>
      <c r="E646" s="5" t="s">
        <v>68</v>
      </c>
      <c r="F646" s="5" t="str">
        <f aca="false">IF(AND(D646="No",E646="No"),"Both",IF(D646="No","Email","Phone"))</f>
        <v>Phone</v>
      </c>
      <c r="G646" s="13" t="n">
        <v>46273</v>
      </c>
      <c r="H646" s="15" t="s">
        <v>73</v>
      </c>
    </row>
    <row r="647" customFormat="false" ht="15" hidden="false" customHeight="false" outlineLevel="0" collapsed="false">
      <c r="A647" s="5" t="s">
        <v>3174</v>
      </c>
      <c r="B647" s="5" t="s">
        <v>3175</v>
      </c>
      <c r="C647" s="5" t="s">
        <v>457</v>
      </c>
      <c r="D647" s="5" t="s">
        <v>68</v>
      </c>
      <c r="E647" s="5" t="s">
        <v>68</v>
      </c>
      <c r="F647" s="5" t="str">
        <f aca="false">IF(AND(D647="No",E647="No"),"Both",IF(D647="No","Email","Phone"))</f>
        <v>Both</v>
      </c>
      <c r="G647" s="13" t="n">
        <v>46281</v>
      </c>
      <c r="H647" s="15" t="s">
        <v>73</v>
      </c>
    </row>
    <row r="648" customFormat="false" ht="15" hidden="false" customHeight="false" outlineLevel="0" collapsed="false">
      <c r="A648" s="5" t="s">
        <v>1551</v>
      </c>
      <c r="B648" s="5" t="s">
        <v>1552</v>
      </c>
      <c r="C648" s="5" t="s">
        <v>457</v>
      </c>
      <c r="D648" s="5" t="s">
        <v>68</v>
      </c>
      <c r="E648" s="5" t="s">
        <v>76</v>
      </c>
      <c r="F648" s="5" t="str">
        <f aca="false">IF(AND(D648="No",E648="No"),"Both",IF(D648="No","Email","Phone"))</f>
        <v>Email</v>
      </c>
      <c r="G648" s="13" t="n">
        <v>46005</v>
      </c>
      <c r="H648" s="15" t="s">
        <v>73</v>
      </c>
    </row>
    <row r="649" customFormat="false" ht="15" hidden="false" customHeight="false" outlineLevel="0" collapsed="false">
      <c r="A649" s="5" t="s">
        <v>3176</v>
      </c>
      <c r="B649" s="5" t="s">
        <v>3177</v>
      </c>
      <c r="C649" s="5" t="s">
        <v>457</v>
      </c>
      <c r="D649" s="5" t="s">
        <v>76</v>
      </c>
      <c r="E649" s="5" t="s">
        <v>68</v>
      </c>
      <c r="F649" s="5" t="str">
        <f aca="false">IF(AND(D649="No",E649="No"),"Both",IF(D649="No","Email","Phone"))</f>
        <v>Phone</v>
      </c>
      <c r="G649" s="13" t="n">
        <v>46306</v>
      </c>
      <c r="H649" s="15" t="s">
        <v>73</v>
      </c>
    </row>
    <row r="650" customFormat="false" ht="15" hidden="false" customHeight="false" outlineLevel="0" collapsed="false">
      <c r="A650" s="5" t="s">
        <v>3178</v>
      </c>
      <c r="B650" s="5" t="s">
        <v>3179</v>
      </c>
      <c r="C650" s="5" t="s">
        <v>457</v>
      </c>
      <c r="D650" s="5" t="s">
        <v>68</v>
      </c>
      <c r="E650" s="5" t="s">
        <v>76</v>
      </c>
      <c r="F650" s="5" t="str">
        <f aca="false">IF(AND(D650="No",E650="No"),"Both",IF(D650="No","Email","Phone"))</f>
        <v>Email</v>
      </c>
      <c r="G650" s="13" t="n">
        <v>46026</v>
      </c>
      <c r="H650" s="15" t="s">
        <v>73</v>
      </c>
    </row>
    <row r="651" customFormat="false" ht="15" hidden="false" customHeight="false" outlineLevel="0" collapsed="false">
      <c r="A651" s="5" t="s">
        <v>3180</v>
      </c>
      <c r="B651" s="5" t="s">
        <v>3181</v>
      </c>
      <c r="C651" s="5" t="s">
        <v>461</v>
      </c>
      <c r="D651" s="5" t="s">
        <v>76</v>
      </c>
      <c r="E651" s="5" t="s">
        <v>68</v>
      </c>
      <c r="F651" s="5" t="str">
        <f aca="false">IF(AND(D651="No",E651="No"),"Both",IF(D651="No","Email","Phone"))</f>
        <v>Phone</v>
      </c>
      <c r="G651" s="13" t="n">
        <v>46306</v>
      </c>
      <c r="H651" s="15" t="s">
        <v>73</v>
      </c>
    </row>
    <row r="652" customFormat="false" ht="15" hidden="false" customHeight="false" outlineLevel="0" collapsed="false">
      <c r="A652" s="5" t="s">
        <v>3182</v>
      </c>
      <c r="B652" s="5" t="s">
        <v>3183</v>
      </c>
      <c r="C652" s="5" t="s">
        <v>461</v>
      </c>
      <c r="D652" s="5" t="s">
        <v>76</v>
      </c>
      <c r="E652" s="5" t="s">
        <v>68</v>
      </c>
      <c r="F652" s="5" t="str">
        <f aca="false">IF(AND(D652="No",E652="No"),"Both",IF(D652="No","Email","Phone"))</f>
        <v>Phone</v>
      </c>
      <c r="G652" s="13" t="n">
        <v>46161</v>
      </c>
      <c r="H652" s="15" t="s">
        <v>73</v>
      </c>
    </row>
    <row r="653" customFormat="false" ht="15" hidden="false" customHeight="false" outlineLevel="0" collapsed="false">
      <c r="A653" s="5" t="s">
        <v>3184</v>
      </c>
      <c r="B653" s="5" t="s">
        <v>3185</v>
      </c>
      <c r="C653" s="5" t="s">
        <v>457</v>
      </c>
      <c r="D653" s="5" t="s">
        <v>76</v>
      </c>
      <c r="E653" s="5" t="s">
        <v>68</v>
      </c>
      <c r="F653" s="5" t="str">
        <f aca="false">IF(AND(D653="No",E653="No"),"Both",IF(D653="No","Email","Phone"))</f>
        <v>Phone</v>
      </c>
      <c r="G653" s="13" t="n">
        <v>46187</v>
      </c>
      <c r="H653" s="15" t="s">
        <v>73</v>
      </c>
    </row>
    <row r="654" customFormat="false" ht="15" hidden="false" customHeight="false" outlineLevel="0" collapsed="false">
      <c r="A654" s="5" t="s">
        <v>3186</v>
      </c>
      <c r="B654" s="5" t="s">
        <v>3187</v>
      </c>
      <c r="C654" s="5" t="s">
        <v>461</v>
      </c>
      <c r="D654" s="5" t="s">
        <v>68</v>
      </c>
      <c r="E654" s="5" t="s">
        <v>76</v>
      </c>
      <c r="F654" s="5" t="str">
        <f aca="false">IF(AND(D654="No",E654="No"),"Both",IF(D654="No","Email","Phone"))</f>
        <v>Email</v>
      </c>
      <c r="G654" s="13" t="n">
        <v>46284</v>
      </c>
      <c r="H654" s="15" t="s">
        <v>73</v>
      </c>
    </row>
    <row r="655" customFormat="false" ht="15" hidden="false" customHeight="false" outlineLevel="0" collapsed="false">
      <c r="A655" s="5" t="s">
        <v>3188</v>
      </c>
      <c r="B655" s="5" t="s">
        <v>3189</v>
      </c>
      <c r="C655" s="5" t="s">
        <v>452</v>
      </c>
      <c r="D655" s="5" t="s">
        <v>68</v>
      </c>
      <c r="E655" s="5" t="s">
        <v>76</v>
      </c>
      <c r="F655" s="5" t="str">
        <f aca="false">IF(AND(D655="No",E655="No"),"Both",IF(D655="No","Email","Phone"))</f>
        <v>Email</v>
      </c>
      <c r="G655" s="13" t="n">
        <v>46306</v>
      </c>
      <c r="H655" s="15" t="s">
        <v>73</v>
      </c>
    </row>
    <row r="656" customFormat="false" ht="15" hidden="false" customHeight="false" outlineLevel="0" collapsed="false">
      <c r="A656" s="5" t="s">
        <v>1567</v>
      </c>
      <c r="B656" s="5" t="s">
        <v>1568</v>
      </c>
      <c r="C656" s="5" t="s">
        <v>461</v>
      </c>
      <c r="D656" s="5" t="s">
        <v>76</v>
      </c>
      <c r="E656" s="5" t="s">
        <v>68</v>
      </c>
      <c r="F656" s="5" t="str">
        <f aca="false">IF(AND(D656="No",E656="No"),"Both",IF(D656="No","Email","Phone"))</f>
        <v>Phone</v>
      </c>
      <c r="G656" s="13" t="n">
        <v>46304</v>
      </c>
      <c r="H656" s="15" t="s">
        <v>73</v>
      </c>
    </row>
    <row r="657" customFormat="false" ht="15" hidden="false" customHeight="false" outlineLevel="0" collapsed="false">
      <c r="A657" s="5" t="s">
        <v>3190</v>
      </c>
      <c r="B657" s="5" t="s">
        <v>3191</v>
      </c>
      <c r="C657" s="5" t="s">
        <v>452</v>
      </c>
      <c r="D657" s="5" t="s">
        <v>68</v>
      </c>
      <c r="E657" s="5" t="s">
        <v>76</v>
      </c>
      <c r="F657" s="5" t="str">
        <f aca="false">IF(AND(D657="No",E657="No"),"Both",IF(D657="No","Email","Phone"))</f>
        <v>Email</v>
      </c>
      <c r="G657" s="13" t="n">
        <v>46303</v>
      </c>
      <c r="H657" s="15" t="s">
        <v>73</v>
      </c>
    </row>
    <row r="658" customFormat="false" ht="15" hidden="false" customHeight="false" outlineLevel="0" collapsed="false">
      <c r="A658" s="5" t="s">
        <v>1575</v>
      </c>
      <c r="B658" s="5" t="s">
        <v>1576</v>
      </c>
      <c r="C658" s="5" t="s">
        <v>457</v>
      </c>
      <c r="D658" s="5" t="s">
        <v>76</v>
      </c>
      <c r="E658" s="5" t="s">
        <v>68</v>
      </c>
      <c r="F658" s="5" t="str">
        <f aca="false">IF(AND(D658="No",E658="No"),"Both",IF(D658="No","Email","Phone"))</f>
        <v>Phone</v>
      </c>
      <c r="G658" s="13" t="n">
        <v>46068</v>
      </c>
      <c r="H658" s="15" t="s">
        <v>73</v>
      </c>
    </row>
    <row r="659" customFormat="false" ht="15" hidden="false" customHeight="false" outlineLevel="0" collapsed="false">
      <c r="A659" s="5" t="s">
        <v>3192</v>
      </c>
      <c r="B659" s="5" t="s">
        <v>3193</v>
      </c>
      <c r="C659" s="5" t="s">
        <v>461</v>
      </c>
      <c r="D659" s="5" t="s">
        <v>76</v>
      </c>
      <c r="E659" s="5" t="s">
        <v>68</v>
      </c>
      <c r="F659" s="5" t="str">
        <f aca="false">IF(AND(D659="No",E659="No"),"Both",IF(D659="No","Email","Phone"))</f>
        <v>Phone</v>
      </c>
      <c r="G659" s="13" t="n">
        <v>46257</v>
      </c>
      <c r="H659" s="15" t="s">
        <v>73</v>
      </c>
    </row>
    <row r="660" customFormat="false" ht="15" hidden="false" customHeight="false" outlineLevel="0" collapsed="false">
      <c r="A660" s="5" t="s">
        <v>3194</v>
      </c>
      <c r="B660" s="5" t="s">
        <v>3195</v>
      </c>
      <c r="C660" s="5" t="s">
        <v>452</v>
      </c>
      <c r="D660" s="5" t="s">
        <v>76</v>
      </c>
      <c r="E660" s="5" t="s">
        <v>68</v>
      </c>
      <c r="F660" s="5" t="str">
        <f aca="false">IF(AND(D660="No",E660="No"),"Both",IF(D660="No","Email","Phone"))</f>
        <v>Phone</v>
      </c>
      <c r="G660" s="13" t="n">
        <v>46286</v>
      </c>
      <c r="H660" s="15" t="s">
        <v>73</v>
      </c>
    </row>
    <row r="661" customFormat="false" ht="15" hidden="false" customHeight="false" outlineLevel="0" collapsed="false">
      <c r="A661" s="5" t="s">
        <v>3196</v>
      </c>
      <c r="B661" s="5" t="s">
        <v>3197</v>
      </c>
      <c r="C661" s="5" t="s">
        <v>457</v>
      </c>
      <c r="D661" s="5" t="s">
        <v>76</v>
      </c>
      <c r="E661" s="5" t="s">
        <v>68</v>
      </c>
      <c r="F661" s="5" t="str">
        <f aca="false">IF(AND(D661="No",E661="No"),"Both",IF(D661="No","Email","Phone"))</f>
        <v>Phone</v>
      </c>
      <c r="G661" s="13" t="n">
        <v>46264</v>
      </c>
      <c r="H661" s="15" t="s">
        <v>73</v>
      </c>
    </row>
    <row r="662" customFormat="false" ht="15" hidden="false" customHeight="false" outlineLevel="0" collapsed="false">
      <c r="A662" s="5" t="s">
        <v>3198</v>
      </c>
      <c r="B662" s="5" t="s">
        <v>3199</v>
      </c>
      <c r="C662" s="5" t="s">
        <v>461</v>
      </c>
      <c r="D662" s="5" t="s">
        <v>76</v>
      </c>
      <c r="E662" s="5" t="s">
        <v>68</v>
      </c>
      <c r="F662" s="5" t="str">
        <f aca="false">IF(AND(D662="No",E662="No"),"Both",IF(D662="No","Email","Phone"))</f>
        <v>Phone</v>
      </c>
      <c r="G662" s="13" t="n">
        <v>46302</v>
      </c>
      <c r="H662" s="15" t="s">
        <v>73</v>
      </c>
    </row>
    <row r="663" customFormat="false" ht="15" hidden="false" customHeight="false" outlineLevel="0" collapsed="false">
      <c r="A663" s="5" t="s">
        <v>3200</v>
      </c>
      <c r="B663" s="5" t="s">
        <v>3201</v>
      </c>
      <c r="C663" s="5" t="s">
        <v>457</v>
      </c>
      <c r="D663" s="5" t="s">
        <v>76</v>
      </c>
      <c r="E663" s="5" t="s">
        <v>68</v>
      </c>
      <c r="F663" s="5" t="str">
        <f aca="false">IF(AND(D663="No",E663="No"),"Both",IF(D663="No","Email","Phone"))</f>
        <v>Phone</v>
      </c>
      <c r="G663" s="13" t="n">
        <v>46222</v>
      </c>
      <c r="H663" s="15" t="s">
        <v>73</v>
      </c>
    </row>
    <row r="664" customFormat="false" ht="15" hidden="false" customHeight="false" outlineLevel="0" collapsed="false">
      <c r="A664" s="5" t="s">
        <v>3202</v>
      </c>
      <c r="B664" s="5" t="s">
        <v>3203</v>
      </c>
      <c r="C664" s="5" t="s">
        <v>461</v>
      </c>
      <c r="D664" s="5" t="s">
        <v>76</v>
      </c>
      <c r="E664" s="5" t="s">
        <v>68</v>
      </c>
      <c r="F664" s="5" t="str">
        <f aca="false">IF(AND(D664="No",E664="No"),"Both",IF(D664="No","Email","Phone"))</f>
        <v>Phone</v>
      </c>
      <c r="G664" s="13" t="n">
        <v>46292</v>
      </c>
      <c r="H664" s="15" t="s">
        <v>73</v>
      </c>
    </row>
    <row r="665" customFormat="false" ht="15" hidden="false" customHeight="false" outlineLevel="0" collapsed="false">
      <c r="A665" s="5" t="s">
        <v>3204</v>
      </c>
      <c r="B665" s="5" t="s">
        <v>3205</v>
      </c>
      <c r="C665" s="5" t="s">
        <v>452</v>
      </c>
      <c r="D665" s="5" t="s">
        <v>68</v>
      </c>
      <c r="E665" s="5" t="s">
        <v>76</v>
      </c>
      <c r="F665" s="5" t="str">
        <f aca="false">IF(AND(D665="No",E665="No"),"Both",IF(D665="No","Email","Phone"))</f>
        <v>Email</v>
      </c>
      <c r="G665" s="13" t="n">
        <v>46300</v>
      </c>
      <c r="H665" s="15" t="s">
        <v>73</v>
      </c>
    </row>
    <row r="666" customFormat="false" ht="15" hidden="false" customHeight="false" outlineLevel="0" collapsed="false">
      <c r="A666" s="5" t="s">
        <v>3206</v>
      </c>
      <c r="B666" s="5" t="s">
        <v>3207</v>
      </c>
      <c r="C666" s="5" t="s">
        <v>461</v>
      </c>
      <c r="D666" s="5" t="s">
        <v>76</v>
      </c>
      <c r="E666" s="5" t="s">
        <v>68</v>
      </c>
      <c r="F666" s="5" t="str">
        <f aca="false">IF(AND(D666="No",E666="No"),"Both",IF(D666="No","Email","Phone"))</f>
        <v>Phone</v>
      </c>
      <c r="G666" s="13" t="n">
        <v>46303</v>
      </c>
      <c r="H666" s="15" t="s">
        <v>73</v>
      </c>
    </row>
    <row r="667" customFormat="false" ht="15" hidden="false" customHeight="false" outlineLevel="0" collapsed="false">
      <c r="A667" s="5" t="s">
        <v>3208</v>
      </c>
      <c r="B667" s="5" t="s">
        <v>3209</v>
      </c>
      <c r="C667" s="5" t="s">
        <v>452</v>
      </c>
      <c r="D667" s="5" t="s">
        <v>68</v>
      </c>
      <c r="E667" s="5" t="s">
        <v>76</v>
      </c>
      <c r="F667" s="5" t="str">
        <f aca="false">IF(AND(D667="No",E667="No"),"Both",IF(D667="No","Email","Phone"))</f>
        <v>Email</v>
      </c>
      <c r="G667" s="13" t="n">
        <v>46292</v>
      </c>
      <c r="H667" s="15" t="s">
        <v>73</v>
      </c>
    </row>
    <row r="668" customFormat="false" ht="15" hidden="false" customHeight="false" outlineLevel="0" collapsed="false">
      <c r="A668" s="5" t="s">
        <v>3210</v>
      </c>
      <c r="B668" s="5" t="s">
        <v>3211</v>
      </c>
      <c r="C668" s="5" t="s">
        <v>461</v>
      </c>
      <c r="D668" s="5" t="s">
        <v>76</v>
      </c>
      <c r="E668" s="5" t="s">
        <v>68</v>
      </c>
      <c r="F668" s="5" t="str">
        <f aca="false">IF(AND(D668="No",E668="No"),"Both",IF(D668="No","Email","Phone"))</f>
        <v>Phone</v>
      </c>
      <c r="G668" s="13" t="n">
        <v>46284</v>
      </c>
      <c r="H668" s="15" t="s">
        <v>73</v>
      </c>
    </row>
    <row r="669" customFormat="false" ht="15" hidden="false" customHeight="false" outlineLevel="0" collapsed="false">
      <c r="A669" s="5" t="s">
        <v>1593</v>
      </c>
      <c r="B669" s="5" t="s">
        <v>1594</v>
      </c>
      <c r="C669" s="5" t="s">
        <v>461</v>
      </c>
      <c r="D669" s="5" t="s">
        <v>68</v>
      </c>
      <c r="E669" s="5" t="s">
        <v>76</v>
      </c>
      <c r="F669" s="5" t="str">
        <f aca="false">IF(AND(D669="No",E669="No"),"Both",IF(D669="No","Email","Phone"))</f>
        <v>Email</v>
      </c>
      <c r="G669" s="13" t="n">
        <v>46270</v>
      </c>
      <c r="H669" s="15" t="s">
        <v>73</v>
      </c>
    </row>
    <row r="670" customFormat="false" ht="15" hidden="false" customHeight="false" outlineLevel="0" collapsed="false">
      <c r="A670" s="5" t="s">
        <v>3212</v>
      </c>
      <c r="B670" s="5" t="s">
        <v>3213</v>
      </c>
      <c r="C670" s="5" t="s">
        <v>457</v>
      </c>
      <c r="D670" s="5" t="s">
        <v>68</v>
      </c>
      <c r="E670" s="5" t="s">
        <v>68</v>
      </c>
      <c r="F670" s="5" t="str">
        <f aca="false">IF(AND(D670="No",E670="No"),"Both",IF(D670="No","Email","Phone"))</f>
        <v>Both</v>
      </c>
      <c r="G670" s="13" t="n">
        <v>46117</v>
      </c>
      <c r="H670" s="15" t="s">
        <v>73</v>
      </c>
    </row>
    <row r="671" customFormat="false" ht="15" hidden="false" customHeight="false" outlineLevel="0" collapsed="false">
      <c r="A671" s="5" t="s">
        <v>3214</v>
      </c>
      <c r="B671" s="5" t="s">
        <v>3215</v>
      </c>
      <c r="C671" s="5" t="s">
        <v>457</v>
      </c>
      <c r="D671" s="5" t="s">
        <v>76</v>
      </c>
      <c r="E671" s="5" t="s">
        <v>68</v>
      </c>
      <c r="F671" s="5" t="str">
        <f aca="false">IF(AND(D671="No",E671="No"),"Both",IF(D671="No","Email","Phone"))</f>
        <v>Phone</v>
      </c>
      <c r="G671" s="13" t="n">
        <v>46299</v>
      </c>
      <c r="H671" s="15" t="s">
        <v>73</v>
      </c>
    </row>
    <row r="672" customFormat="false" ht="15" hidden="false" customHeight="false" outlineLevel="0" collapsed="false">
      <c r="A672" s="5" t="s">
        <v>3216</v>
      </c>
      <c r="B672" s="5" t="s">
        <v>3217</v>
      </c>
      <c r="C672" s="5" t="s">
        <v>457</v>
      </c>
      <c r="D672" s="5" t="s">
        <v>76</v>
      </c>
      <c r="E672" s="5" t="s">
        <v>68</v>
      </c>
      <c r="F672" s="5" t="str">
        <f aca="false">IF(AND(D672="No",E672="No"),"Both",IF(D672="No","Email","Phone"))</f>
        <v>Phone</v>
      </c>
      <c r="G672" s="13" t="n">
        <v>46278</v>
      </c>
      <c r="H672" s="15" t="s">
        <v>73</v>
      </c>
    </row>
    <row r="673" customFormat="false" ht="15" hidden="false" customHeight="false" outlineLevel="0" collapsed="false">
      <c r="A673" s="5" t="s">
        <v>3218</v>
      </c>
      <c r="B673" s="5" t="s">
        <v>3219</v>
      </c>
      <c r="C673" s="5" t="s">
        <v>461</v>
      </c>
      <c r="D673" s="5" t="s">
        <v>76</v>
      </c>
      <c r="E673" s="5" t="s">
        <v>68</v>
      </c>
      <c r="F673" s="5" t="str">
        <f aca="false">IF(AND(D673="No",E673="No"),"Both",IF(D673="No","Email","Phone"))</f>
        <v>Phone</v>
      </c>
      <c r="G673" s="13" t="n">
        <v>45952</v>
      </c>
      <c r="H673" s="15" t="s">
        <v>73</v>
      </c>
    </row>
    <row r="674" customFormat="false" ht="15" hidden="false" customHeight="false" outlineLevel="0" collapsed="false">
      <c r="A674" s="5" t="s">
        <v>3220</v>
      </c>
      <c r="B674" s="5" t="s">
        <v>3219</v>
      </c>
      <c r="C674" s="5" t="s">
        <v>457</v>
      </c>
      <c r="D674" s="5" t="s">
        <v>68</v>
      </c>
      <c r="E674" s="5" t="s">
        <v>76</v>
      </c>
      <c r="F674" s="5" t="str">
        <f aca="false">IF(AND(D674="No",E674="No"),"Both",IF(D674="No","Email","Phone"))</f>
        <v>Email</v>
      </c>
      <c r="G674" s="13" t="n">
        <v>46138</v>
      </c>
      <c r="H674" s="15" t="s">
        <v>73</v>
      </c>
    </row>
    <row r="675" customFormat="false" ht="15" hidden="false" customHeight="false" outlineLevel="0" collapsed="false">
      <c r="A675" s="5" t="s">
        <v>96</v>
      </c>
      <c r="B675" s="5" t="s">
        <v>97</v>
      </c>
      <c r="C675" s="5" t="s">
        <v>457</v>
      </c>
      <c r="D675" s="5" t="s">
        <v>76</v>
      </c>
      <c r="E675" s="5" t="s">
        <v>68</v>
      </c>
      <c r="F675" s="5" t="str">
        <f aca="false">IF(AND(D675="No",E675="No"),"Both",IF(D675="No","Email","Phone"))</f>
        <v>Phone</v>
      </c>
      <c r="G675" s="13" t="n">
        <v>46188</v>
      </c>
      <c r="H675" s="15" t="s">
        <v>73</v>
      </c>
    </row>
    <row r="676" customFormat="false" ht="15" hidden="false" customHeight="false" outlineLevel="0" collapsed="false">
      <c r="A676" s="5" t="s">
        <v>3221</v>
      </c>
      <c r="B676" s="5" t="s">
        <v>3222</v>
      </c>
      <c r="C676" s="5" t="s">
        <v>452</v>
      </c>
      <c r="D676" s="5" t="s">
        <v>76</v>
      </c>
      <c r="E676" s="5" t="s">
        <v>68</v>
      </c>
      <c r="F676" s="5" t="str">
        <f aca="false">IF(AND(D676="No",E676="No"),"Both",IF(D676="No","Email","Phone"))</f>
        <v>Phone</v>
      </c>
      <c r="G676" s="13" t="n">
        <v>46022</v>
      </c>
      <c r="H676" s="15" t="s">
        <v>73</v>
      </c>
    </row>
    <row r="677" customFormat="false" ht="15" hidden="false" customHeight="false" outlineLevel="0" collapsed="false">
      <c r="A677" s="5" t="s">
        <v>3223</v>
      </c>
      <c r="B677" s="5" t="s">
        <v>3224</v>
      </c>
      <c r="C677" s="5" t="s">
        <v>457</v>
      </c>
      <c r="D677" s="5" t="s">
        <v>76</v>
      </c>
      <c r="E677" s="5" t="s">
        <v>68</v>
      </c>
      <c r="F677" s="5" t="str">
        <f aca="false">IF(AND(D677="No",E677="No"),"Both",IF(D677="No","Email","Phone"))</f>
        <v>Phone</v>
      </c>
      <c r="G677" s="13" t="n">
        <v>46047</v>
      </c>
      <c r="H677" s="15" t="s">
        <v>73</v>
      </c>
    </row>
    <row r="678" customFormat="false" ht="15" hidden="false" customHeight="false" outlineLevel="0" collapsed="false">
      <c r="A678" s="5" t="s">
        <v>1601</v>
      </c>
      <c r="B678" s="5" t="s">
        <v>1602</v>
      </c>
      <c r="C678" s="5" t="s">
        <v>457</v>
      </c>
      <c r="D678" s="5" t="s">
        <v>68</v>
      </c>
      <c r="E678" s="5" t="s">
        <v>76</v>
      </c>
      <c r="F678" s="5" t="str">
        <f aca="false">IF(AND(D678="No",E678="No"),"Both",IF(D678="No","Email","Phone"))</f>
        <v>Email</v>
      </c>
      <c r="G678" s="13" t="n">
        <v>46187</v>
      </c>
      <c r="H678" s="15" t="s">
        <v>73</v>
      </c>
    </row>
    <row r="679" customFormat="false" ht="15" hidden="false" customHeight="false" outlineLevel="0" collapsed="false">
      <c r="A679" s="5" t="s">
        <v>3225</v>
      </c>
      <c r="B679" s="5" t="s">
        <v>3226</v>
      </c>
      <c r="C679" s="5" t="s">
        <v>881</v>
      </c>
      <c r="D679" s="5" t="s">
        <v>68</v>
      </c>
      <c r="E679" s="5" t="s">
        <v>76</v>
      </c>
      <c r="F679" s="5" t="str">
        <f aca="false">IF(AND(D679="No",E679="No"),"Both",IF(D679="No","Email","Phone"))</f>
        <v>Email</v>
      </c>
      <c r="G679" s="13" t="n">
        <v>46033</v>
      </c>
      <c r="H679" s="15" t="s">
        <v>73</v>
      </c>
    </row>
    <row r="680" customFormat="false" ht="15" hidden="false" customHeight="false" outlineLevel="0" collapsed="false">
      <c r="A680" s="5" t="s">
        <v>1607</v>
      </c>
      <c r="B680" s="5" t="s">
        <v>1608</v>
      </c>
      <c r="C680" s="5" t="s">
        <v>461</v>
      </c>
      <c r="D680" s="5" t="s">
        <v>76</v>
      </c>
      <c r="E680" s="5" t="s">
        <v>68</v>
      </c>
      <c r="F680" s="5" t="str">
        <f aca="false">IF(AND(D680="No",E680="No"),"Both",IF(D680="No","Email","Phone"))</f>
        <v>Phone</v>
      </c>
      <c r="G680" s="13" t="n">
        <v>46306</v>
      </c>
      <c r="H680" s="15" t="s">
        <v>73</v>
      </c>
    </row>
    <row r="681" customFormat="false" ht="15" hidden="false" customHeight="false" outlineLevel="0" collapsed="false">
      <c r="A681" s="5" t="s">
        <v>3227</v>
      </c>
      <c r="B681" s="5" t="s">
        <v>3228</v>
      </c>
      <c r="C681" s="5" t="s">
        <v>457</v>
      </c>
      <c r="D681" s="5" t="s">
        <v>76</v>
      </c>
      <c r="E681" s="5" t="s">
        <v>68</v>
      </c>
      <c r="F681" s="5" t="str">
        <f aca="false">IF(AND(D681="No",E681="No"),"Both",IF(D681="No","Email","Phone"))</f>
        <v>Phone</v>
      </c>
      <c r="G681" s="13" t="n">
        <v>46047</v>
      </c>
      <c r="H681" s="15" t="s">
        <v>73</v>
      </c>
    </row>
    <row r="682" customFormat="false" ht="15" hidden="false" customHeight="false" outlineLevel="0" collapsed="false">
      <c r="A682" s="5" t="s">
        <v>3229</v>
      </c>
      <c r="B682" s="5" t="s">
        <v>3230</v>
      </c>
      <c r="C682" s="5" t="s">
        <v>457</v>
      </c>
      <c r="D682" s="5" t="s">
        <v>76</v>
      </c>
      <c r="E682" s="5" t="s">
        <v>68</v>
      </c>
      <c r="F682" s="5" t="str">
        <f aca="false">IF(AND(D682="No",E682="No"),"Both",IF(D682="No","Email","Phone"))</f>
        <v>Phone</v>
      </c>
      <c r="G682" s="13" t="n">
        <v>46033</v>
      </c>
      <c r="H682" s="15" t="s">
        <v>73</v>
      </c>
    </row>
    <row r="683" customFormat="false" ht="15" hidden="false" customHeight="false" outlineLevel="0" collapsed="false">
      <c r="A683" s="5" t="s">
        <v>3231</v>
      </c>
      <c r="B683" s="5" t="s">
        <v>3232</v>
      </c>
      <c r="C683" s="5" t="s">
        <v>570</v>
      </c>
      <c r="D683" s="5" t="s">
        <v>68</v>
      </c>
      <c r="E683" s="5" t="s">
        <v>68</v>
      </c>
      <c r="F683" s="5" t="str">
        <f aca="false">IF(AND(D683="No",E683="No"),"Both",IF(D683="No","Email","Phone"))</f>
        <v>Both</v>
      </c>
      <c r="G683" s="13" t="n">
        <v>46304</v>
      </c>
      <c r="H683" s="15" t="s">
        <v>73</v>
      </c>
    </row>
    <row r="684" customFormat="false" ht="15" hidden="false" customHeight="false" outlineLevel="0" collapsed="false">
      <c r="A684" s="5" t="s">
        <v>3233</v>
      </c>
      <c r="B684" s="5" t="s">
        <v>3234</v>
      </c>
      <c r="C684" s="5" t="s">
        <v>452</v>
      </c>
      <c r="D684" s="5" t="s">
        <v>76</v>
      </c>
      <c r="E684" s="5" t="s">
        <v>68</v>
      </c>
      <c r="F684" s="5" t="str">
        <f aca="false">IF(AND(D684="No",E684="No"),"Both",IF(D684="No","Email","Phone"))</f>
        <v>Phone</v>
      </c>
      <c r="G684" s="13" t="n">
        <v>46300</v>
      </c>
      <c r="H684" s="15" t="s">
        <v>73</v>
      </c>
    </row>
    <row r="685" customFormat="false" ht="15" hidden="false" customHeight="false" outlineLevel="0" collapsed="false">
      <c r="A685" s="5" t="s">
        <v>1615</v>
      </c>
      <c r="B685" s="5" t="s">
        <v>1616</v>
      </c>
      <c r="C685" s="5" t="s">
        <v>457</v>
      </c>
      <c r="D685" s="5" t="s">
        <v>68</v>
      </c>
      <c r="E685" s="5" t="s">
        <v>76</v>
      </c>
      <c r="F685" s="5" t="str">
        <f aca="false">IF(AND(D685="No",E685="No"),"Both",IF(D685="No","Email","Phone"))</f>
        <v>Email</v>
      </c>
      <c r="G685" s="13" t="n">
        <v>46201</v>
      </c>
      <c r="H685" s="15" t="s">
        <v>73</v>
      </c>
    </row>
    <row r="686" customFormat="false" ht="15" hidden="false" customHeight="false" outlineLevel="0" collapsed="false">
      <c r="A686" s="5" t="s">
        <v>3235</v>
      </c>
      <c r="B686" s="5" t="s">
        <v>3236</v>
      </c>
      <c r="C686" s="5" t="s">
        <v>452</v>
      </c>
      <c r="D686" s="5" t="s">
        <v>68</v>
      </c>
      <c r="E686" s="5" t="s">
        <v>76</v>
      </c>
      <c r="F686" s="5" t="str">
        <f aca="false">IF(AND(D686="No",E686="No"),"Both",IF(D686="No","Email","Phone"))</f>
        <v>Email</v>
      </c>
      <c r="G686" s="13" t="n">
        <v>46299</v>
      </c>
      <c r="H686" s="15" t="s">
        <v>73</v>
      </c>
    </row>
    <row r="687" customFormat="false" ht="15" hidden="false" customHeight="false" outlineLevel="0" collapsed="false">
      <c r="A687" s="5" t="s">
        <v>1623</v>
      </c>
      <c r="B687" s="5" t="s">
        <v>1624</v>
      </c>
      <c r="C687" s="5" t="s">
        <v>461</v>
      </c>
      <c r="D687" s="5" t="s">
        <v>68</v>
      </c>
      <c r="E687" s="5" t="s">
        <v>68</v>
      </c>
      <c r="F687" s="5" t="str">
        <f aca="false">IF(AND(D687="No",E687="No"),"Both",IF(D687="No","Email","Phone"))</f>
        <v>Both</v>
      </c>
      <c r="G687" s="13" t="n">
        <v>46292</v>
      </c>
      <c r="H687" s="15" t="s">
        <v>73</v>
      </c>
    </row>
    <row r="688" customFormat="false" ht="15" hidden="false" customHeight="false" outlineLevel="0" collapsed="false">
      <c r="A688" s="5" t="s">
        <v>3237</v>
      </c>
      <c r="B688" s="5" t="s">
        <v>3238</v>
      </c>
      <c r="C688" s="5" t="s">
        <v>461</v>
      </c>
      <c r="D688" s="5" t="s">
        <v>76</v>
      </c>
      <c r="E688" s="5" t="s">
        <v>68</v>
      </c>
      <c r="F688" s="5" t="str">
        <f aca="false">IF(AND(D688="No",E688="No"),"Both",IF(D688="No","Email","Phone"))</f>
        <v>Phone</v>
      </c>
      <c r="G688" s="13" t="n">
        <v>46300</v>
      </c>
      <c r="H688" s="15" t="s">
        <v>73</v>
      </c>
    </row>
    <row r="689" customFormat="false" ht="15" hidden="false" customHeight="false" outlineLevel="0" collapsed="false">
      <c r="A689" s="5" t="s">
        <v>259</v>
      </c>
      <c r="B689" s="5" t="s">
        <v>260</v>
      </c>
      <c r="C689" s="5" t="s">
        <v>461</v>
      </c>
      <c r="D689" s="5" t="s">
        <v>76</v>
      </c>
      <c r="E689" s="5" t="s">
        <v>68</v>
      </c>
      <c r="F689" s="5" t="str">
        <f aca="false">IF(AND(D689="No",E689="No"),"Both",IF(D689="No","Email","Phone"))</f>
        <v>Phone</v>
      </c>
      <c r="G689" s="13" t="n">
        <v>46292</v>
      </c>
      <c r="H689" s="15" t="s">
        <v>73</v>
      </c>
    </row>
    <row r="690" customFormat="false" ht="15" hidden="false" customHeight="false" outlineLevel="0" collapsed="false">
      <c r="A690" s="5" t="s">
        <v>261</v>
      </c>
      <c r="B690" s="5" t="s">
        <v>260</v>
      </c>
      <c r="C690" s="5" t="s">
        <v>457</v>
      </c>
      <c r="D690" s="5" t="s">
        <v>76</v>
      </c>
      <c r="E690" s="5" t="s">
        <v>68</v>
      </c>
      <c r="F690" s="5" t="str">
        <f aca="false">IF(AND(D690="No",E690="No"),"Both",IF(D690="No","Email","Phone"))</f>
        <v>Phone</v>
      </c>
      <c r="G690" s="13" t="n">
        <v>46109</v>
      </c>
      <c r="H690" s="15" t="s">
        <v>73</v>
      </c>
    </row>
    <row r="691" customFormat="false" ht="15" hidden="false" customHeight="false" outlineLevel="0" collapsed="false">
      <c r="A691" s="5" t="s">
        <v>3239</v>
      </c>
      <c r="B691" s="5" t="s">
        <v>3240</v>
      </c>
      <c r="C691" s="5" t="s">
        <v>457</v>
      </c>
      <c r="D691" s="5" t="s">
        <v>68</v>
      </c>
      <c r="E691" s="5" t="s">
        <v>68</v>
      </c>
      <c r="F691" s="5" t="str">
        <f aca="false">IF(AND(D691="No",E691="No"),"Both",IF(D691="No","Email","Phone"))</f>
        <v>Both</v>
      </c>
      <c r="G691" s="13" t="n">
        <v>46271</v>
      </c>
      <c r="H691" s="15" t="s">
        <v>73</v>
      </c>
    </row>
    <row r="692" customFormat="false" ht="15" hidden="false" customHeight="false" outlineLevel="0" collapsed="false">
      <c r="A692" s="5" t="s">
        <v>3241</v>
      </c>
      <c r="B692" s="5" t="s">
        <v>3242</v>
      </c>
      <c r="C692" s="5" t="s">
        <v>457</v>
      </c>
      <c r="D692" s="5" t="s">
        <v>68</v>
      </c>
      <c r="E692" s="5" t="s">
        <v>76</v>
      </c>
      <c r="F692" s="5" t="str">
        <f aca="false">IF(AND(D692="No",E692="No"),"Both",IF(D692="No","Email","Phone"))</f>
        <v>Email</v>
      </c>
      <c r="G692" s="13" t="n">
        <v>46015</v>
      </c>
      <c r="H692" s="15" t="s">
        <v>73</v>
      </c>
    </row>
    <row r="693" customFormat="false" ht="15" hidden="false" customHeight="false" outlineLevel="0" collapsed="false">
      <c r="A693" s="5" t="s">
        <v>189</v>
      </c>
      <c r="B693" s="5" t="s">
        <v>188</v>
      </c>
      <c r="C693" s="5" t="s">
        <v>457</v>
      </c>
      <c r="D693" s="5" t="s">
        <v>76</v>
      </c>
      <c r="E693" s="5" t="s">
        <v>68</v>
      </c>
      <c r="F693" s="5" t="str">
        <f aca="false">IF(AND(D693="No",E693="No"),"Both",IF(D693="No","Email","Phone"))</f>
        <v>Phone</v>
      </c>
      <c r="G693" s="13" t="n">
        <v>45952</v>
      </c>
      <c r="H693" s="15" t="s">
        <v>73</v>
      </c>
    </row>
    <row r="694" customFormat="false" ht="15" hidden="false" customHeight="false" outlineLevel="0" collapsed="false">
      <c r="A694" s="5" t="s">
        <v>3243</v>
      </c>
      <c r="B694" s="5" t="s">
        <v>3244</v>
      </c>
      <c r="C694" s="5" t="s">
        <v>457</v>
      </c>
      <c r="D694" s="5" t="s">
        <v>76</v>
      </c>
      <c r="E694" s="5" t="s">
        <v>68</v>
      </c>
      <c r="F694" s="5" t="str">
        <f aca="false">IF(AND(D694="No",E694="No"),"Both",IF(D694="No","Email","Phone"))</f>
        <v>Phone</v>
      </c>
      <c r="G694" s="13" t="n">
        <v>45998</v>
      </c>
      <c r="H694" s="15" t="s">
        <v>73</v>
      </c>
    </row>
    <row r="695" customFormat="false" ht="15" hidden="false" customHeight="false" outlineLevel="0" collapsed="false">
      <c r="A695" s="5" t="s">
        <v>3245</v>
      </c>
      <c r="B695" s="5" t="s">
        <v>3246</v>
      </c>
      <c r="C695" s="5" t="s">
        <v>457</v>
      </c>
      <c r="D695" s="5" t="s">
        <v>76</v>
      </c>
      <c r="E695" s="5" t="s">
        <v>68</v>
      </c>
      <c r="F695" s="5" t="str">
        <f aca="false">IF(AND(D695="No",E695="No"),"Both",IF(D695="No","Email","Phone"))</f>
        <v>Phone</v>
      </c>
      <c r="G695" s="13" t="n">
        <v>45998</v>
      </c>
      <c r="H695" s="15" t="s">
        <v>73</v>
      </c>
    </row>
    <row r="696" customFormat="false" ht="15" hidden="false" customHeight="false" outlineLevel="0" collapsed="false">
      <c r="A696" s="5" t="s">
        <v>3247</v>
      </c>
      <c r="B696" s="5" t="s">
        <v>3248</v>
      </c>
      <c r="C696" s="5" t="s">
        <v>457</v>
      </c>
      <c r="D696" s="5" t="s">
        <v>68</v>
      </c>
      <c r="E696" s="5" t="s">
        <v>76</v>
      </c>
      <c r="F696" s="5" t="str">
        <f aca="false">IF(AND(D696="No",E696="No"),"Both",IF(D696="No","Email","Phone"))</f>
        <v>Email</v>
      </c>
      <c r="G696" s="13" t="n">
        <v>46293</v>
      </c>
      <c r="H696" s="15" t="s">
        <v>73</v>
      </c>
    </row>
    <row r="697" customFormat="false" ht="15" hidden="false" customHeight="false" outlineLevel="0" collapsed="false">
      <c r="A697" s="5" t="s">
        <v>3249</v>
      </c>
      <c r="B697" s="5" t="s">
        <v>3250</v>
      </c>
      <c r="C697" s="5"/>
      <c r="D697" s="5" t="s">
        <v>68</v>
      </c>
      <c r="E697" s="5" t="s">
        <v>76</v>
      </c>
      <c r="F697" s="5" t="str">
        <f aca="false">IF(AND(D697="No",E697="No"),"Both",IF(D697="No","Email","Phone"))</f>
        <v>Email</v>
      </c>
      <c r="G697" s="13" t="n">
        <v>46299</v>
      </c>
      <c r="H697" s="15" t="s">
        <v>73</v>
      </c>
    </row>
    <row r="698" customFormat="false" ht="15" hidden="false" customHeight="false" outlineLevel="0" collapsed="false">
      <c r="A698" s="5" t="s">
        <v>3251</v>
      </c>
      <c r="B698" s="5" t="s">
        <v>3252</v>
      </c>
      <c r="C698" s="5" t="s">
        <v>457</v>
      </c>
      <c r="D698" s="5" t="s">
        <v>68</v>
      </c>
      <c r="E698" s="5" t="s">
        <v>76</v>
      </c>
      <c r="F698" s="5" t="str">
        <f aca="false">IF(AND(D698="No",E698="No"),"Both",IF(D698="No","Email","Phone"))</f>
        <v>Email</v>
      </c>
      <c r="G698" s="13" t="n">
        <v>46257</v>
      </c>
      <c r="H698" s="15" t="s">
        <v>73</v>
      </c>
    </row>
    <row r="699" customFormat="false" ht="15" hidden="false" customHeight="false" outlineLevel="0" collapsed="false">
      <c r="A699" s="5" t="s">
        <v>3253</v>
      </c>
      <c r="B699" s="5" t="s">
        <v>3254</v>
      </c>
      <c r="C699" s="5" t="s">
        <v>461</v>
      </c>
      <c r="D699" s="5" t="s">
        <v>68</v>
      </c>
      <c r="E699" s="5" t="s">
        <v>76</v>
      </c>
      <c r="F699" s="5" t="str">
        <f aca="false">IF(AND(D699="No",E699="No"),"Both",IF(D699="No","Email","Phone"))</f>
        <v>Email</v>
      </c>
      <c r="G699" s="13" t="n">
        <v>46306</v>
      </c>
      <c r="H699" s="15" t="s">
        <v>73</v>
      </c>
    </row>
    <row r="700" customFormat="false" ht="15" hidden="false" customHeight="false" outlineLevel="0" collapsed="false">
      <c r="A700" s="5" t="s">
        <v>3255</v>
      </c>
      <c r="B700" s="5" t="s">
        <v>3256</v>
      </c>
      <c r="C700" s="5" t="s">
        <v>461</v>
      </c>
      <c r="D700" s="5" t="s">
        <v>68</v>
      </c>
      <c r="E700" s="5" t="s">
        <v>68</v>
      </c>
      <c r="F700" s="5" t="str">
        <f aca="false">IF(AND(D700="No",E700="No"),"Both",IF(D700="No","Email","Phone"))</f>
        <v>Both</v>
      </c>
      <c r="G700" s="13" t="n">
        <v>46305</v>
      </c>
      <c r="H700" s="15" t="s">
        <v>73</v>
      </c>
    </row>
    <row r="701" customFormat="false" ht="15" hidden="false" customHeight="false" outlineLevel="0" collapsed="false">
      <c r="A701" s="5" t="s">
        <v>3257</v>
      </c>
      <c r="B701" s="5" t="s">
        <v>3258</v>
      </c>
      <c r="C701" s="5" t="s">
        <v>452</v>
      </c>
      <c r="D701" s="5" t="s">
        <v>68</v>
      </c>
      <c r="E701" s="5" t="s">
        <v>68</v>
      </c>
      <c r="F701" s="5" t="str">
        <f aca="false">IF(AND(D701="No",E701="No"),"Both",IF(D701="No","Email","Phone"))</f>
        <v>Both</v>
      </c>
      <c r="G701" s="13" t="n">
        <v>46306</v>
      </c>
      <c r="H701" s="15" t="s">
        <v>73</v>
      </c>
    </row>
    <row r="702" customFormat="false" ht="15" hidden="false" customHeight="false" outlineLevel="0" collapsed="false">
      <c r="A702" s="5" t="s">
        <v>1642</v>
      </c>
      <c r="B702" s="5" t="s">
        <v>1643</v>
      </c>
      <c r="C702" s="5" t="s">
        <v>461</v>
      </c>
      <c r="D702" s="5" t="s">
        <v>76</v>
      </c>
      <c r="E702" s="5" t="s">
        <v>68</v>
      </c>
      <c r="F702" s="5" t="str">
        <f aca="false">IF(AND(D702="No",E702="No"),"Both",IF(D702="No","Email","Phone"))</f>
        <v>Phone</v>
      </c>
      <c r="G702" s="13" t="n">
        <v>46292</v>
      </c>
      <c r="H702" s="15" t="s">
        <v>73</v>
      </c>
    </row>
    <row r="703" customFormat="false" ht="15" hidden="false" customHeight="false" outlineLevel="0" collapsed="false">
      <c r="A703" s="5" t="s">
        <v>3259</v>
      </c>
      <c r="B703" s="5" t="s">
        <v>3260</v>
      </c>
      <c r="C703" s="5" t="s">
        <v>457</v>
      </c>
      <c r="D703" s="5" t="s">
        <v>68</v>
      </c>
      <c r="E703" s="5" t="s">
        <v>68</v>
      </c>
      <c r="F703" s="5" t="str">
        <f aca="false">IF(AND(D703="No",E703="No"),"Both",IF(D703="No","Email","Phone"))</f>
        <v>Both</v>
      </c>
      <c r="G703" s="13" t="n">
        <v>46257</v>
      </c>
      <c r="H703" s="15" t="s">
        <v>73</v>
      </c>
    </row>
    <row r="704" customFormat="false" ht="15" hidden="false" customHeight="false" outlineLevel="0" collapsed="false">
      <c r="A704" s="5" t="s">
        <v>3261</v>
      </c>
      <c r="B704" s="5" t="s">
        <v>3262</v>
      </c>
      <c r="C704" s="5" t="s">
        <v>461</v>
      </c>
      <c r="D704" s="5" t="s">
        <v>76</v>
      </c>
      <c r="E704" s="5" t="s">
        <v>68</v>
      </c>
      <c r="F704" s="5" t="str">
        <f aca="false">IF(AND(D704="No",E704="No"),"Both",IF(D704="No","Email","Phone"))</f>
        <v>Phone</v>
      </c>
      <c r="G704" s="13" t="n">
        <v>46296</v>
      </c>
      <c r="H704" s="15" t="s">
        <v>73</v>
      </c>
    </row>
    <row r="705" customFormat="false" ht="15" hidden="false" customHeight="false" outlineLevel="0" collapsed="false">
      <c r="A705" s="5" t="s">
        <v>3263</v>
      </c>
      <c r="B705" s="5" t="s">
        <v>3264</v>
      </c>
      <c r="C705" s="5" t="s">
        <v>452</v>
      </c>
      <c r="D705" s="5" t="s">
        <v>76</v>
      </c>
      <c r="E705" s="5" t="s">
        <v>68</v>
      </c>
      <c r="F705" s="5" t="str">
        <f aca="false">IF(AND(D705="No",E705="No"),"Both",IF(D705="No","Email","Phone"))</f>
        <v>Phone</v>
      </c>
      <c r="G705" s="13" t="n">
        <v>46215</v>
      </c>
      <c r="H705" s="15" t="s">
        <v>73</v>
      </c>
    </row>
    <row r="706" customFormat="false" ht="15" hidden="false" customHeight="false" outlineLevel="0" collapsed="false">
      <c r="A706" s="5" t="s">
        <v>3265</v>
      </c>
      <c r="B706" s="5" t="s">
        <v>3266</v>
      </c>
      <c r="C706" s="5" t="s">
        <v>457</v>
      </c>
      <c r="D706" s="5" t="s">
        <v>68</v>
      </c>
      <c r="E706" s="5" t="s">
        <v>76</v>
      </c>
      <c r="F706" s="5" t="str">
        <f aca="false">IF(AND(D706="No",E706="No"),"Both",IF(D706="No","Email","Phone"))</f>
        <v>Email</v>
      </c>
      <c r="G706" s="13" t="n">
        <v>46117</v>
      </c>
      <c r="H706" s="15" t="s">
        <v>73</v>
      </c>
    </row>
    <row r="707" customFormat="false" ht="15" hidden="false" customHeight="false" outlineLevel="0" collapsed="false">
      <c r="A707" s="5" t="s">
        <v>3267</v>
      </c>
      <c r="B707" s="5" t="s">
        <v>3268</v>
      </c>
      <c r="C707" s="5" t="s">
        <v>457</v>
      </c>
      <c r="D707" s="5" t="s">
        <v>68</v>
      </c>
      <c r="E707" s="5" t="s">
        <v>68</v>
      </c>
      <c r="F707" s="5" t="str">
        <f aca="false">IF(AND(D707="No",E707="No"),"Both",IF(D707="No","Email","Phone"))</f>
        <v>Both</v>
      </c>
      <c r="G707" s="13" t="n">
        <v>46117</v>
      </c>
      <c r="H707" s="15" t="s">
        <v>73</v>
      </c>
    </row>
    <row r="708" customFormat="false" ht="15" hidden="false" customHeight="false" outlineLevel="0" collapsed="false">
      <c r="A708" s="5" t="s">
        <v>3269</v>
      </c>
      <c r="B708" s="5" t="s">
        <v>3270</v>
      </c>
      <c r="C708" s="5" t="s">
        <v>461</v>
      </c>
      <c r="D708" s="5" t="s">
        <v>76</v>
      </c>
      <c r="E708" s="5" t="s">
        <v>68</v>
      </c>
      <c r="F708" s="5" t="str">
        <f aca="false">IF(AND(D708="No",E708="No"),"Both",IF(D708="No","Email","Phone"))</f>
        <v>Phone</v>
      </c>
      <c r="G708" s="13" t="n">
        <v>46281</v>
      </c>
      <c r="H708" s="15" t="s">
        <v>73</v>
      </c>
    </row>
    <row r="709" customFormat="false" ht="15" hidden="false" customHeight="false" outlineLevel="0" collapsed="false">
      <c r="A709" s="5" t="s">
        <v>3271</v>
      </c>
      <c r="B709" s="5" t="s">
        <v>3272</v>
      </c>
      <c r="C709" s="5" t="s">
        <v>457</v>
      </c>
      <c r="D709" s="5" t="s">
        <v>76</v>
      </c>
      <c r="E709" s="5" t="s">
        <v>68</v>
      </c>
      <c r="F709" s="5" t="str">
        <f aca="false">IF(AND(D709="No",E709="No"),"Both",IF(D709="No","Email","Phone"))</f>
        <v>Phone</v>
      </c>
      <c r="G709" s="13" t="n">
        <v>46271</v>
      </c>
      <c r="H709" s="15" t="s">
        <v>73</v>
      </c>
    </row>
    <row r="710" customFormat="false" ht="15" hidden="false" customHeight="false" outlineLevel="0" collapsed="false">
      <c r="A710" s="5" t="s">
        <v>3273</v>
      </c>
      <c r="B710" s="5" t="s">
        <v>3274</v>
      </c>
      <c r="C710" s="5" t="s">
        <v>457</v>
      </c>
      <c r="D710" s="5" t="s">
        <v>68</v>
      </c>
      <c r="E710" s="5" t="s">
        <v>76</v>
      </c>
      <c r="F710" s="5" t="str">
        <f aca="false">IF(AND(D710="No",E710="No"),"Both",IF(D710="No","Email","Phone"))</f>
        <v>Email</v>
      </c>
      <c r="G710" s="13" t="n">
        <v>46012</v>
      </c>
      <c r="H710" s="15" t="s">
        <v>73</v>
      </c>
    </row>
    <row r="711" customFormat="false" ht="15" hidden="false" customHeight="false" outlineLevel="0" collapsed="false">
      <c r="A711" s="5" t="s">
        <v>3275</v>
      </c>
      <c r="B711" s="5" t="s">
        <v>3276</v>
      </c>
      <c r="C711" s="5" t="s">
        <v>452</v>
      </c>
      <c r="D711" s="5" t="s">
        <v>76</v>
      </c>
      <c r="E711" s="5" t="s">
        <v>68</v>
      </c>
      <c r="F711" s="5" t="str">
        <f aca="false">IF(AND(D711="No",E711="No"),"Both",IF(D711="No","Email","Phone"))</f>
        <v>Phone</v>
      </c>
      <c r="G711" s="13" t="n">
        <v>46260</v>
      </c>
      <c r="H711" s="15" t="s">
        <v>73</v>
      </c>
    </row>
    <row r="712" customFormat="false" ht="15" hidden="false" customHeight="false" outlineLevel="0" collapsed="false">
      <c r="A712" s="5" t="s">
        <v>1656</v>
      </c>
      <c r="B712" s="5" t="s">
        <v>1657</v>
      </c>
      <c r="C712" s="5" t="s">
        <v>457</v>
      </c>
      <c r="D712" s="5" t="s">
        <v>76</v>
      </c>
      <c r="E712" s="5" t="s">
        <v>68</v>
      </c>
      <c r="F712" s="5" t="str">
        <f aca="false">IF(AND(D712="No",E712="No"),"Both",IF(D712="No","Email","Phone"))</f>
        <v>Phone</v>
      </c>
      <c r="G712" s="13" t="n">
        <v>45963</v>
      </c>
      <c r="H712" s="15" t="s">
        <v>73</v>
      </c>
    </row>
    <row r="713" customFormat="false" ht="15" hidden="false" customHeight="false" outlineLevel="0" collapsed="false">
      <c r="A713" s="5" t="s">
        <v>3277</v>
      </c>
      <c r="B713" s="5" t="s">
        <v>3278</v>
      </c>
      <c r="C713" s="5" t="s">
        <v>760</v>
      </c>
      <c r="D713" s="5" t="s">
        <v>68</v>
      </c>
      <c r="E713" s="5" t="s">
        <v>76</v>
      </c>
      <c r="F713" s="5" t="str">
        <f aca="false">IF(AND(D713="No",E713="No"),"Both",IF(D713="No","Email","Phone"))</f>
        <v>Email</v>
      </c>
      <c r="G713" s="13" t="n">
        <v>46012</v>
      </c>
      <c r="H713" s="15" t="s">
        <v>73</v>
      </c>
    </row>
    <row r="714" customFormat="false" ht="15" hidden="false" customHeight="false" outlineLevel="0" collapsed="false">
      <c r="A714" s="5" t="s">
        <v>3279</v>
      </c>
      <c r="B714" s="5" t="s">
        <v>3280</v>
      </c>
      <c r="C714" s="5" t="s">
        <v>457</v>
      </c>
      <c r="D714" s="5" t="s">
        <v>68</v>
      </c>
      <c r="E714" s="5" t="s">
        <v>68</v>
      </c>
      <c r="F714" s="5" t="str">
        <f aca="false">IF(AND(D714="No",E714="No"),"Both",IF(D714="No","Email","Phone"))</f>
        <v>Both</v>
      </c>
      <c r="G714" s="13" t="n">
        <v>46271</v>
      </c>
      <c r="H714" s="15" t="s">
        <v>73</v>
      </c>
    </row>
    <row r="715" customFormat="false" ht="15" hidden="false" customHeight="false" outlineLevel="0" collapsed="false">
      <c r="A715" s="5" t="s">
        <v>3281</v>
      </c>
      <c r="B715" s="5" t="s">
        <v>3282</v>
      </c>
      <c r="C715" s="5" t="s">
        <v>457</v>
      </c>
      <c r="D715" s="5" t="s">
        <v>68</v>
      </c>
      <c r="E715" s="5" t="s">
        <v>76</v>
      </c>
      <c r="F715" s="5" t="str">
        <f aca="false">IF(AND(D715="No",E715="No"),"Both",IF(D715="No","Email","Phone"))</f>
        <v>Email</v>
      </c>
      <c r="G715" s="13" t="n">
        <v>46250</v>
      </c>
      <c r="H715" s="15" t="s">
        <v>73</v>
      </c>
    </row>
    <row r="716" customFormat="false" ht="15" hidden="false" customHeight="false" outlineLevel="0" collapsed="false">
      <c r="A716" s="5" t="s">
        <v>3283</v>
      </c>
      <c r="B716" s="5" t="s">
        <v>3284</v>
      </c>
      <c r="C716" s="5" t="s">
        <v>457</v>
      </c>
      <c r="D716" s="5" t="s">
        <v>76</v>
      </c>
      <c r="E716" s="5" t="s">
        <v>68</v>
      </c>
      <c r="F716" s="5" t="str">
        <f aca="false">IF(AND(D716="No",E716="No"),"Both",IF(D716="No","Email","Phone"))</f>
        <v>Phone</v>
      </c>
      <c r="G716" s="13" t="n">
        <v>46015</v>
      </c>
      <c r="H716" s="15" t="s">
        <v>73</v>
      </c>
    </row>
    <row r="717" customFormat="false" ht="15" hidden="false" customHeight="false" outlineLevel="0" collapsed="false">
      <c r="A717" s="5" t="s">
        <v>3285</v>
      </c>
      <c r="B717" s="5" t="s">
        <v>3286</v>
      </c>
      <c r="C717" s="5" t="s">
        <v>457</v>
      </c>
      <c r="D717" s="5" t="s">
        <v>76</v>
      </c>
      <c r="E717" s="5" t="s">
        <v>68</v>
      </c>
      <c r="F717" s="5" t="str">
        <f aca="false">IF(AND(D717="No",E717="No"),"Both",IF(D717="No","Email","Phone"))</f>
        <v>Phone</v>
      </c>
      <c r="G717" s="13" t="n">
        <v>46015</v>
      </c>
      <c r="H717" s="15" t="s">
        <v>73</v>
      </c>
    </row>
    <row r="718" customFormat="false" ht="15" hidden="false" customHeight="false" outlineLevel="0" collapsed="false">
      <c r="A718" s="5" t="s">
        <v>3287</v>
      </c>
      <c r="B718" s="5" t="s">
        <v>3288</v>
      </c>
      <c r="C718" s="5" t="s">
        <v>461</v>
      </c>
      <c r="D718" s="5" t="s">
        <v>68</v>
      </c>
      <c r="E718" s="5" t="s">
        <v>76</v>
      </c>
      <c r="F718" s="5" t="str">
        <f aca="false">IF(AND(D718="No",E718="No"),"Both",IF(D718="No","Email","Phone"))</f>
        <v>Email</v>
      </c>
      <c r="G718" s="13" t="n">
        <v>46069</v>
      </c>
      <c r="H718" s="15" t="s">
        <v>73</v>
      </c>
    </row>
    <row r="719" customFormat="false" ht="15" hidden="false" customHeight="false" outlineLevel="0" collapsed="false">
      <c r="A719" s="5" t="s">
        <v>3289</v>
      </c>
      <c r="B719" s="5" t="s">
        <v>3290</v>
      </c>
      <c r="C719" s="5" t="s">
        <v>457</v>
      </c>
      <c r="D719" s="5" t="s">
        <v>68</v>
      </c>
      <c r="E719" s="5" t="s">
        <v>76</v>
      </c>
      <c r="F719" s="5" t="str">
        <f aca="false">IF(AND(D719="No",E719="No"),"Both",IF(D719="No","Email","Phone"))</f>
        <v>Email</v>
      </c>
      <c r="G719" s="13" t="n">
        <v>46152</v>
      </c>
      <c r="H719" s="15" t="s">
        <v>73</v>
      </c>
    </row>
    <row r="720" customFormat="false" ht="15" hidden="false" customHeight="false" outlineLevel="0" collapsed="false">
      <c r="A720" s="5" t="s">
        <v>3291</v>
      </c>
      <c r="B720" s="5" t="s">
        <v>3292</v>
      </c>
      <c r="C720" s="5" t="s">
        <v>457</v>
      </c>
      <c r="D720" s="5" t="s">
        <v>68</v>
      </c>
      <c r="E720" s="5" t="s">
        <v>76</v>
      </c>
      <c r="F720" s="5" t="str">
        <f aca="false">IF(AND(D720="No",E720="No"),"Both",IF(D720="No","Email","Phone"))</f>
        <v>Email</v>
      </c>
      <c r="G720" s="13" t="n">
        <v>46015</v>
      </c>
      <c r="H720" s="15" t="s">
        <v>73</v>
      </c>
    </row>
    <row r="721" customFormat="false" ht="15" hidden="false" customHeight="false" outlineLevel="0" collapsed="false">
      <c r="A721" s="5" t="s">
        <v>3293</v>
      </c>
      <c r="B721" s="5" t="s">
        <v>3294</v>
      </c>
      <c r="C721" s="5" t="s">
        <v>461</v>
      </c>
      <c r="D721" s="5" t="s">
        <v>68</v>
      </c>
      <c r="E721" s="5" t="s">
        <v>68</v>
      </c>
      <c r="F721" s="5" t="str">
        <f aca="false">IF(AND(D721="No",E721="No"),"Both",IF(D721="No","Email","Phone"))</f>
        <v>Both</v>
      </c>
      <c r="G721" s="13" t="n">
        <v>46305</v>
      </c>
      <c r="H721" s="15" t="s">
        <v>73</v>
      </c>
    </row>
    <row r="722" customFormat="false" ht="15" hidden="false" customHeight="false" outlineLevel="0" collapsed="false">
      <c r="A722" s="5" t="s">
        <v>1666</v>
      </c>
      <c r="B722" s="5" t="s">
        <v>1667</v>
      </c>
      <c r="C722" s="5" t="s">
        <v>457</v>
      </c>
      <c r="D722" s="5" t="s">
        <v>68</v>
      </c>
      <c r="E722" s="5" t="s">
        <v>68</v>
      </c>
      <c r="F722" s="5" t="str">
        <f aca="false">IF(AND(D722="No",E722="No"),"Both",IF(D722="No","Email","Phone"))</f>
        <v>Both</v>
      </c>
      <c r="G722" s="13" t="n">
        <v>46015</v>
      </c>
      <c r="H722" s="15" t="s">
        <v>73</v>
      </c>
    </row>
    <row r="723" customFormat="false" ht="15" hidden="false" customHeight="false" outlineLevel="0" collapsed="false">
      <c r="A723" s="5" t="s">
        <v>3295</v>
      </c>
      <c r="B723" s="5" t="s">
        <v>3296</v>
      </c>
      <c r="C723" s="5" t="s">
        <v>452</v>
      </c>
      <c r="D723" s="5" t="s">
        <v>76</v>
      </c>
      <c r="E723" s="5" t="s">
        <v>68</v>
      </c>
      <c r="F723" s="5" t="str">
        <f aca="false">IF(AND(D723="No",E723="No"),"Both",IF(D723="No","Email","Phone"))</f>
        <v>Phone</v>
      </c>
      <c r="G723" s="13" t="n">
        <v>46299</v>
      </c>
      <c r="H723" s="15" t="s">
        <v>73</v>
      </c>
    </row>
    <row r="724" customFormat="false" ht="15" hidden="false" customHeight="false" outlineLevel="0" collapsed="false">
      <c r="A724" s="5" t="s">
        <v>3297</v>
      </c>
      <c r="B724" s="5" t="s">
        <v>3298</v>
      </c>
      <c r="C724" s="5" t="s">
        <v>452</v>
      </c>
      <c r="D724" s="5" t="s">
        <v>68</v>
      </c>
      <c r="E724" s="5" t="s">
        <v>76</v>
      </c>
      <c r="F724" s="5" t="str">
        <f aca="false">IF(AND(D724="No",E724="No"),"Both",IF(D724="No","Email","Phone"))</f>
        <v>Email</v>
      </c>
      <c r="G724" s="13" t="n">
        <v>46306</v>
      </c>
      <c r="H724" s="15" t="s">
        <v>73</v>
      </c>
    </row>
    <row r="725" customFormat="false" ht="15" hidden="false" customHeight="false" outlineLevel="0" collapsed="false">
      <c r="A725" s="5" t="s">
        <v>3299</v>
      </c>
      <c r="B725" s="5" t="s">
        <v>3300</v>
      </c>
      <c r="C725" s="5" t="s">
        <v>452</v>
      </c>
      <c r="D725" s="5" t="s">
        <v>76</v>
      </c>
      <c r="E725" s="5" t="s">
        <v>68</v>
      </c>
      <c r="F725" s="5" t="str">
        <f aca="false">IF(AND(D725="No",E725="No"),"Both",IF(D725="No","Email","Phone"))</f>
        <v>Phone</v>
      </c>
      <c r="G725" s="13" t="n">
        <v>46299</v>
      </c>
      <c r="H725" s="15" t="s">
        <v>73</v>
      </c>
    </row>
    <row r="726" customFormat="false" ht="15" hidden="false" customHeight="false" outlineLevel="0" collapsed="false">
      <c r="A726" s="5" t="s">
        <v>3301</v>
      </c>
      <c r="B726" s="5" t="s">
        <v>3302</v>
      </c>
      <c r="C726" s="5" t="s">
        <v>452</v>
      </c>
      <c r="D726" s="5" t="s">
        <v>68</v>
      </c>
      <c r="E726" s="5" t="s">
        <v>68</v>
      </c>
      <c r="F726" s="5" t="str">
        <f aca="false">IF(AND(D726="No",E726="No"),"Both",IF(D726="No","Email","Phone"))</f>
        <v>Both</v>
      </c>
      <c r="G726" s="13" t="n">
        <v>46305</v>
      </c>
      <c r="H726" s="15" t="s">
        <v>73</v>
      </c>
    </row>
    <row r="727" customFormat="false" ht="15" hidden="false" customHeight="false" outlineLevel="0" collapsed="false">
      <c r="A727" s="5" t="s">
        <v>108</v>
      </c>
      <c r="B727" s="5" t="s">
        <v>109</v>
      </c>
      <c r="C727" s="5" t="s">
        <v>461</v>
      </c>
      <c r="D727" s="5" t="s">
        <v>76</v>
      </c>
      <c r="E727" s="5" t="s">
        <v>68</v>
      </c>
      <c r="F727" s="5" t="str">
        <f aca="false">IF(AND(D727="No",E727="No"),"Both",IF(D727="No","Email","Phone"))</f>
        <v>Phone</v>
      </c>
      <c r="G727" s="13" t="n">
        <v>46306</v>
      </c>
      <c r="H727" s="15" t="s">
        <v>73</v>
      </c>
    </row>
    <row r="728" customFormat="false" ht="15" hidden="false" customHeight="false" outlineLevel="0" collapsed="false">
      <c r="A728" s="5" t="s">
        <v>3303</v>
      </c>
      <c r="B728" s="5" t="s">
        <v>3304</v>
      </c>
      <c r="C728" s="5" t="s">
        <v>461</v>
      </c>
      <c r="D728" s="5" t="s">
        <v>76</v>
      </c>
      <c r="E728" s="5" t="s">
        <v>68</v>
      </c>
      <c r="F728" s="5" t="str">
        <f aca="false">IF(AND(D728="No",E728="No"),"Both",IF(D728="No","Email","Phone"))</f>
        <v>Phone</v>
      </c>
      <c r="G728" s="13" t="n">
        <v>46306</v>
      </c>
      <c r="H728" s="15" t="s">
        <v>73</v>
      </c>
    </row>
    <row r="729" customFormat="false" ht="15" hidden="false" customHeight="false" outlineLevel="0" collapsed="false">
      <c r="A729" s="5" t="s">
        <v>3305</v>
      </c>
      <c r="B729" s="5" t="s">
        <v>3306</v>
      </c>
      <c r="C729" s="5" t="s">
        <v>452</v>
      </c>
      <c r="D729" s="5" t="s">
        <v>68</v>
      </c>
      <c r="E729" s="5" t="s">
        <v>76</v>
      </c>
      <c r="F729" s="5" t="str">
        <f aca="false">IF(AND(D729="No",E729="No"),"Both",IF(D729="No","Email","Phone"))</f>
        <v>Email</v>
      </c>
      <c r="G729" s="13" t="n">
        <v>46291</v>
      </c>
      <c r="H729" s="15" t="s">
        <v>73</v>
      </c>
    </row>
    <row r="730" customFormat="false" ht="15" hidden="false" customHeight="false" outlineLevel="0" collapsed="false">
      <c r="A730" s="5" t="s">
        <v>311</v>
      </c>
      <c r="B730" s="5" t="s">
        <v>312</v>
      </c>
      <c r="C730" s="5" t="s">
        <v>452</v>
      </c>
      <c r="D730" s="5" t="s">
        <v>68</v>
      </c>
      <c r="E730" s="5" t="s">
        <v>76</v>
      </c>
      <c r="F730" s="5" t="str">
        <f aca="false">IF(AND(D730="No",E730="No"),"Both",IF(D730="No","Email","Phone"))</f>
        <v>Email</v>
      </c>
      <c r="G730" s="13" t="n">
        <v>46254</v>
      </c>
      <c r="H730" s="15" t="s">
        <v>73</v>
      </c>
    </row>
    <row r="731" customFormat="false" ht="15" hidden="false" customHeight="false" outlineLevel="0" collapsed="false">
      <c r="A731" s="5" t="s">
        <v>313</v>
      </c>
      <c r="B731" s="5" t="s">
        <v>312</v>
      </c>
      <c r="C731" s="5" t="s">
        <v>457</v>
      </c>
      <c r="D731" s="5" t="s">
        <v>76</v>
      </c>
      <c r="E731" s="5" t="s">
        <v>68</v>
      </c>
      <c r="F731" s="5" t="str">
        <f aca="false">IF(AND(D731="No",E731="No"),"Both",IF(D731="No","Email","Phone"))</f>
        <v>Phone</v>
      </c>
      <c r="G731" s="13" t="n">
        <v>45969</v>
      </c>
      <c r="H731" s="15" t="s">
        <v>73</v>
      </c>
    </row>
    <row r="732" customFormat="false" ht="15" hidden="false" customHeight="false" outlineLevel="0" collapsed="false">
      <c r="A732" s="5" t="s">
        <v>3307</v>
      </c>
      <c r="B732" s="5" t="s">
        <v>3308</v>
      </c>
      <c r="C732" s="5" t="s">
        <v>461</v>
      </c>
      <c r="D732" s="5" t="s">
        <v>68</v>
      </c>
      <c r="E732" s="5" t="s">
        <v>68</v>
      </c>
      <c r="F732" s="5" t="str">
        <f aca="false">IF(AND(D732="No",E732="No"),"Both",IF(D732="No","Email","Phone"))</f>
        <v>Both</v>
      </c>
      <c r="G732" s="13" t="n">
        <v>46302</v>
      </c>
      <c r="H732" s="15" t="s">
        <v>73</v>
      </c>
    </row>
    <row r="733" customFormat="false" ht="15" hidden="false" customHeight="false" outlineLevel="0" collapsed="false">
      <c r="A733" s="5" t="s">
        <v>3309</v>
      </c>
      <c r="B733" s="5" t="s">
        <v>3310</v>
      </c>
      <c r="C733" s="5" t="s">
        <v>457</v>
      </c>
      <c r="D733" s="5" t="s">
        <v>76</v>
      </c>
      <c r="E733" s="5" t="s">
        <v>68</v>
      </c>
      <c r="F733" s="5" t="str">
        <f aca="false">IF(AND(D733="No",E733="No"),"Both",IF(D733="No","Email","Phone"))</f>
        <v>Phone</v>
      </c>
      <c r="G733" s="13" t="n">
        <v>46263</v>
      </c>
      <c r="H733" s="15" t="s">
        <v>73</v>
      </c>
    </row>
    <row r="734" customFormat="false" ht="15" hidden="false" customHeight="false" outlineLevel="0" collapsed="false">
      <c r="A734" s="5" t="s">
        <v>1680</v>
      </c>
      <c r="B734" s="5" t="s">
        <v>1681</v>
      </c>
      <c r="C734" s="5" t="s">
        <v>452</v>
      </c>
      <c r="D734" s="5" t="s">
        <v>76</v>
      </c>
      <c r="E734" s="5" t="s">
        <v>68</v>
      </c>
      <c r="F734" s="5" t="str">
        <f aca="false">IF(AND(D734="No",E734="No"),"Both",IF(D734="No","Email","Phone"))</f>
        <v>Phone</v>
      </c>
      <c r="G734" s="13" t="n">
        <v>46304</v>
      </c>
      <c r="H734" s="15" t="s">
        <v>73</v>
      </c>
    </row>
    <row r="735" customFormat="false" ht="15" hidden="false" customHeight="false" outlineLevel="0" collapsed="false">
      <c r="A735" s="5" t="s">
        <v>3311</v>
      </c>
      <c r="B735" s="5" t="s">
        <v>3312</v>
      </c>
      <c r="C735" s="5" t="s">
        <v>457</v>
      </c>
      <c r="D735" s="5" t="s">
        <v>68</v>
      </c>
      <c r="E735" s="5" t="s">
        <v>76</v>
      </c>
      <c r="F735" s="5" t="str">
        <f aca="false">IF(AND(D735="No",E735="No"),"Both",IF(D735="No","Email","Phone"))</f>
        <v>Email</v>
      </c>
      <c r="G735" s="13" t="n">
        <v>46117</v>
      </c>
      <c r="H735" s="15" t="s">
        <v>73</v>
      </c>
    </row>
    <row r="736" customFormat="false" ht="15" hidden="false" customHeight="false" outlineLevel="0" collapsed="false">
      <c r="A736" s="5" t="s">
        <v>3313</v>
      </c>
      <c r="B736" s="5" t="s">
        <v>3314</v>
      </c>
      <c r="C736" s="5" t="s">
        <v>452</v>
      </c>
      <c r="D736" s="5" t="s">
        <v>76</v>
      </c>
      <c r="E736" s="5" t="s">
        <v>68</v>
      </c>
      <c r="F736" s="5" t="str">
        <f aca="false">IF(AND(D736="No",E736="No"),"Both",IF(D736="No","Email","Phone"))</f>
        <v>Phone</v>
      </c>
      <c r="G736" s="13" t="n">
        <v>46299</v>
      </c>
      <c r="H736" s="15" t="s">
        <v>73</v>
      </c>
    </row>
    <row r="737" customFormat="false" ht="15" hidden="false" customHeight="false" outlineLevel="0" collapsed="false">
      <c r="A737" s="5" t="s">
        <v>3315</v>
      </c>
      <c r="B737" s="5" t="s">
        <v>3316</v>
      </c>
      <c r="C737" s="5" t="s">
        <v>457</v>
      </c>
      <c r="D737" s="5" t="s">
        <v>76</v>
      </c>
      <c r="E737" s="5" t="s">
        <v>68</v>
      </c>
      <c r="F737" s="5" t="str">
        <f aca="false">IF(AND(D737="No",E737="No"),"Both",IF(D737="No","Email","Phone"))</f>
        <v>Phone</v>
      </c>
      <c r="G737" s="13" t="n">
        <v>46251</v>
      </c>
      <c r="H737" s="15" t="s">
        <v>73</v>
      </c>
    </row>
    <row r="738" customFormat="false" ht="15" hidden="false" customHeight="false" outlineLevel="0" collapsed="false">
      <c r="A738" s="5" t="s">
        <v>3317</v>
      </c>
      <c r="B738" s="5" t="s">
        <v>3318</v>
      </c>
      <c r="C738" s="5" t="s">
        <v>457</v>
      </c>
      <c r="D738" s="5" t="s">
        <v>76</v>
      </c>
      <c r="E738" s="5" t="s">
        <v>68</v>
      </c>
      <c r="F738" s="5" t="str">
        <f aca="false">IF(AND(D738="No",E738="No"),"Both",IF(D738="No","Email","Phone"))</f>
        <v>Phone</v>
      </c>
      <c r="G738" s="13" t="n">
        <v>46257</v>
      </c>
      <c r="H738" s="15" t="s">
        <v>73</v>
      </c>
    </row>
    <row r="739" customFormat="false" ht="15" hidden="false" customHeight="false" outlineLevel="0" collapsed="false">
      <c r="A739" s="5" t="s">
        <v>3319</v>
      </c>
      <c r="B739" s="5" t="s">
        <v>3320</v>
      </c>
      <c r="C739" s="5" t="s">
        <v>457</v>
      </c>
      <c r="D739" s="5" t="s">
        <v>76</v>
      </c>
      <c r="E739" s="5" t="s">
        <v>68</v>
      </c>
      <c r="F739" s="5" t="str">
        <f aca="false">IF(AND(D739="No",E739="No"),"Both",IF(D739="No","Email","Phone"))</f>
        <v>Phone</v>
      </c>
      <c r="G739" s="13" t="n">
        <v>45942</v>
      </c>
      <c r="H739" s="15" t="s">
        <v>73</v>
      </c>
    </row>
    <row r="740" customFormat="false" ht="15" hidden="false" customHeight="false" outlineLevel="0" collapsed="false">
      <c r="A740" s="5" t="s">
        <v>3321</v>
      </c>
      <c r="B740" s="5" t="s">
        <v>3322</v>
      </c>
      <c r="C740" s="5" t="s">
        <v>452</v>
      </c>
      <c r="D740" s="5" t="s">
        <v>68</v>
      </c>
      <c r="E740" s="5" t="s">
        <v>76</v>
      </c>
      <c r="F740" s="5" t="str">
        <f aca="false">IF(AND(D740="No",E740="No"),"Both",IF(D740="No","Email","Phone"))</f>
        <v>Email</v>
      </c>
      <c r="G740" s="13" t="n">
        <v>46296</v>
      </c>
      <c r="H740" s="15" t="s">
        <v>73</v>
      </c>
    </row>
    <row r="741" customFormat="false" ht="15" hidden="false" customHeight="false" outlineLevel="0" collapsed="false">
      <c r="A741" s="5" t="s">
        <v>3323</v>
      </c>
      <c r="B741" s="5" t="s">
        <v>3324</v>
      </c>
      <c r="C741" s="5" t="s">
        <v>461</v>
      </c>
      <c r="D741" s="5" t="s">
        <v>68</v>
      </c>
      <c r="E741" s="5" t="s">
        <v>76</v>
      </c>
      <c r="F741" s="5" t="str">
        <f aca="false">IF(AND(D741="No",E741="No"),"Both",IF(D741="No","Email","Phone"))</f>
        <v>Email</v>
      </c>
      <c r="G741" s="13" t="n">
        <v>46279</v>
      </c>
      <c r="H741" s="15" t="s">
        <v>73</v>
      </c>
    </row>
    <row r="742" customFormat="false" ht="15" hidden="false" customHeight="false" outlineLevel="0" collapsed="false">
      <c r="A742" s="5" t="s">
        <v>3325</v>
      </c>
      <c r="B742" s="5" t="s">
        <v>3326</v>
      </c>
      <c r="C742" s="5" t="s">
        <v>457</v>
      </c>
      <c r="D742" s="5" t="s">
        <v>68</v>
      </c>
      <c r="E742" s="5" t="s">
        <v>76</v>
      </c>
      <c r="F742" s="5" t="str">
        <f aca="false">IF(AND(D742="No",E742="No"),"Both",IF(D742="No","Email","Phone"))</f>
        <v>Email</v>
      </c>
      <c r="G742" s="13" t="n">
        <v>46257</v>
      </c>
      <c r="H742" s="15" t="s">
        <v>73</v>
      </c>
    </row>
    <row r="743" customFormat="false" ht="15" hidden="false" customHeight="false" outlineLevel="0" collapsed="false">
      <c r="A743" s="5" t="s">
        <v>3327</v>
      </c>
      <c r="B743" s="5" t="s">
        <v>3328</v>
      </c>
      <c r="C743" s="5" t="s">
        <v>452</v>
      </c>
      <c r="D743" s="5" t="s">
        <v>76</v>
      </c>
      <c r="E743" s="5" t="s">
        <v>68</v>
      </c>
      <c r="F743" s="5" t="str">
        <f aca="false">IF(AND(D743="No",E743="No"),"Both",IF(D743="No","Email","Phone"))</f>
        <v>Phone</v>
      </c>
      <c r="G743" s="13" t="n">
        <v>46306</v>
      </c>
      <c r="H743" s="15" t="s">
        <v>73</v>
      </c>
    </row>
    <row r="744" customFormat="false" ht="15" hidden="false" customHeight="false" outlineLevel="0" collapsed="false">
      <c r="A744" s="5" t="s">
        <v>3329</v>
      </c>
      <c r="B744" s="5" t="s">
        <v>3330</v>
      </c>
      <c r="C744" s="5" t="s">
        <v>452</v>
      </c>
      <c r="D744" s="5" t="s">
        <v>68</v>
      </c>
      <c r="E744" s="5" t="s">
        <v>76</v>
      </c>
      <c r="F744" s="5" t="str">
        <f aca="false">IF(AND(D744="No",E744="No"),"Both",IF(D744="No","Email","Phone"))</f>
        <v>Email</v>
      </c>
      <c r="G744" s="13" t="n">
        <v>46300</v>
      </c>
      <c r="H744" s="15" t="s">
        <v>73</v>
      </c>
    </row>
    <row r="745" customFormat="false" ht="15" hidden="false" customHeight="false" outlineLevel="0" collapsed="false">
      <c r="A745" s="5" t="s">
        <v>3331</v>
      </c>
      <c r="B745" s="5" t="s">
        <v>3332</v>
      </c>
      <c r="C745" s="5" t="s">
        <v>457</v>
      </c>
      <c r="D745" s="5" t="s">
        <v>68</v>
      </c>
      <c r="E745" s="5" t="s">
        <v>76</v>
      </c>
      <c r="F745" s="5" t="str">
        <f aca="false">IF(AND(D745="No",E745="No"),"Both",IF(D745="No","Email","Phone"))</f>
        <v>Email</v>
      </c>
      <c r="G745" s="13" t="n">
        <v>45998</v>
      </c>
      <c r="H745" s="15" t="s">
        <v>73</v>
      </c>
    </row>
    <row r="746" customFormat="false" ht="15" hidden="false" customHeight="false" outlineLevel="0" collapsed="false">
      <c r="A746" s="5" t="s">
        <v>3333</v>
      </c>
      <c r="B746" s="5" t="s">
        <v>3334</v>
      </c>
      <c r="C746" s="5" t="s">
        <v>457</v>
      </c>
      <c r="D746" s="5" t="s">
        <v>76</v>
      </c>
      <c r="E746" s="5" t="s">
        <v>68</v>
      </c>
      <c r="F746" s="5" t="str">
        <f aca="false">IF(AND(D746="No",E746="No"),"Both",IF(D746="No","Email","Phone"))</f>
        <v>Phone</v>
      </c>
      <c r="G746" s="13" t="n">
        <v>45970</v>
      </c>
      <c r="H746" s="15" t="s">
        <v>73</v>
      </c>
    </row>
    <row r="747" customFormat="false" ht="15" hidden="false" customHeight="false" outlineLevel="0" collapsed="false">
      <c r="A747" s="5" t="s">
        <v>3335</v>
      </c>
      <c r="B747" s="5" t="s">
        <v>3336</v>
      </c>
      <c r="C747" s="5" t="s">
        <v>461</v>
      </c>
      <c r="D747" s="5" t="s">
        <v>76</v>
      </c>
      <c r="E747" s="5" t="s">
        <v>68</v>
      </c>
      <c r="F747" s="5" t="str">
        <f aca="false">IF(AND(D747="No",E747="No"),"Both",IF(D747="No","Email","Phone"))</f>
        <v>Phone</v>
      </c>
      <c r="G747" s="13" t="n">
        <v>46270</v>
      </c>
      <c r="H747" s="15" t="s">
        <v>73</v>
      </c>
    </row>
    <row r="748" customFormat="false" ht="15" hidden="false" customHeight="false" outlineLevel="0" collapsed="false">
      <c r="A748" s="5" t="s">
        <v>3337</v>
      </c>
      <c r="B748" s="5" t="s">
        <v>3338</v>
      </c>
      <c r="C748" s="5" t="s">
        <v>457</v>
      </c>
      <c r="D748" s="5" t="s">
        <v>68</v>
      </c>
      <c r="E748" s="5" t="s">
        <v>76</v>
      </c>
      <c r="F748" s="5" t="str">
        <f aca="false">IF(AND(D748="No",E748="No"),"Both",IF(D748="No","Email","Phone"))</f>
        <v>Email</v>
      </c>
      <c r="G748" s="13" t="n">
        <v>46194</v>
      </c>
      <c r="H748" s="15" t="s">
        <v>73</v>
      </c>
    </row>
    <row r="749" customFormat="false" ht="15" hidden="false" customHeight="false" outlineLevel="0" collapsed="false">
      <c r="A749" s="5" t="s">
        <v>3339</v>
      </c>
      <c r="B749" s="5" t="s">
        <v>3340</v>
      </c>
      <c r="C749" s="5" t="s">
        <v>461</v>
      </c>
      <c r="D749" s="5" t="s">
        <v>76</v>
      </c>
      <c r="E749" s="5" t="s">
        <v>68</v>
      </c>
      <c r="F749" s="5" t="str">
        <f aca="false">IF(AND(D749="No",E749="No"),"Both",IF(D749="No","Email","Phone"))</f>
        <v>Phone</v>
      </c>
      <c r="G749" s="13" t="n">
        <v>46299</v>
      </c>
      <c r="H749" s="15" t="s">
        <v>73</v>
      </c>
    </row>
    <row r="750" customFormat="false" ht="15" hidden="false" customHeight="false" outlineLevel="0" collapsed="false">
      <c r="A750" s="5" t="s">
        <v>3341</v>
      </c>
      <c r="B750" s="5" t="s">
        <v>3342</v>
      </c>
      <c r="C750" s="5" t="s">
        <v>461</v>
      </c>
      <c r="D750" s="5" t="s">
        <v>68</v>
      </c>
      <c r="E750" s="5" t="s">
        <v>76</v>
      </c>
      <c r="F750" s="5" t="str">
        <f aca="false">IF(AND(D750="No",E750="No"),"Both",IF(D750="No","Email","Phone"))</f>
        <v>Email</v>
      </c>
      <c r="G750" s="13" t="n">
        <v>46300</v>
      </c>
      <c r="H750" s="15" t="s">
        <v>73</v>
      </c>
    </row>
    <row r="751" customFormat="false" ht="15" hidden="false" customHeight="false" outlineLevel="0" collapsed="false">
      <c r="A751" s="5" t="s">
        <v>1696</v>
      </c>
      <c r="B751" s="5" t="s">
        <v>1697</v>
      </c>
      <c r="C751" s="5" t="s">
        <v>457</v>
      </c>
      <c r="D751" s="5" t="s">
        <v>68</v>
      </c>
      <c r="E751" s="5" t="s">
        <v>76</v>
      </c>
      <c r="F751" s="5" t="str">
        <f aca="false">IF(AND(D751="No",E751="No"),"Both",IF(D751="No","Email","Phone"))</f>
        <v>Email</v>
      </c>
      <c r="G751" s="13" t="n">
        <v>46033</v>
      </c>
      <c r="H751" s="15" t="s">
        <v>73</v>
      </c>
    </row>
    <row r="752" customFormat="false" ht="15" hidden="false" customHeight="false" outlineLevel="0" collapsed="false">
      <c r="A752" s="5" t="s">
        <v>3343</v>
      </c>
      <c r="B752" s="5" t="s">
        <v>3344</v>
      </c>
      <c r="C752" s="5"/>
      <c r="D752" s="5" t="s">
        <v>68</v>
      </c>
      <c r="E752" s="5" t="s">
        <v>76</v>
      </c>
      <c r="F752" s="5" t="str">
        <f aca="false">IF(AND(D752="No",E752="No"),"Both",IF(D752="No","Email","Phone"))</f>
        <v>Email</v>
      </c>
      <c r="G752" s="13" t="n">
        <v>46306</v>
      </c>
      <c r="H752" s="15" t="s">
        <v>73</v>
      </c>
    </row>
    <row r="753" customFormat="false" ht="15" hidden="false" customHeight="false" outlineLevel="0" collapsed="false">
      <c r="A753" s="5" t="s">
        <v>3345</v>
      </c>
      <c r="B753" s="5" t="s">
        <v>3346</v>
      </c>
      <c r="C753" s="5" t="s">
        <v>452</v>
      </c>
      <c r="D753" s="5" t="s">
        <v>68</v>
      </c>
      <c r="E753" s="5" t="s">
        <v>76</v>
      </c>
      <c r="F753" s="5" t="str">
        <f aca="false">IF(AND(D753="No",E753="No"),"Both",IF(D753="No","Email","Phone"))</f>
        <v>Email</v>
      </c>
      <c r="G753" s="13" t="n">
        <v>46296</v>
      </c>
      <c r="H753" s="15" t="s">
        <v>73</v>
      </c>
    </row>
    <row r="754" customFormat="false" ht="15" hidden="false" customHeight="false" outlineLevel="0" collapsed="false">
      <c r="A754" s="5" t="s">
        <v>3347</v>
      </c>
      <c r="B754" s="5" t="s">
        <v>3348</v>
      </c>
      <c r="C754" s="5" t="s">
        <v>461</v>
      </c>
      <c r="D754" s="5" t="s">
        <v>68</v>
      </c>
      <c r="E754" s="5" t="s">
        <v>76</v>
      </c>
      <c r="F754" s="5" t="str">
        <f aca="false">IF(AND(D754="No",E754="No"),"Both",IF(D754="No","Email","Phone"))</f>
        <v>Email</v>
      </c>
      <c r="G754" s="13" t="n">
        <v>46296</v>
      </c>
      <c r="H754" s="15" t="s">
        <v>73</v>
      </c>
    </row>
    <row r="755" customFormat="false" ht="15" hidden="false" customHeight="false" outlineLevel="0" collapsed="false">
      <c r="A755" s="5" t="s">
        <v>1706</v>
      </c>
      <c r="B755" s="5" t="s">
        <v>1707</v>
      </c>
      <c r="C755" s="5" t="s">
        <v>461</v>
      </c>
      <c r="D755" s="5" t="s">
        <v>76</v>
      </c>
      <c r="E755" s="5" t="s">
        <v>68</v>
      </c>
      <c r="F755" s="5" t="str">
        <f aca="false">IF(AND(D755="No",E755="No"),"Both",IF(D755="No","Email","Phone"))</f>
        <v>Phone</v>
      </c>
      <c r="G755" s="13" t="n">
        <v>46254</v>
      </c>
      <c r="H755" s="15" t="s">
        <v>73</v>
      </c>
    </row>
    <row r="756" customFormat="false" ht="15" hidden="false" customHeight="false" outlineLevel="0" collapsed="false">
      <c r="A756" s="5" t="s">
        <v>3349</v>
      </c>
      <c r="B756" s="5" t="s">
        <v>3350</v>
      </c>
      <c r="C756" s="5" t="s">
        <v>461</v>
      </c>
      <c r="D756" s="5" t="s">
        <v>76</v>
      </c>
      <c r="E756" s="5" t="s">
        <v>68</v>
      </c>
      <c r="F756" s="5" t="str">
        <f aca="false">IF(AND(D756="No",E756="No"),"Both",IF(D756="No","Email","Phone"))</f>
        <v>Phone</v>
      </c>
      <c r="G756" s="13" t="n">
        <v>46294</v>
      </c>
      <c r="H756" s="15" t="s">
        <v>73</v>
      </c>
    </row>
    <row r="757" customFormat="false" ht="15" hidden="false" customHeight="false" outlineLevel="0" collapsed="false">
      <c r="A757" s="5" t="s">
        <v>1710</v>
      </c>
      <c r="B757" s="5" t="s">
        <v>1711</v>
      </c>
      <c r="C757" s="5"/>
      <c r="D757" s="5" t="s">
        <v>76</v>
      </c>
      <c r="E757" s="5" t="s">
        <v>68</v>
      </c>
      <c r="F757" s="5" t="str">
        <f aca="false">IF(AND(D757="No",E757="No"),"Both",IF(D757="No","Email","Phone"))</f>
        <v>Phone</v>
      </c>
      <c r="G757" s="13" t="n">
        <v>46015</v>
      </c>
      <c r="H757" s="15" t="s">
        <v>73</v>
      </c>
    </row>
    <row r="758" customFormat="false" ht="15" hidden="false" customHeight="false" outlineLevel="0" collapsed="false">
      <c r="A758" s="5" t="s">
        <v>3351</v>
      </c>
      <c r="B758" s="5" t="s">
        <v>3352</v>
      </c>
      <c r="C758" s="5" t="s">
        <v>452</v>
      </c>
      <c r="D758" s="5" t="s">
        <v>68</v>
      </c>
      <c r="E758" s="5" t="s">
        <v>76</v>
      </c>
      <c r="F758" s="5" t="str">
        <f aca="false">IF(AND(D758="No",E758="No"),"Both",IF(D758="No","Email","Phone"))</f>
        <v>Email</v>
      </c>
      <c r="G758" s="13" t="n">
        <v>46278</v>
      </c>
      <c r="H758" s="15" t="s">
        <v>73</v>
      </c>
    </row>
    <row r="759" customFormat="false" ht="15" hidden="false" customHeight="false" outlineLevel="0" collapsed="false">
      <c r="A759" s="5" t="s">
        <v>1714</v>
      </c>
      <c r="B759" s="5" t="s">
        <v>1715</v>
      </c>
      <c r="C759" s="5" t="s">
        <v>461</v>
      </c>
      <c r="D759" s="5" t="s">
        <v>76</v>
      </c>
      <c r="E759" s="5" t="s">
        <v>68</v>
      </c>
      <c r="F759" s="5" t="str">
        <f aca="false">IF(AND(D759="No",E759="No"),"Both",IF(D759="No","Email","Phone"))</f>
        <v>Phone</v>
      </c>
      <c r="G759" s="13" t="n">
        <v>46296</v>
      </c>
      <c r="H759" s="15" t="s">
        <v>73</v>
      </c>
    </row>
    <row r="760" customFormat="false" ht="15" hidden="false" customHeight="false" outlineLevel="0" collapsed="false">
      <c r="A760" s="5" t="s">
        <v>3353</v>
      </c>
      <c r="B760" s="5" t="s">
        <v>3354</v>
      </c>
      <c r="C760" s="5" t="s">
        <v>457</v>
      </c>
      <c r="D760" s="5" t="s">
        <v>76</v>
      </c>
      <c r="E760" s="5" t="s">
        <v>68</v>
      </c>
      <c r="F760" s="5" t="str">
        <f aca="false">IF(AND(D760="No",E760="No"),"Both",IF(D760="No","Email","Phone"))</f>
        <v>Phone</v>
      </c>
      <c r="G760" s="13" t="n">
        <v>46033</v>
      </c>
      <c r="H760" s="15" t="s">
        <v>73</v>
      </c>
    </row>
    <row r="761" customFormat="false" ht="15" hidden="false" customHeight="false" outlineLevel="0" collapsed="false">
      <c r="A761" s="5" t="s">
        <v>3355</v>
      </c>
      <c r="B761" s="5" t="s">
        <v>3356</v>
      </c>
      <c r="C761" s="5" t="s">
        <v>457</v>
      </c>
      <c r="D761" s="5" t="s">
        <v>68</v>
      </c>
      <c r="E761" s="5" t="s">
        <v>76</v>
      </c>
      <c r="F761" s="5" t="str">
        <f aca="false">IF(AND(D761="No",E761="No"),"Both",IF(D761="No","Email","Phone"))</f>
        <v>Email</v>
      </c>
      <c r="G761" s="13" t="n">
        <v>46264</v>
      </c>
      <c r="H761" s="15" t="s">
        <v>73</v>
      </c>
    </row>
    <row r="762" customFormat="false" ht="15" hidden="false" customHeight="false" outlineLevel="0" collapsed="false">
      <c r="A762" s="5" t="s">
        <v>1732</v>
      </c>
      <c r="B762" s="5" t="s">
        <v>1733</v>
      </c>
      <c r="C762" s="5" t="s">
        <v>452</v>
      </c>
      <c r="D762" s="5" t="s">
        <v>76</v>
      </c>
      <c r="E762" s="5" t="s">
        <v>68</v>
      </c>
      <c r="F762" s="5" t="str">
        <f aca="false">IF(AND(D762="No",E762="No"),"Both",IF(D762="No","Email","Phone"))</f>
        <v>Phone</v>
      </c>
      <c r="G762" s="13" t="n">
        <v>46254</v>
      </c>
      <c r="H762" s="15" t="s">
        <v>73</v>
      </c>
    </row>
    <row r="763" customFormat="false" ht="15" hidden="false" customHeight="false" outlineLevel="0" collapsed="false">
      <c r="A763" s="5" t="s">
        <v>3357</v>
      </c>
      <c r="B763" s="5" t="s">
        <v>3358</v>
      </c>
      <c r="C763" s="5" t="s">
        <v>457</v>
      </c>
      <c r="D763" s="5" t="s">
        <v>68</v>
      </c>
      <c r="E763" s="5" t="s">
        <v>76</v>
      </c>
      <c r="F763" s="5" t="str">
        <f aca="false">IF(AND(D763="No",E763="No"),"Both",IF(D763="No","Email","Phone"))</f>
        <v>Email</v>
      </c>
      <c r="G763" s="13" t="n">
        <v>46012</v>
      </c>
      <c r="H763" s="15" t="s">
        <v>73</v>
      </c>
    </row>
    <row r="764" customFormat="false" ht="15" hidden="false" customHeight="false" outlineLevel="0" collapsed="false">
      <c r="A764" s="5" t="s">
        <v>3359</v>
      </c>
      <c r="B764" s="5" t="s">
        <v>3360</v>
      </c>
      <c r="C764" s="5" t="s">
        <v>457</v>
      </c>
      <c r="D764" s="5" t="s">
        <v>76</v>
      </c>
      <c r="E764" s="5" t="s">
        <v>68</v>
      </c>
      <c r="F764" s="5" t="str">
        <f aca="false">IF(AND(D764="No",E764="No"),"Both",IF(D764="No","Email","Phone"))</f>
        <v>Phone</v>
      </c>
      <c r="G764" s="13" t="n">
        <v>46264</v>
      </c>
      <c r="H764" s="15" t="s">
        <v>73</v>
      </c>
    </row>
    <row r="765" customFormat="false" ht="15" hidden="false" customHeight="false" outlineLevel="0" collapsed="false">
      <c r="A765" s="5" t="s">
        <v>3361</v>
      </c>
      <c r="B765" s="5" t="s">
        <v>3362</v>
      </c>
      <c r="C765" s="5" t="s">
        <v>457</v>
      </c>
      <c r="D765" s="5" t="s">
        <v>76</v>
      </c>
      <c r="E765" s="5" t="s">
        <v>68</v>
      </c>
      <c r="F765" s="5" t="str">
        <f aca="false">IF(AND(D765="No",E765="No"),"Both",IF(D765="No","Email","Phone"))</f>
        <v>Phone</v>
      </c>
      <c r="G765" s="13" t="n">
        <v>46257</v>
      </c>
      <c r="H765" s="15" t="s">
        <v>73</v>
      </c>
    </row>
    <row r="766" customFormat="false" ht="15" hidden="false" customHeight="false" outlineLevel="0" collapsed="false">
      <c r="A766" s="5" t="s">
        <v>3363</v>
      </c>
      <c r="B766" s="5" t="s">
        <v>3364</v>
      </c>
      <c r="C766" s="5" t="s">
        <v>452</v>
      </c>
      <c r="D766" s="5" t="s">
        <v>68</v>
      </c>
      <c r="E766" s="5" t="s">
        <v>76</v>
      </c>
      <c r="F766" s="5" t="str">
        <f aca="false">IF(AND(D766="No",E766="No"),"Both",IF(D766="No","Email","Phone"))</f>
        <v>Email</v>
      </c>
      <c r="G766" s="13" t="n">
        <v>46299</v>
      </c>
      <c r="H766" s="15" t="s">
        <v>73</v>
      </c>
    </row>
    <row r="767" customFormat="false" ht="15" hidden="false" customHeight="false" outlineLevel="0" collapsed="false">
      <c r="A767" s="5" t="s">
        <v>3365</v>
      </c>
      <c r="B767" s="5" t="s">
        <v>3366</v>
      </c>
      <c r="C767" s="5" t="s">
        <v>452</v>
      </c>
      <c r="D767" s="5" t="s">
        <v>76</v>
      </c>
      <c r="E767" s="5" t="s">
        <v>68</v>
      </c>
      <c r="F767" s="5" t="str">
        <f aca="false">IF(AND(D767="No",E767="No"),"Both",IF(D767="No","Email","Phone"))</f>
        <v>Phone</v>
      </c>
      <c r="G767" s="13" t="n">
        <v>46302</v>
      </c>
      <c r="H767" s="15" t="s">
        <v>73</v>
      </c>
    </row>
    <row r="768" customFormat="false" ht="15" hidden="false" customHeight="false" outlineLevel="0" collapsed="false">
      <c r="A768" s="5" t="s">
        <v>3367</v>
      </c>
      <c r="B768" s="5" t="s">
        <v>3368</v>
      </c>
      <c r="C768" s="5" t="s">
        <v>461</v>
      </c>
      <c r="D768" s="5" t="s">
        <v>76</v>
      </c>
      <c r="E768" s="5" t="s">
        <v>68</v>
      </c>
      <c r="F768" s="5" t="str">
        <f aca="false">IF(AND(D768="No",E768="No"),"Both",IF(D768="No","Email","Phone"))</f>
        <v>Phone</v>
      </c>
      <c r="G768" s="13" t="n">
        <v>46271</v>
      </c>
      <c r="H768" s="15" t="s">
        <v>73</v>
      </c>
    </row>
    <row r="769" customFormat="false" ht="15" hidden="false" customHeight="false" outlineLevel="0" collapsed="false">
      <c r="A769" s="5" t="s">
        <v>1746</v>
      </c>
      <c r="B769" s="5" t="s">
        <v>1747</v>
      </c>
      <c r="C769" s="5" t="s">
        <v>457</v>
      </c>
      <c r="D769" s="5" t="s">
        <v>76</v>
      </c>
      <c r="E769" s="5" t="s">
        <v>68</v>
      </c>
      <c r="F769" s="5" t="str">
        <f aca="false">IF(AND(D769="No",E769="No"),"Both",IF(D769="No","Email","Phone"))</f>
        <v>Phone</v>
      </c>
      <c r="G769" s="13" t="n">
        <v>46257</v>
      </c>
      <c r="H769" s="15" t="s">
        <v>73</v>
      </c>
    </row>
    <row r="770" customFormat="false" ht="15" hidden="false" customHeight="false" outlineLevel="0" collapsed="false">
      <c r="A770" s="5" t="s">
        <v>3369</v>
      </c>
      <c r="B770" s="5" t="s">
        <v>3370</v>
      </c>
      <c r="C770" s="5" t="s">
        <v>457</v>
      </c>
      <c r="D770" s="5" t="s">
        <v>68</v>
      </c>
      <c r="E770" s="5" t="s">
        <v>76</v>
      </c>
      <c r="F770" s="5" t="str">
        <f aca="false">IF(AND(D770="No",E770="No"),"Both",IF(D770="No","Email","Phone"))</f>
        <v>Email</v>
      </c>
      <c r="G770" s="13" t="n">
        <v>46299</v>
      </c>
      <c r="H770" s="15" t="s">
        <v>73</v>
      </c>
    </row>
    <row r="771" customFormat="false" ht="15" hidden="false" customHeight="false" outlineLevel="0" collapsed="false">
      <c r="A771" s="5" t="s">
        <v>3371</v>
      </c>
      <c r="B771" s="5" t="s">
        <v>3372</v>
      </c>
      <c r="C771" s="5" t="s">
        <v>457</v>
      </c>
      <c r="D771" s="5" t="s">
        <v>76</v>
      </c>
      <c r="E771" s="5" t="s">
        <v>68</v>
      </c>
      <c r="F771" s="5" t="str">
        <f aca="false">IF(AND(D771="No",E771="No"),"Both",IF(D771="No","Email","Phone"))</f>
        <v>Phone</v>
      </c>
      <c r="G771" s="13" t="n">
        <v>45965</v>
      </c>
      <c r="H771" s="15" t="s">
        <v>73</v>
      </c>
    </row>
    <row r="772" customFormat="false" ht="15" hidden="false" customHeight="false" outlineLevel="0" collapsed="false">
      <c r="A772" s="5" t="s">
        <v>3373</v>
      </c>
      <c r="B772" s="5" t="s">
        <v>3374</v>
      </c>
      <c r="C772" s="5"/>
      <c r="D772" s="5" t="s">
        <v>68</v>
      </c>
      <c r="E772" s="5" t="s">
        <v>76</v>
      </c>
      <c r="F772" s="5" t="str">
        <f aca="false">IF(AND(D772="No",E772="No"),"Both",IF(D772="No","Email","Phone"))</f>
        <v>Email</v>
      </c>
      <c r="G772" s="13" t="n">
        <v>46117</v>
      </c>
      <c r="H772" s="15" t="s">
        <v>73</v>
      </c>
    </row>
    <row r="773" customFormat="false" ht="15" hidden="false" customHeight="false" outlineLevel="0" collapsed="false">
      <c r="A773" s="5" t="s">
        <v>3375</v>
      </c>
      <c r="B773" s="5" t="s">
        <v>3376</v>
      </c>
      <c r="C773" s="5" t="s">
        <v>457</v>
      </c>
      <c r="D773" s="5" t="s">
        <v>68</v>
      </c>
      <c r="E773" s="5" t="s">
        <v>76</v>
      </c>
      <c r="F773" s="5" t="str">
        <f aca="false">IF(AND(D773="No",E773="No"),"Both",IF(D773="No","Email","Phone"))</f>
        <v>Email</v>
      </c>
      <c r="G773" s="13" t="n">
        <v>45963</v>
      </c>
      <c r="H773" s="15" t="s">
        <v>73</v>
      </c>
    </row>
    <row r="774" customFormat="false" ht="15" hidden="false" customHeight="false" outlineLevel="0" collapsed="false">
      <c r="A774" s="5" t="s">
        <v>3377</v>
      </c>
      <c r="B774" s="5" t="s">
        <v>3378</v>
      </c>
      <c r="C774" s="5" t="s">
        <v>461</v>
      </c>
      <c r="D774" s="5" t="s">
        <v>68</v>
      </c>
      <c r="E774" s="5" t="s">
        <v>76</v>
      </c>
      <c r="F774" s="5" t="str">
        <f aca="false">IF(AND(D774="No",E774="No"),"Both",IF(D774="No","Email","Phone"))</f>
        <v>Email</v>
      </c>
      <c r="G774" s="13" t="n">
        <v>46306</v>
      </c>
      <c r="H774" s="15" t="s">
        <v>73</v>
      </c>
    </row>
    <row r="775" customFormat="false" ht="15" hidden="false" customHeight="false" outlineLevel="0" collapsed="false">
      <c r="A775" s="5" t="s">
        <v>3379</v>
      </c>
      <c r="B775" s="5" t="s">
        <v>3380</v>
      </c>
      <c r="C775" s="5" t="s">
        <v>457</v>
      </c>
      <c r="D775" s="5" t="s">
        <v>76</v>
      </c>
      <c r="E775" s="5" t="s">
        <v>68</v>
      </c>
      <c r="F775" s="5" t="str">
        <f aca="false">IF(AND(D775="No",E775="No"),"Both",IF(D775="No","Email","Phone"))</f>
        <v>Phone</v>
      </c>
      <c r="G775" s="13" t="n">
        <v>46299</v>
      </c>
      <c r="H775" s="15" t="s">
        <v>73</v>
      </c>
    </row>
    <row r="776" customFormat="false" ht="15" hidden="false" customHeight="false" outlineLevel="0" collapsed="false">
      <c r="A776" s="5" t="s">
        <v>3381</v>
      </c>
      <c r="B776" s="5" t="s">
        <v>3382</v>
      </c>
      <c r="C776" s="5" t="s">
        <v>457</v>
      </c>
      <c r="D776" s="5" t="s">
        <v>68</v>
      </c>
      <c r="E776" s="5" t="s">
        <v>68</v>
      </c>
      <c r="F776" s="5" t="str">
        <f aca="false">IF(AND(D776="No",E776="No"),"Both",IF(D776="No","Email","Phone"))</f>
        <v>Both</v>
      </c>
      <c r="G776" s="13" t="n">
        <v>46117</v>
      </c>
      <c r="H776" s="15" t="s">
        <v>73</v>
      </c>
    </row>
    <row r="777" customFormat="false" ht="15" hidden="false" customHeight="false" outlineLevel="0" collapsed="false">
      <c r="A777" s="5" t="s">
        <v>3383</v>
      </c>
      <c r="B777" s="5" t="s">
        <v>3384</v>
      </c>
      <c r="C777" s="5" t="s">
        <v>457</v>
      </c>
      <c r="D777" s="5" t="s">
        <v>68</v>
      </c>
      <c r="E777" s="5" t="s">
        <v>68</v>
      </c>
      <c r="F777" s="5" t="str">
        <f aca="false">IF(AND(D777="No",E777="No"),"Both",IF(D777="No","Email","Phone"))</f>
        <v>Both</v>
      </c>
      <c r="G777" s="13" t="n">
        <v>46301</v>
      </c>
      <c r="H777" s="15" t="s">
        <v>73</v>
      </c>
    </row>
    <row r="778" customFormat="false" ht="15" hidden="false" customHeight="false" outlineLevel="0" collapsed="false">
      <c r="A778" s="5" t="s">
        <v>3385</v>
      </c>
      <c r="B778" s="5" t="s">
        <v>3386</v>
      </c>
      <c r="C778" s="5" t="s">
        <v>452</v>
      </c>
      <c r="D778" s="5" t="s">
        <v>68</v>
      </c>
      <c r="E778" s="5" t="s">
        <v>76</v>
      </c>
      <c r="F778" s="5" t="str">
        <f aca="false">IF(AND(D778="No",E778="No"),"Both",IF(D778="No","Email","Phone"))</f>
        <v>Email</v>
      </c>
      <c r="G778" s="13" t="n">
        <v>46245</v>
      </c>
      <c r="H778" s="15" t="s">
        <v>73</v>
      </c>
    </row>
    <row r="779" customFormat="false" ht="15" hidden="false" customHeight="false" outlineLevel="0" collapsed="false">
      <c r="A779" s="5" t="s">
        <v>274</v>
      </c>
      <c r="B779" s="5" t="s">
        <v>273</v>
      </c>
      <c r="C779" s="5" t="s">
        <v>881</v>
      </c>
      <c r="D779" s="5" t="s">
        <v>76</v>
      </c>
      <c r="E779" s="5" t="s">
        <v>68</v>
      </c>
      <c r="F779" s="5" t="str">
        <f aca="false">IF(AND(D779="No",E779="No"),"Both",IF(D779="No","Email","Phone"))</f>
        <v>Phone</v>
      </c>
      <c r="G779" s="13" t="n">
        <v>46190</v>
      </c>
      <c r="H779" s="15" t="s">
        <v>73</v>
      </c>
    </row>
    <row r="780" customFormat="false" ht="15" hidden="false" customHeight="false" outlineLevel="0" collapsed="false">
      <c r="A780" s="5" t="s">
        <v>3387</v>
      </c>
      <c r="B780" s="5" t="s">
        <v>3388</v>
      </c>
      <c r="C780" s="5" t="s">
        <v>452</v>
      </c>
      <c r="D780" s="5" t="s">
        <v>76</v>
      </c>
      <c r="E780" s="5" t="s">
        <v>68</v>
      </c>
      <c r="F780" s="5" t="str">
        <f aca="false">IF(AND(D780="No",E780="No"),"Both",IF(D780="No","Email","Phone"))</f>
        <v>Phone</v>
      </c>
      <c r="G780" s="13" t="n">
        <v>46305</v>
      </c>
      <c r="H780" s="15" t="s">
        <v>73</v>
      </c>
    </row>
    <row r="781" customFormat="false" ht="15" hidden="false" customHeight="false" outlineLevel="0" collapsed="false">
      <c r="A781" s="5" t="s">
        <v>3389</v>
      </c>
      <c r="B781" s="5" t="s">
        <v>3390</v>
      </c>
      <c r="C781" s="5" t="s">
        <v>452</v>
      </c>
      <c r="D781" s="5" t="s">
        <v>76</v>
      </c>
      <c r="E781" s="5" t="s">
        <v>68</v>
      </c>
      <c r="F781" s="5" t="str">
        <f aca="false">IF(AND(D781="No",E781="No"),"Both",IF(D781="No","Email","Phone"))</f>
        <v>Phone</v>
      </c>
      <c r="G781" s="13" t="n">
        <v>46291</v>
      </c>
      <c r="H781" s="15" t="s">
        <v>73</v>
      </c>
    </row>
    <row r="782" customFormat="false" ht="15" hidden="false" customHeight="false" outlineLevel="0" collapsed="false">
      <c r="A782" s="5" t="s">
        <v>3391</v>
      </c>
      <c r="B782" s="5" t="s">
        <v>3392</v>
      </c>
      <c r="C782" s="5" t="s">
        <v>461</v>
      </c>
      <c r="D782" s="5" t="s">
        <v>76</v>
      </c>
      <c r="E782" s="5" t="s">
        <v>68</v>
      </c>
      <c r="F782" s="5" t="str">
        <f aca="false">IF(AND(D782="No",E782="No"),"Both",IF(D782="No","Email","Phone"))</f>
        <v>Phone</v>
      </c>
      <c r="G782" s="13" t="n">
        <v>46306</v>
      </c>
      <c r="H782" s="15" t="s">
        <v>73</v>
      </c>
    </row>
    <row r="783" customFormat="false" ht="15" hidden="false" customHeight="false" outlineLevel="0" collapsed="false">
      <c r="A783" s="5" t="s">
        <v>3393</v>
      </c>
      <c r="B783" s="5" t="s">
        <v>3394</v>
      </c>
      <c r="C783" s="5" t="s">
        <v>452</v>
      </c>
      <c r="D783" s="5" t="s">
        <v>76</v>
      </c>
      <c r="E783" s="5" t="s">
        <v>68</v>
      </c>
      <c r="F783" s="5" t="str">
        <f aca="false">IF(AND(D783="No",E783="No"),"Both",IF(D783="No","Email","Phone"))</f>
        <v>Phone</v>
      </c>
      <c r="G783" s="13" t="n">
        <v>46306</v>
      </c>
      <c r="H783" s="15" t="s">
        <v>73</v>
      </c>
    </row>
    <row r="784" customFormat="false" ht="15" hidden="false" customHeight="false" outlineLevel="0" collapsed="false">
      <c r="A784" s="5" t="s">
        <v>3395</v>
      </c>
      <c r="B784" s="5" t="s">
        <v>3396</v>
      </c>
      <c r="C784" s="5" t="s">
        <v>457</v>
      </c>
      <c r="D784" s="5" t="s">
        <v>68</v>
      </c>
      <c r="E784" s="5" t="s">
        <v>76</v>
      </c>
      <c r="F784" s="5" t="str">
        <f aca="false">IF(AND(D784="No",E784="No"),"Both",IF(D784="No","Email","Phone"))</f>
        <v>Email</v>
      </c>
      <c r="G784" s="13" t="n">
        <v>46103</v>
      </c>
      <c r="H784" s="15" t="s">
        <v>73</v>
      </c>
    </row>
    <row r="785" customFormat="false" ht="15" hidden="false" customHeight="false" outlineLevel="0" collapsed="false">
      <c r="A785" s="5" t="s">
        <v>3397</v>
      </c>
      <c r="B785" s="5" t="s">
        <v>3398</v>
      </c>
      <c r="C785" s="5" t="s">
        <v>461</v>
      </c>
      <c r="D785" s="5" t="s">
        <v>76</v>
      </c>
      <c r="E785" s="5" t="s">
        <v>68</v>
      </c>
      <c r="F785" s="5" t="str">
        <f aca="false">IF(AND(D785="No",E785="No"),"Both",IF(D785="No","Email","Phone"))</f>
        <v>Phone</v>
      </c>
      <c r="G785" s="13" t="n">
        <v>46299</v>
      </c>
      <c r="H785" s="15" t="s">
        <v>73</v>
      </c>
    </row>
    <row r="786" customFormat="false" ht="15" hidden="false" customHeight="false" outlineLevel="0" collapsed="false">
      <c r="A786" s="5" t="s">
        <v>3399</v>
      </c>
      <c r="B786" s="5" t="s">
        <v>3400</v>
      </c>
      <c r="C786" s="5" t="s">
        <v>461</v>
      </c>
      <c r="D786" s="5" t="s">
        <v>68</v>
      </c>
      <c r="E786" s="5" t="s">
        <v>76</v>
      </c>
      <c r="F786" s="5" t="str">
        <f aca="false">IF(AND(D786="No",E786="No"),"Both",IF(D786="No","Email","Phone"))</f>
        <v>Email</v>
      </c>
      <c r="G786" s="13" t="n">
        <v>46299</v>
      </c>
      <c r="H786" s="15" t="s">
        <v>73</v>
      </c>
    </row>
    <row r="787" customFormat="false" ht="15" hidden="false" customHeight="false" outlineLevel="0" collapsed="false">
      <c r="A787" s="5" t="s">
        <v>3401</v>
      </c>
      <c r="B787" s="5" t="s">
        <v>3402</v>
      </c>
      <c r="C787" s="5" t="s">
        <v>452</v>
      </c>
      <c r="D787" s="5" t="s">
        <v>68</v>
      </c>
      <c r="E787" s="5" t="s">
        <v>68</v>
      </c>
      <c r="F787" s="5" t="str">
        <f aca="false">IF(AND(D787="No",E787="No"),"Both",IF(D787="No","Email","Phone"))</f>
        <v>Both</v>
      </c>
      <c r="G787" s="13" t="n">
        <v>46299</v>
      </c>
      <c r="H787" s="15" t="s">
        <v>73</v>
      </c>
    </row>
    <row r="788" customFormat="false" ht="15" hidden="false" customHeight="false" outlineLevel="0" collapsed="false">
      <c r="A788" s="5" t="s">
        <v>3403</v>
      </c>
      <c r="B788" s="5" t="s">
        <v>3404</v>
      </c>
      <c r="C788" s="5" t="s">
        <v>457</v>
      </c>
      <c r="D788" s="5" t="s">
        <v>68</v>
      </c>
      <c r="E788" s="5" t="s">
        <v>76</v>
      </c>
      <c r="F788" s="5" t="str">
        <f aca="false">IF(AND(D788="No",E788="No"),"Both",IF(D788="No","Email","Phone"))</f>
        <v>Email</v>
      </c>
      <c r="G788" s="13" t="n">
        <v>45984</v>
      </c>
      <c r="H788" s="15" t="s">
        <v>73</v>
      </c>
    </row>
    <row r="789" customFormat="false" ht="15" hidden="false" customHeight="false" outlineLevel="0" collapsed="false">
      <c r="A789" s="5" t="s">
        <v>1773</v>
      </c>
      <c r="B789" s="5" t="s">
        <v>1774</v>
      </c>
      <c r="C789" s="5" t="s">
        <v>452</v>
      </c>
      <c r="D789" s="5" t="s">
        <v>76</v>
      </c>
      <c r="E789" s="5" t="s">
        <v>68</v>
      </c>
      <c r="F789" s="5" t="str">
        <f aca="false">IF(AND(D789="No",E789="No"),"Both",IF(D789="No","Email","Phone"))</f>
        <v>Phone</v>
      </c>
      <c r="G789" s="13" t="n">
        <v>46276</v>
      </c>
      <c r="H789" s="15" t="s">
        <v>73</v>
      </c>
    </row>
    <row r="790" customFormat="false" ht="15" hidden="false" customHeight="false" outlineLevel="0" collapsed="false">
      <c r="A790" s="5" t="s">
        <v>3405</v>
      </c>
      <c r="B790" s="5" t="s">
        <v>3406</v>
      </c>
      <c r="C790" s="5" t="s">
        <v>461</v>
      </c>
      <c r="D790" s="5" t="s">
        <v>68</v>
      </c>
      <c r="E790" s="5" t="s">
        <v>76</v>
      </c>
      <c r="F790" s="5" t="str">
        <f aca="false">IF(AND(D790="No",E790="No"),"Both",IF(D790="No","Email","Phone"))</f>
        <v>Email</v>
      </c>
      <c r="G790" s="13" t="n">
        <v>46281</v>
      </c>
      <c r="H790" s="15" t="s">
        <v>73</v>
      </c>
    </row>
    <row r="791" customFormat="false" ht="15" hidden="false" customHeight="false" outlineLevel="0" collapsed="false">
      <c r="A791" s="5" t="s">
        <v>3407</v>
      </c>
      <c r="B791" s="5" t="s">
        <v>3408</v>
      </c>
      <c r="C791" s="5" t="s">
        <v>452</v>
      </c>
      <c r="D791" s="5" t="s">
        <v>68</v>
      </c>
      <c r="E791" s="5" t="s">
        <v>76</v>
      </c>
      <c r="F791" s="5" t="str">
        <f aca="false">IF(AND(D791="No",E791="No"),"Both",IF(D791="No","Email","Phone"))</f>
        <v>Email</v>
      </c>
      <c r="G791" s="13" t="n">
        <v>46294</v>
      </c>
      <c r="H791" s="15" t="s">
        <v>73</v>
      </c>
    </row>
    <row r="792" customFormat="false" ht="15" hidden="false" customHeight="false" outlineLevel="0" collapsed="false">
      <c r="A792" s="5" t="s">
        <v>1779</v>
      </c>
      <c r="B792" s="5" t="s">
        <v>1780</v>
      </c>
      <c r="C792" s="5" t="s">
        <v>452</v>
      </c>
      <c r="D792" s="5" t="s">
        <v>76</v>
      </c>
      <c r="E792" s="5" t="s">
        <v>68</v>
      </c>
      <c r="F792" s="5" t="str">
        <f aca="false">IF(AND(D792="No",E792="No"),"Both",IF(D792="No","Email","Phone"))</f>
        <v>Phone</v>
      </c>
      <c r="G792" s="13" t="n">
        <v>46255</v>
      </c>
      <c r="H792" s="15" t="s">
        <v>73</v>
      </c>
    </row>
    <row r="793" customFormat="false" ht="15" hidden="false" customHeight="false" outlineLevel="0" collapsed="false">
      <c r="A793" s="5" t="s">
        <v>3409</v>
      </c>
      <c r="B793" s="5" t="s">
        <v>3410</v>
      </c>
      <c r="C793" s="5" t="s">
        <v>461</v>
      </c>
      <c r="D793" s="5" t="s">
        <v>68</v>
      </c>
      <c r="E793" s="5" t="s">
        <v>76</v>
      </c>
      <c r="F793" s="5" t="str">
        <f aca="false">IF(AND(D793="No",E793="No"),"Both",IF(D793="No","Email","Phone"))</f>
        <v>Email</v>
      </c>
      <c r="G793" s="13" t="n">
        <v>46301</v>
      </c>
      <c r="H793" s="15" t="s">
        <v>73</v>
      </c>
    </row>
    <row r="794" customFormat="false" ht="15" hidden="false" customHeight="false" outlineLevel="0" collapsed="false">
      <c r="A794" s="5" t="s">
        <v>1783</v>
      </c>
      <c r="B794" s="5" t="s">
        <v>1784</v>
      </c>
      <c r="C794" s="5" t="s">
        <v>452</v>
      </c>
      <c r="D794" s="5" t="s">
        <v>76</v>
      </c>
      <c r="E794" s="5" t="s">
        <v>68</v>
      </c>
      <c r="F794" s="5" t="str">
        <f aca="false">IF(AND(D794="No",E794="No"),"Both",IF(D794="No","Email","Phone"))</f>
        <v>Phone</v>
      </c>
      <c r="G794" s="13" t="n">
        <v>46306</v>
      </c>
      <c r="H794" s="15" t="s">
        <v>73</v>
      </c>
    </row>
    <row r="795" customFormat="false" ht="15" hidden="false" customHeight="false" outlineLevel="0" collapsed="false">
      <c r="A795" s="5" t="s">
        <v>126</v>
      </c>
      <c r="B795" s="5" t="s">
        <v>127</v>
      </c>
      <c r="C795" s="5" t="s">
        <v>461</v>
      </c>
      <c r="D795" s="5" t="s">
        <v>76</v>
      </c>
      <c r="E795" s="5" t="s">
        <v>68</v>
      </c>
      <c r="F795" s="5" t="str">
        <f aca="false">IF(AND(D795="No",E795="No"),"Both",IF(D795="No","Email","Phone"))</f>
        <v>Phone</v>
      </c>
      <c r="G795" s="13" t="n">
        <v>46299</v>
      </c>
      <c r="H795" s="15" t="s">
        <v>73</v>
      </c>
    </row>
    <row r="796" customFormat="false" ht="15" hidden="false" customHeight="false" outlineLevel="0" collapsed="false">
      <c r="A796" s="5" t="s">
        <v>128</v>
      </c>
      <c r="B796" s="5" t="s">
        <v>127</v>
      </c>
      <c r="C796" s="5" t="s">
        <v>760</v>
      </c>
      <c r="D796" s="5" t="s">
        <v>76</v>
      </c>
      <c r="E796" s="5" t="s">
        <v>68</v>
      </c>
      <c r="F796" s="5" t="str">
        <f aca="false">IF(AND(D796="No",E796="No"),"Both",IF(D796="No","Email","Phone"))</f>
        <v>Phone</v>
      </c>
      <c r="G796" s="13" t="n">
        <v>46181</v>
      </c>
      <c r="H796" s="15" t="s">
        <v>73</v>
      </c>
    </row>
    <row r="797" customFormat="false" ht="15" hidden="false" customHeight="false" outlineLevel="0" collapsed="false">
      <c r="A797" s="5" t="s">
        <v>3411</v>
      </c>
      <c r="B797" s="5" t="s">
        <v>3412</v>
      </c>
      <c r="C797" s="5" t="s">
        <v>461</v>
      </c>
      <c r="D797" s="5" t="s">
        <v>76</v>
      </c>
      <c r="E797" s="5" t="s">
        <v>68</v>
      </c>
      <c r="F797" s="5" t="str">
        <f aca="false">IF(AND(D797="No",E797="No"),"Both",IF(D797="No","Email","Phone"))</f>
        <v>Phone</v>
      </c>
      <c r="G797" s="13" t="n">
        <v>46299</v>
      </c>
      <c r="H797" s="15" t="s">
        <v>73</v>
      </c>
    </row>
    <row r="798" customFormat="false" ht="15" hidden="false" customHeight="false" outlineLevel="0" collapsed="false">
      <c r="A798" s="5" t="s">
        <v>3413</v>
      </c>
      <c r="B798" s="5" t="s">
        <v>3414</v>
      </c>
      <c r="C798" s="5" t="s">
        <v>452</v>
      </c>
      <c r="D798" s="5" t="s">
        <v>76</v>
      </c>
      <c r="E798" s="5" t="s">
        <v>68</v>
      </c>
      <c r="F798" s="5" t="str">
        <f aca="false">IF(AND(D798="No",E798="No"),"Both",IF(D798="No","Email","Phone"))</f>
        <v>Phone</v>
      </c>
      <c r="G798" s="13" t="n">
        <v>46296</v>
      </c>
      <c r="H798" s="15" t="s">
        <v>73</v>
      </c>
    </row>
    <row r="799" customFormat="false" ht="15" hidden="false" customHeight="false" outlineLevel="0" collapsed="false">
      <c r="A799" s="5" t="s">
        <v>3415</v>
      </c>
      <c r="B799" s="5" t="s">
        <v>3416</v>
      </c>
      <c r="C799" s="5" t="s">
        <v>461</v>
      </c>
      <c r="D799" s="5" t="s">
        <v>76</v>
      </c>
      <c r="E799" s="5" t="s">
        <v>68</v>
      </c>
      <c r="F799" s="5" t="str">
        <f aca="false">IF(AND(D799="No",E799="No"),"Both",IF(D799="No","Email","Phone"))</f>
        <v>Phone</v>
      </c>
      <c r="G799" s="13" t="n">
        <v>46252</v>
      </c>
      <c r="H799" s="15" t="s">
        <v>73</v>
      </c>
    </row>
    <row r="800" customFormat="false" ht="15" hidden="false" customHeight="false" outlineLevel="0" collapsed="false">
      <c r="A800" s="5" t="s">
        <v>1785</v>
      </c>
      <c r="B800" s="5" t="s">
        <v>1786</v>
      </c>
      <c r="C800" s="5" t="s">
        <v>461</v>
      </c>
      <c r="D800" s="5" t="s">
        <v>68</v>
      </c>
      <c r="E800" s="5" t="s">
        <v>76</v>
      </c>
      <c r="F800" s="5" t="str">
        <f aca="false">IF(AND(D800="No",E800="No"),"Both",IF(D800="No","Email","Phone"))</f>
        <v>Email</v>
      </c>
      <c r="G800" s="13" t="n">
        <v>46305</v>
      </c>
      <c r="H800" s="15" t="s">
        <v>73</v>
      </c>
    </row>
    <row r="801" customFormat="false" ht="15" hidden="false" customHeight="false" outlineLevel="0" collapsed="false">
      <c r="A801" s="5" t="s">
        <v>3417</v>
      </c>
      <c r="B801" s="5" t="s">
        <v>3418</v>
      </c>
      <c r="C801" s="5" t="s">
        <v>457</v>
      </c>
      <c r="D801" s="5" t="s">
        <v>76</v>
      </c>
      <c r="E801" s="5" t="s">
        <v>68</v>
      </c>
      <c r="F801" s="5" t="str">
        <f aca="false">IF(AND(D801="No",E801="No"),"Both",IF(D801="No","Email","Phone"))</f>
        <v>Phone</v>
      </c>
      <c r="G801" s="13" t="n">
        <v>46117</v>
      </c>
      <c r="H801" s="15" t="s">
        <v>73</v>
      </c>
    </row>
    <row r="802" customFormat="false" ht="15" hidden="false" customHeight="false" outlineLevel="0" collapsed="false">
      <c r="A802" s="5" t="s">
        <v>3419</v>
      </c>
      <c r="B802" s="5" t="s">
        <v>3420</v>
      </c>
      <c r="C802" s="5" t="s">
        <v>457</v>
      </c>
      <c r="D802" s="5" t="s">
        <v>68</v>
      </c>
      <c r="E802" s="5" t="s">
        <v>68</v>
      </c>
      <c r="F802" s="5" t="str">
        <f aca="false">IF(AND(D802="No",E802="No"),"Both",IF(D802="No","Email","Phone"))</f>
        <v>Both</v>
      </c>
      <c r="G802" s="13" t="n">
        <v>46257</v>
      </c>
      <c r="H802" s="15" t="s">
        <v>73</v>
      </c>
    </row>
    <row r="803" customFormat="false" ht="15" hidden="false" customHeight="false" outlineLevel="0" collapsed="false">
      <c r="A803" s="5" t="s">
        <v>1793</v>
      </c>
      <c r="B803" s="5" t="s">
        <v>1794</v>
      </c>
      <c r="C803" s="5" t="s">
        <v>461</v>
      </c>
      <c r="D803" s="5" t="s">
        <v>68</v>
      </c>
      <c r="E803" s="5" t="s">
        <v>76</v>
      </c>
      <c r="F803" s="5" t="str">
        <f aca="false">IF(AND(D803="No",E803="No"),"Both",IF(D803="No","Email","Phone"))</f>
        <v>Email</v>
      </c>
      <c r="G803" s="13" t="n">
        <v>46304</v>
      </c>
      <c r="H803" s="15" t="s">
        <v>73</v>
      </c>
    </row>
    <row r="804" customFormat="false" ht="15" hidden="false" customHeight="false" outlineLevel="0" collapsed="false">
      <c r="A804" s="5" t="s">
        <v>3421</v>
      </c>
      <c r="B804" s="5" t="s">
        <v>3422</v>
      </c>
      <c r="C804" s="5" t="s">
        <v>452</v>
      </c>
      <c r="D804" s="5" t="s">
        <v>68</v>
      </c>
      <c r="E804" s="5" t="s">
        <v>76</v>
      </c>
      <c r="F804" s="5" t="str">
        <f aca="false">IF(AND(D804="No",E804="No"),"Both",IF(D804="No","Email","Phone"))</f>
        <v>Email</v>
      </c>
      <c r="G804" s="13" t="n">
        <v>46274</v>
      </c>
      <c r="H804" s="15" t="s">
        <v>73</v>
      </c>
    </row>
    <row r="805" customFormat="false" ht="15" hidden="false" customHeight="false" outlineLevel="0" collapsed="false">
      <c r="A805" s="5" t="s">
        <v>3423</v>
      </c>
      <c r="B805" s="5" t="s">
        <v>3424</v>
      </c>
      <c r="C805" s="5" t="s">
        <v>457</v>
      </c>
      <c r="D805" s="5" t="s">
        <v>68</v>
      </c>
      <c r="E805" s="5" t="s">
        <v>76</v>
      </c>
      <c r="F805" s="5" t="str">
        <f aca="false">IF(AND(D805="No",E805="No"),"Both",IF(D805="No","Email","Phone"))</f>
        <v>Email</v>
      </c>
      <c r="G805" s="13" t="n">
        <v>46180</v>
      </c>
      <c r="H805" s="15" t="s">
        <v>73</v>
      </c>
    </row>
    <row r="806" customFormat="false" ht="15" hidden="false" customHeight="false" outlineLevel="0" collapsed="false">
      <c r="A806" s="5" t="s">
        <v>3425</v>
      </c>
      <c r="B806" s="5" t="s">
        <v>3426</v>
      </c>
      <c r="C806" s="5" t="s">
        <v>452</v>
      </c>
      <c r="D806" s="5" t="s">
        <v>76</v>
      </c>
      <c r="E806" s="5" t="s">
        <v>68</v>
      </c>
      <c r="F806" s="5" t="str">
        <f aca="false">IF(AND(D806="No",E806="No"),"Both",IF(D806="No","Email","Phone"))</f>
        <v>Phone</v>
      </c>
      <c r="G806" s="13" t="n">
        <v>46251</v>
      </c>
      <c r="H806" s="15" t="s">
        <v>73</v>
      </c>
    </row>
    <row r="807" customFormat="false" ht="15" hidden="false" customHeight="false" outlineLevel="0" collapsed="false">
      <c r="A807" s="5" t="s">
        <v>3427</v>
      </c>
      <c r="B807" s="5" t="s">
        <v>3428</v>
      </c>
      <c r="C807" s="5" t="s">
        <v>461</v>
      </c>
      <c r="D807" s="5" t="s">
        <v>76</v>
      </c>
      <c r="E807" s="5" t="s">
        <v>68</v>
      </c>
      <c r="F807" s="5" t="str">
        <f aca="false">IF(AND(D807="No",E807="No"),"Both",IF(D807="No","Email","Phone"))</f>
        <v>Phone</v>
      </c>
      <c r="G807" s="13" t="n">
        <v>46301</v>
      </c>
      <c r="H807" s="15" t="s">
        <v>73</v>
      </c>
    </row>
    <row r="808" customFormat="false" ht="15" hidden="false" customHeight="false" outlineLevel="0" collapsed="false">
      <c r="A808" s="5" t="s">
        <v>1803</v>
      </c>
      <c r="B808" s="5" t="s">
        <v>1804</v>
      </c>
      <c r="C808" s="5" t="s">
        <v>452</v>
      </c>
      <c r="D808" s="5" t="s">
        <v>68</v>
      </c>
      <c r="E808" s="5" t="s">
        <v>76</v>
      </c>
      <c r="F808" s="5" t="str">
        <f aca="false">IF(AND(D808="No",E808="No"),"Both",IF(D808="No","Email","Phone"))</f>
        <v>Email</v>
      </c>
      <c r="G808" s="13" t="n">
        <v>46301</v>
      </c>
      <c r="H808" s="15" t="s">
        <v>73</v>
      </c>
    </row>
    <row r="809" customFormat="false" ht="15" hidden="false" customHeight="false" outlineLevel="0" collapsed="false">
      <c r="A809" s="5" t="s">
        <v>3429</v>
      </c>
      <c r="B809" s="5" t="s">
        <v>3430</v>
      </c>
      <c r="C809" s="5" t="s">
        <v>457</v>
      </c>
      <c r="D809" s="5" t="s">
        <v>68</v>
      </c>
      <c r="E809" s="5" t="s">
        <v>68</v>
      </c>
      <c r="F809" s="5" t="str">
        <f aca="false">IF(AND(D809="No",E809="No"),"Both",IF(D809="No","Email","Phone"))</f>
        <v>Both</v>
      </c>
      <c r="G809" s="13" t="n">
        <v>46299</v>
      </c>
      <c r="H809" s="15" t="s">
        <v>73</v>
      </c>
    </row>
    <row r="810" customFormat="false" ht="15" hidden="false" customHeight="false" outlineLevel="0" collapsed="false">
      <c r="A810" s="5" t="s">
        <v>3431</v>
      </c>
      <c r="B810" s="5" t="s">
        <v>3432</v>
      </c>
      <c r="C810" s="5" t="s">
        <v>461</v>
      </c>
      <c r="D810" s="5" t="s">
        <v>76</v>
      </c>
      <c r="E810" s="5" t="s">
        <v>68</v>
      </c>
      <c r="F810" s="5" t="str">
        <f aca="false">IF(AND(D810="No",E810="No"),"Both",IF(D810="No","Email","Phone"))</f>
        <v>Phone</v>
      </c>
      <c r="G810" s="13" t="n">
        <v>46285</v>
      </c>
      <c r="H810" s="15" t="s">
        <v>73</v>
      </c>
    </row>
    <row r="811" customFormat="false" ht="15" hidden="false" customHeight="false" outlineLevel="0" collapsed="false">
      <c r="A811" s="5" t="s">
        <v>3433</v>
      </c>
      <c r="B811" s="5" t="s">
        <v>3434</v>
      </c>
      <c r="C811" s="5" t="s">
        <v>452</v>
      </c>
      <c r="D811" s="5" t="s">
        <v>76</v>
      </c>
      <c r="E811" s="5" t="s">
        <v>68</v>
      </c>
      <c r="F811" s="5" t="str">
        <f aca="false">IF(AND(D811="No",E811="No"),"Both",IF(D811="No","Email","Phone"))</f>
        <v>Phone</v>
      </c>
      <c r="G811" s="13" t="n">
        <v>46133</v>
      </c>
      <c r="H811" s="15" t="s">
        <v>73</v>
      </c>
    </row>
    <row r="812" customFormat="false" ht="15" hidden="false" customHeight="false" outlineLevel="0" collapsed="false">
      <c r="A812" s="5" t="s">
        <v>3435</v>
      </c>
      <c r="B812" s="5" t="s">
        <v>3436</v>
      </c>
      <c r="C812" s="5" t="s">
        <v>452</v>
      </c>
      <c r="D812" s="5" t="s">
        <v>76</v>
      </c>
      <c r="E812" s="5" t="s">
        <v>68</v>
      </c>
      <c r="F812" s="5" t="str">
        <f aca="false">IF(AND(D812="No",E812="No"),"Both",IF(D812="No","Email","Phone"))</f>
        <v>Phone</v>
      </c>
      <c r="G812" s="13" t="n">
        <v>46292</v>
      </c>
      <c r="H812" s="15" t="s">
        <v>73</v>
      </c>
    </row>
    <row r="813" customFormat="false" ht="15" hidden="false" customHeight="false" outlineLevel="0" collapsed="false">
      <c r="A813" s="5" t="s">
        <v>3437</v>
      </c>
      <c r="B813" s="5" t="s">
        <v>3438</v>
      </c>
      <c r="C813" s="5" t="s">
        <v>457</v>
      </c>
      <c r="D813" s="5" t="s">
        <v>68</v>
      </c>
      <c r="E813" s="5" t="s">
        <v>68</v>
      </c>
      <c r="F813" s="5" t="str">
        <f aca="false">IF(AND(D813="No",E813="No"),"Both",IF(D813="No","Email","Phone"))</f>
        <v>Both</v>
      </c>
      <c r="G813" s="13" t="n">
        <v>45956</v>
      </c>
      <c r="H813" s="15" t="s">
        <v>73</v>
      </c>
    </row>
    <row r="814" customFormat="false" ht="15" hidden="false" customHeight="false" outlineLevel="0" collapsed="false">
      <c r="A814" s="5" t="s">
        <v>3439</v>
      </c>
      <c r="B814" s="5" t="s">
        <v>3440</v>
      </c>
      <c r="C814" s="5" t="s">
        <v>457</v>
      </c>
      <c r="D814" s="5" t="s">
        <v>76</v>
      </c>
      <c r="E814" s="5" t="s">
        <v>68</v>
      </c>
      <c r="F814" s="5" t="str">
        <f aca="false">IF(AND(D814="No",E814="No"),"Both",IF(D814="No","Email","Phone"))</f>
        <v>Phone</v>
      </c>
      <c r="G814" s="13" t="n">
        <v>45984</v>
      </c>
      <c r="H814" s="15" t="s">
        <v>73</v>
      </c>
    </row>
    <row r="815" customFormat="false" ht="15" hidden="false" customHeight="false" outlineLevel="0" collapsed="false">
      <c r="A815" s="5" t="s">
        <v>1817</v>
      </c>
      <c r="B815" s="5" t="s">
        <v>1818</v>
      </c>
      <c r="C815" s="5" t="s">
        <v>452</v>
      </c>
      <c r="D815" s="5" t="s">
        <v>76</v>
      </c>
      <c r="E815" s="5" t="s">
        <v>68</v>
      </c>
      <c r="F815" s="5" t="str">
        <f aca="false">IF(AND(D815="No",E815="No"),"Both",IF(D815="No","Email","Phone"))</f>
        <v>Phone</v>
      </c>
      <c r="G815" s="13" t="n">
        <v>46296</v>
      </c>
      <c r="H815" s="15" t="s">
        <v>73</v>
      </c>
    </row>
    <row r="816" customFormat="false" ht="15" hidden="false" customHeight="false" outlineLevel="0" collapsed="false">
      <c r="A816" s="5" t="s">
        <v>3441</v>
      </c>
      <c r="B816" s="5" t="s">
        <v>3442</v>
      </c>
      <c r="C816" s="5" t="s">
        <v>457</v>
      </c>
      <c r="D816" s="5" t="s">
        <v>68</v>
      </c>
      <c r="E816" s="5" t="s">
        <v>76</v>
      </c>
      <c r="F816" s="5" t="str">
        <f aca="false">IF(AND(D816="No",E816="No"),"Both",IF(D816="No","Email","Phone"))</f>
        <v>Email</v>
      </c>
      <c r="G816" s="13" t="n">
        <v>46180</v>
      </c>
      <c r="H816" s="15" t="s">
        <v>73</v>
      </c>
    </row>
    <row r="817" customFormat="false" ht="15" hidden="false" customHeight="false" outlineLevel="0" collapsed="false">
      <c r="A817" s="5" t="s">
        <v>1823</v>
      </c>
      <c r="B817" s="5" t="s">
        <v>1824</v>
      </c>
      <c r="C817" s="5" t="s">
        <v>457</v>
      </c>
      <c r="D817" s="5" t="s">
        <v>68</v>
      </c>
      <c r="E817" s="5" t="s">
        <v>76</v>
      </c>
      <c r="F817" s="5" t="str">
        <f aca="false">IF(AND(D817="No",E817="No"),"Both",IF(D817="No","Email","Phone"))</f>
        <v>Email</v>
      </c>
      <c r="G817" s="13" t="n">
        <v>46180</v>
      </c>
      <c r="H817" s="15" t="s">
        <v>73</v>
      </c>
    </row>
    <row r="818" customFormat="false" ht="15" hidden="false" customHeight="false" outlineLevel="0" collapsed="false">
      <c r="A818" s="5" t="s">
        <v>3443</v>
      </c>
      <c r="B818" s="5" t="s">
        <v>3444</v>
      </c>
      <c r="C818" s="5" t="s">
        <v>452</v>
      </c>
      <c r="D818" s="5" t="s">
        <v>76</v>
      </c>
      <c r="E818" s="5" t="s">
        <v>68</v>
      </c>
      <c r="F818" s="5" t="str">
        <f aca="false">IF(AND(D818="No",E818="No"),"Both",IF(D818="No","Email","Phone"))</f>
        <v>Phone</v>
      </c>
      <c r="G818" s="13" t="n">
        <v>46296</v>
      </c>
      <c r="H818" s="15" t="s">
        <v>73</v>
      </c>
    </row>
    <row r="819" customFormat="false" ht="15" hidden="false" customHeight="false" outlineLevel="0" collapsed="false">
      <c r="A819" s="5" t="s">
        <v>1827</v>
      </c>
      <c r="B819" s="5" t="s">
        <v>1828</v>
      </c>
      <c r="C819" s="5" t="s">
        <v>457</v>
      </c>
      <c r="D819" s="5" t="s">
        <v>68</v>
      </c>
      <c r="E819" s="5" t="s">
        <v>68</v>
      </c>
      <c r="F819" s="5" t="str">
        <f aca="false">IF(AND(D819="No",E819="No"),"Both",IF(D819="No","Email","Phone"))</f>
        <v>Both</v>
      </c>
      <c r="G819" s="13" t="n">
        <v>46159</v>
      </c>
      <c r="H819" s="15" t="s">
        <v>73</v>
      </c>
    </row>
    <row r="820" customFormat="false" ht="15" hidden="false" customHeight="false" outlineLevel="0" collapsed="false">
      <c r="A820" s="5" t="s">
        <v>3445</v>
      </c>
      <c r="B820" s="5" t="s">
        <v>167</v>
      </c>
      <c r="C820" s="5" t="s">
        <v>452</v>
      </c>
      <c r="D820" s="5" t="s">
        <v>68</v>
      </c>
      <c r="E820" s="5" t="s">
        <v>68</v>
      </c>
      <c r="F820" s="5" t="str">
        <f aca="false">IF(AND(D820="No",E820="No"),"Both",IF(D820="No","Email","Phone"))</f>
        <v>Both</v>
      </c>
      <c r="G820" s="13" t="n">
        <v>46302</v>
      </c>
      <c r="H820" s="15" t="s">
        <v>73</v>
      </c>
    </row>
    <row r="821" customFormat="false" ht="15" hidden="false" customHeight="false" outlineLevel="0" collapsed="false">
      <c r="A821" s="5" t="s">
        <v>3446</v>
      </c>
      <c r="B821" s="5" t="s">
        <v>3447</v>
      </c>
      <c r="C821" s="5" t="s">
        <v>457</v>
      </c>
      <c r="D821" s="5" t="s">
        <v>68</v>
      </c>
      <c r="E821" s="5" t="s">
        <v>76</v>
      </c>
      <c r="F821" s="5" t="str">
        <f aca="false">IF(AND(D821="No",E821="No"),"Both",IF(D821="No","Email","Phone"))</f>
        <v>Email</v>
      </c>
      <c r="G821" s="13" t="n">
        <v>46187</v>
      </c>
      <c r="H821" s="15" t="s">
        <v>73</v>
      </c>
    </row>
    <row r="822" customFormat="false" ht="15" hidden="false" customHeight="false" outlineLevel="0" collapsed="false">
      <c r="A822" s="5" t="s">
        <v>3448</v>
      </c>
      <c r="B822" s="5" t="s">
        <v>3449</v>
      </c>
      <c r="C822" s="5" t="s">
        <v>457</v>
      </c>
      <c r="D822" s="5" t="s">
        <v>76</v>
      </c>
      <c r="E822" s="5" t="s">
        <v>68</v>
      </c>
      <c r="F822" s="5" t="str">
        <f aca="false">IF(AND(D822="No",E822="No"),"Both",IF(D822="No","Email","Phone"))</f>
        <v>Phone</v>
      </c>
      <c r="G822" s="13" t="n">
        <v>46278</v>
      </c>
      <c r="H822" s="15" t="s">
        <v>73</v>
      </c>
    </row>
    <row r="823" customFormat="false" ht="15" hidden="false" customHeight="false" outlineLevel="0" collapsed="false">
      <c r="A823" s="5" t="s">
        <v>3450</v>
      </c>
      <c r="B823" s="5" t="s">
        <v>3451</v>
      </c>
      <c r="C823" s="5" t="s">
        <v>452</v>
      </c>
      <c r="D823" s="5" t="s">
        <v>76</v>
      </c>
      <c r="E823" s="5" t="s">
        <v>68</v>
      </c>
      <c r="F823" s="5" t="str">
        <f aca="false">IF(AND(D823="No",E823="No"),"Both",IF(D823="No","Email","Phone"))</f>
        <v>Phone</v>
      </c>
      <c r="G823" s="13" t="n">
        <v>46306</v>
      </c>
      <c r="H823" s="15" t="s">
        <v>73</v>
      </c>
    </row>
    <row r="824" customFormat="false" ht="15" hidden="false" customHeight="false" outlineLevel="0" collapsed="false">
      <c r="A824" s="5" t="s">
        <v>3452</v>
      </c>
      <c r="B824" s="5" t="s">
        <v>3453</v>
      </c>
      <c r="C824" s="5" t="s">
        <v>457</v>
      </c>
      <c r="D824" s="5" t="s">
        <v>76</v>
      </c>
      <c r="E824" s="5" t="s">
        <v>68</v>
      </c>
      <c r="F824" s="5" t="str">
        <f aca="false">IF(AND(D824="No",E824="No"),"Both",IF(D824="No","Email","Phone"))</f>
        <v>Phone</v>
      </c>
      <c r="G824" s="13" t="n">
        <v>45998</v>
      </c>
      <c r="H824" s="15" t="s">
        <v>73</v>
      </c>
    </row>
    <row r="825" customFormat="false" ht="15" hidden="false" customHeight="false" outlineLevel="0" collapsed="false">
      <c r="A825" s="5" t="s">
        <v>1837</v>
      </c>
      <c r="B825" s="5" t="s">
        <v>1838</v>
      </c>
      <c r="C825" s="5" t="s">
        <v>881</v>
      </c>
      <c r="D825" s="5" t="s">
        <v>76</v>
      </c>
      <c r="E825" s="5" t="s">
        <v>68</v>
      </c>
      <c r="F825" s="5" t="str">
        <f aca="false">IF(AND(D825="No",E825="No"),"Both",IF(D825="No","Email","Phone"))</f>
        <v>Phone</v>
      </c>
      <c r="G825" s="13" t="n">
        <v>46255</v>
      </c>
      <c r="H825" s="15" t="s">
        <v>73</v>
      </c>
    </row>
    <row r="826" customFormat="false" ht="15" hidden="false" customHeight="false" outlineLevel="0" collapsed="false">
      <c r="A826" s="5" t="s">
        <v>3454</v>
      </c>
      <c r="B826" s="5" t="s">
        <v>3455</v>
      </c>
      <c r="C826" s="5" t="s">
        <v>457</v>
      </c>
      <c r="D826" s="5" t="s">
        <v>76</v>
      </c>
      <c r="E826" s="5" t="s">
        <v>68</v>
      </c>
      <c r="F826" s="5" t="str">
        <f aca="false">IF(AND(D826="No",E826="No"),"Both",IF(D826="No","Email","Phone"))</f>
        <v>Phone</v>
      </c>
      <c r="G826" s="13" t="n">
        <v>45998</v>
      </c>
      <c r="H826" s="15" t="s">
        <v>73</v>
      </c>
    </row>
    <row r="827" customFormat="false" ht="15" hidden="false" customHeight="false" outlineLevel="0" collapsed="false">
      <c r="A827" s="5" t="s">
        <v>1839</v>
      </c>
      <c r="B827" s="5" t="s">
        <v>1840</v>
      </c>
      <c r="C827" s="5" t="s">
        <v>457</v>
      </c>
      <c r="D827" s="5" t="s">
        <v>68</v>
      </c>
      <c r="E827" s="5" t="s">
        <v>76</v>
      </c>
      <c r="F827" s="5" t="str">
        <f aca="false">IF(AND(D827="No",E827="No"),"Both",IF(D827="No","Email","Phone"))</f>
        <v>Email</v>
      </c>
      <c r="G827" s="13" t="n">
        <v>46054</v>
      </c>
      <c r="H827" s="15" t="s">
        <v>73</v>
      </c>
    </row>
    <row r="828" customFormat="false" ht="15" hidden="false" customHeight="false" outlineLevel="0" collapsed="false">
      <c r="A828" s="5" t="s">
        <v>3456</v>
      </c>
      <c r="B828" s="5" t="s">
        <v>3457</v>
      </c>
      <c r="C828" s="5" t="s">
        <v>760</v>
      </c>
      <c r="D828" s="5" t="s">
        <v>76</v>
      </c>
      <c r="E828" s="5" t="s">
        <v>68</v>
      </c>
      <c r="F828" s="5" t="str">
        <f aca="false">IF(AND(D828="No",E828="No"),"Both",IF(D828="No","Email","Phone"))</f>
        <v>Phone</v>
      </c>
      <c r="G828" s="13" t="n">
        <v>46015</v>
      </c>
      <c r="H828" s="15" t="s">
        <v>73</v>
      </c>
    </row>
    <row r="829" customFormat="false" ht="15" hidden="false" customHeight="false" outlineLevel="0" collapsed="false">
      <c r="A829" s="5" t="s">
        <v>169</v>
      </c>
      <c r="B829" s="5" t="s">
        <v>170</v>
      </c>
      <c r="C829" s="5" t="s">
        <v>461</v>
      </c>
      <c r="D829" s="5" t="s">
        <v>68</v>
      </c>
      <c r="E829" s="5" t="s">
        <v>68</v>
      </c>
      <c r="F829" s="5" t="str">
        <f aca="false">IF(AND(D829="No",E829="No"),"Both",IF(D829="No","Email","Phone"))</f>
        <v>Both</v>
      </c>
      <c r="G829" s="13" t="n">
        <v>46306</v>
      </c>
      <c r="H829" s="15" t="s">
        <v>73</v>
      </c>
    </row>
    <row r="830" customFormat="false" ht="15" hidden="false" customHeight="false" outlineLevel="0" collapsed="false">
      <c r="A830" s="5" t="s">
        <v>171</v>
      </c>
      <c r="B830" s="5" t="s">
        <v>170</v>
      </c>
      <c r="C830" s="5" t="s">
        <v>457</v>
      </c>
      <c r="D830" s="5" t="s">
        <v>76</v>
      </c>
      <c r="E830" s="5" t="s">
        <v>68</v>
      </c>
      <c r="F830" s="5" t="str">
        <f aca="false">IF(AND(D830="No",E830="No"),"Both",IF(D830="No","Email","Phone"))</f>
        <v>Phone</v>
      </c>
      <c r="G830" s="13" t="n">
        <v>46027</v>
      </c>
      <c r="H830" s="15" t="s">
        <v>73</v>
      </c>
    </row>
    <row r="831" customFormat="false" ht="15" hidden="false" customHeight="false" outlineLevel="0" collapsed="false">
      <c r="A831" s="5" t="s">
        <v>3458</v>
      </c>
      <c r="B831" s="5" t="s">
        <v>1846</v>
      </c>
      <c r="C831" s="5" t="s">
        <v>461</v>
      </c>
      <c r="D831" s="5" t="s">
        <v>76</v>
      </c>
      <c r="E831" s="5" t="s">
        <v>68</v>
      </c>
      <c r="F831" s="5" t="str">
        <f aca="false">IF(AND(D831="No",E831="No"),"Both",IF(D831="No","Email","Phone"))</f>
        <v>Phone</v>
      </c>
      <c r="G831" s="13" t="n">
        <v>46306</v>
      </c>
      <c r="H831" s="15" t="s">
        <v>73</v>
      </c>
    </row>
    <row r="832" customFormat="false" ht="15" hidden="false" customHeight="false" outlineLevel="0" collapsed="false">
      <c r="A832" s="5" t="s">
        <v>3459</v>
      </c>
      <c r="B832" s="5" t="s">
        <v>3460</v>
      </c>
      <c r="C832" s="5" t="s">
        <v>461</v>
      </c>
      <c r="D832" s="5" t="s">
        <v>68</v>
      </c>
      <c r="E832" s="5" t="s">
        <v>76</v>
      </c>
      <c r="F832" s="5" t="str">
        <f aca="false">IF(AND(D832="No",E832="No"),"Both",IF(D832="No","Email","Phone"))</f>
        <v>Email</v>
      </c>
      <c r="G832" s="13" t="n">
        <v>46101</v>
      </c>
      <c r="H832" s="15" t="s">
        <v>73</v>
      </c>
    </row>
    <row r="833" customFormat="false" ht="15" hidden="false" customHeight="false" outlineLevel="0" collapsed="false">
      <c r="A833" s="5" t="s">
        <v>3461</v>
      </c>
      <c r="B833" s="5" t="s">
        <v>3462</v>
      </c>
      <c r="C833" s="5" t="s">
        <v>452</v>
      </c>
      <c r="D833" s="5" t="s">
        <v>68</v>
      </c>
      <c r="E833" s="5" t="s">
        <v>76</v>
      </c>
      <c r="F833" s="5" t="str">
        <f aca="false">IF(AND(D833="No",E833="No"),"Both",IF(D833="No","Email","Phone"))</f>
        <v>Email</v>
      </c>
      <c r="G833" s="13" t="n">
        <v>45962</v>
      </c>
      <c r="H833" s="15" t="s">
        <v>73</v>
      </c>
    </row>
    <row r="834" customFormat="false" ht="15" hidden="false" customHeight="false" outlineLevel="0" collapsed="false">
      <c r="A834" s="5" t="s">
        <v>1847</v>
      </c>
      <c r="B834" s="5" t="s">
        <v>1848</v>
      </c>
      <c r="C834" s="5" t="s">
        <v>461</v>
      </c>
      <c r="D834" s="5" t="s">
        <v>68</v>
      </c>
      <c r="E834" s="5" t="s">
        <v>76</v>
      </c>
      <c r="F834" s="5" t="str">
        <f aca="false">IF(AND(D834="No",E834="No"),"Both",IF(D834="No","Email","Phone"))</f>
        <v>Email</v>
      </c>
      <c r="G834" s="13" t="n">
        <v>46303</v>
      </c>
      <c r="H834" s="15" t="s">
        <v>73</v>
      </c>
    </row>
    <row r="835" customFormat="false" ht="15" hidden="false" customHeight="false" outlineLevel="0" collapsed="false">
      <c r="A835" s="5" t="s">
        <v>3463</v>
      </c>
      <c r="B835" s="5" t="s">
        <v>3464</v>
      </c>
      <c r="C835" s="5" t="s">
        <v>461</v>
      </c>
      <c r="D835" s="5" t="s">
        <v>76</v>
      </c>
      <c r="E835" s="5" t="s">
        <v>68</v>
      </c>
      <c r="F835" s="5" t="str">
        <f aca="false">IF(AND(D835="No",E835="No"),"Both",IF(D835="No","Email","Phone"))</f>
        <v>Phone</v>
      </c>
      <c r="G835" s="13" t="n">
        <v>46299</v>
      </c>
      <c r="H835" s="15" t="s">
        <v>73</v>
      </c>
    </row>
    <row r="836" customFormat="false" ht="15" hidden="false" customHeight="false" outlineLevel="0" collapsed="false">
      <c r="A836" s="5" t="s">
        <v>1849</v>
      </c>
      <c r="B836" s="5" t="s">
        <v>1850</v>
      </c>
      <c r="C836" s="5" t="s">
        <v>457</v>
      </c>
      <c r="D836" s="5" t="s">
        <v>76</v>
      </c>
      <c r="E836" s="5" t="s">
        <v>68</v>
      </c>
      <c r="F836" s="5" t="str">
        <f aca="false">IF(AND(D836="No",E836="No"),"Both",IF(D836="No","Email","Phone"))</f>
        <v>Phone</v>
      </c>
      <c r="G836" s="13" t="n">
        <v>46033</v>
      </c>
      <c r="H836" s="15" t="s">
        <v>73</v>
      </c>
    </row>
    <row r="837" customFormat="false" ht="15" hidden="false" customHeight="false" outlineLevel="0" collapsed="false">
      <c r="A837" s="5" t="s">
        <v>3465</v>
      </c>
      <c r="B837" s="5" t="s">
        <v>3466</v>
      </c>
      <c r="C837" s="5" t="s">
        <v>461</v>
      </c>
      <c r="D837" s="5" t="s">
        <v>76</v>
      </c>
      <c r="E837" s="5" t="s">
        <v>68</v>
      </c>
      <c r="F837" s="5" t="str">
        <f aca="false">IF(AND(D837="No",E837="No"),"Both",IF(D837="No","Email","Phone"))</f>
        <v>Phone</v>
      </c>
      <c r="G837" s="13" t="n">
        <v>46295</v>
      </c>
      <c r="H837" s="15" t="s">
        <v>73</v>
      </c>
    </row>
    <row r="838" customFormat="false" ht="15" hidden="false" customHeight="false" outlineLevel="0" collapsed="false">
      <c r="A838" s="5" t="s">
        <v>1853</v>
      </c>
      <c r="B838" s="5" t="s">
        <v>1854</v>
      </c>
      <c r="C838" s="5" t="s">
        <v>452</v>
      </c>
      <c r="D838" s="5" t="s">
        <v>76</v>
      </c>
      <c r="E838" s="5" t="s">
        <v>68</v>
      </c>
      <c r="F838" s="5" t="str">
        <f aca="false">IF(AND(D838="No",E838="No"),"Both",IF(D838="No","Email","Phone"))</f>
        <v>Phone</v>
      </c>
      <c r="G838" s="13" t="n">
        <v>46065</v>
      </c>
      <c r="H838" s="15" t="s">
        <v>73</v>
      </c>
    </row>
    <row r="839" customFormat="false" ht="15" hidden="false" customHeight="false" outlineLevel="0" collapsed="false">
      <c r="A839" s="5" t="s">
        <v>1861</v>
      </c>
      <c r="B839" s="5" t="s">
        <v>1862</v>
      </c>
      <c r="C839" s="5" t="s">
        <v>457</v>
      </c>
      <c r="D839" s="5" t="s">
        <v>68</v>
      </c>
      <c r="E839" s="5" t="s">
        <v>68</v>
      </c>
      <c r="F839" s="5" t="str">
        <f aca="false">IF(AND(D839="No",E839="No"),"Both",IF(D839="No","Email","Phone"))</f>
        <v>Both</v>
      </c>
      <c r="G839" s="13" t="n">
        <v>45991</v>
      </c>
      <c r="H839" s="15" t="s">
        <v>73</v>
      </c>
    </row>
    <row r="840" customFormat="false" ht="15" hidden="false" customHeight="false" outlineLevel="0" collapsed="false">
      <c r="A840" s="5" t="s">
        <v>3467</v>
      </c>
      <c r="B840" s="5" t="s">
        <v>3468</v>
      </c>
      <c r="C840" s="5" t="s">
        <v>452</v>
      </c>
      <c r="D840" s="5" t="s">
        <v>76</v>
      </c>
      <c r="E840" s="5" t="s">
        <v>68</v>
      </c>
      <c r="F840" s="5" t="str">
        <f aca="false">IF(AND(D840="No",E840="No"),"Both",IF(D840="No","Email","Phone"))</f>
        <v>Phone</v>
      </c>
      <c r="G840" s="13" t="n">
        <v>46303</v>
      </c>
      <c r="H840" s="15" t="s">
        <v>73</v>
      </c>
    </row>
    <row r="841" customFormat="false" ht="15" hidden="false" customHeight="false" outlineLevel="0" collapsed="false">
      <c r="A841" s="5" t="s">
        <v>3469</v>
      </c>
      <c r="B841" s="5" t="s">
        <v>3470</v>
      </c>
      <c r="C841" s="5" t="s">
        <v>457</v>
      </c>
      <c r="D841" s="5" t="s">
        <v>76</v>
      </c>
      <c r="E841" s="5" t="s">
        <v>68</v>
      </c>
      <c r="F841" s="5" t="str">
        <f aca="false">IF(AND(D841="No",E841="No"),"Both",IF(D841="No","Email","Phone"))</f>
        <v>Phone</v>
      </c>
      <c r="G841" s="13" t="n">
        <v>46271</v>
      </c>
      <c r="H841" s="15" t="s">
        <v>73</v>
      </c>
    </row>
    <row r="842" customFormat="false" ht="15" hidden="false" customHeight="false" outlineLevel="0" collapsed="false">
      <c r="A842" s="5" t="s">
        <v>1863</v>
      </c>
      <c r="B842" s="5" t="s">
        <v>1864</v>
      </c>
      <c r="C842" s="5" t="s">
        <v>452</v>
      </c>
      <c r="D842" s="5" t="s">
        <v>76</v>
      </c>
      <c r="E842" s="5" t="s">
        <v>68</v>
      </c>
      <c r="F842" s="5" t="str">
        <f aca="false">IF(AND(D842="No",E842="No"),"Both",IF(D842="No","Email","Phone"))</f>
        <v>Phone</v>
      </c>
      <c r="G842" s="13" t="n">
        <v>46306</v>
      </c>
      <c r="H842" s="15" t="s">
        <v>73</v>
      </c>
    </row>
    <row r="843" customFormat="false" ht="15" hidden="false" customHeight="false" outlineLevel="0" collapsed="false">
      <c r="A843" s="5" t="s">
        <v>1865</v>
      </c>
      <c r="B843" s="5" t="s">
        <v>1866</v>
      </c>
      <c r="C843" s="5" t="s">
        <v>457</v>
      </c>
      <c r="D843" s="5" t="s">
        <v>76</v>
      </c>
      <c r="E843" s="5" t="s">
        <v>68</v>
      </c>
      <c r="F843" s="5" t="str">
        <f aca="false">IF(AND(D843="No",E843="No"),"Both",IF(D843="No","Email","Phone"))</f>
        <v>Phone</v>
      </c>
      <c r="G843" s="13" t="n">
        <v>45991</v>
      </c>
      <c r="H843" s="15" t="s">
        <v>73</v>
      </c>
    </row>
    <row r="844" customFormat="false" ht="15" hidden="false" customHeight="false" outlineLevel="0" collapsed="false">
      <c r="A844" s="5" t="s">
        <v>3471</v>
      </c>
      <c r="B844" s="5" t="s">
        <v>3472</v>
      </c>
      <c r="C844" s="5" t="s">
        <v>452</v>
      </c>
      <c r="D844" s="5" t="s">
        <v>76</v>
      </c>
      <c r="E844" s="5" t="s">
        <v>68</v>
      </c>
      <c r="F844" s="5" t="str">
        <f aca="false">IF(AND(D844="No",E844="No"),"Both",IF(D844="No","Email","Phone"))</f>
        <v>Phone</v>
      </c>
      <c r="G844" s="13" t="n">
        <v>46306</v>
      </c>
      <c r="H844" s="15" t="s">
        <v>73</v>
      </c>
    </row>
    <row r="845" customFormat="false" ht="15" hidden="false" customHeight="false" outlineLevel="0" collapsed="false">
      <c r="A845" s="5" t="s">
        <v>3473</v>
      </c>
      <c r="B845" s="5" t="s">
        <v>3474</v>
      </c>
      <c r="C845" s="5" t="s">
        <v>457</v>
      </c>
      <c r="D845" s="5" t="s">
        <v>76</v>
      </c>
      <c r="E845" s="5" t="s">
        <v>68</v>
      </c>
      <c r="F845" s="5" t="str">
        <f aca="false">IF(AND(D845="No",E845="No"),"Both",IF(D845="No","Email","Phone"))</f>
        <v>Phone</v>
      </c>
      <c r="G845" s="13" t="n">
        <v>46015</v>
      </c>
      <c r="H845" s="15" t="s">
        <v>73</v>
      </c>
    </row>
    <row r="846" customFormat="false" ht="15" hidden="false" customHeight="false" outlineLevel="0" collapsed="false">
      <c r="A846" s="5" t="s">
        <v>3475</v>
      </c>
      <c r="B846" s="5" t="s">
        <v>3476</v>
      </c>
      <c r="C846" s="5" t="s">
        <v>457</v>
      </c>
      <c r="D846" s="5" t="s">
        <v>76</v>
      </c>
      <c r="E846" s="5" t="s">
        <v>68</v>
      </c>
      <c r="F846" s="5" t="str">
        <f aca="false">IF(AND(D846="No",E846="No"),"Both",IF(D846="No","Email","Phone"))</f>
        <v>Phone</v>
      </c>
      <c r="G846" s="13" t="n">
        <v>46005</v>
      </c>
      <c r="H846" s="15" t="s">
        <v>73</v>
      </c>
    </row>
    <row r="847" customFormat="false" ht="15" hidden="false" customHeight="false" outlineLevel="0" collapsed="false">
      <c r="A847" s="5" t="s">
        <v>3477</v>
      </c>
      <c r="B847" s="5" t="s">
        <v>3478</v>
      </c>
      <c r="C847" s="5" t="s">
        <v>457</v>
      </c>
      <c r="D847" s="5" t="s">
        <v>68</v>
      </c>
      <c r="E847" s="5" t="s">
        <v>68</v>
      </c>
      <c r="F847" s="5" t="str">
        <f aca="false">IF(AND(D847="No",E847="No"),"Both",IF(D847="No","Email","Phone"))</f>
        <v>Both</v>
      </c>
      <c r="G847" s="13" t="n">
        <v>46173</v>
      </c>
      <c r="H847" s="15" t="s">
        <v>73</v>
      </c>
    </row>
    <row r="848" customFormat="false" ht="15" hidden="false" customHeight="false" outlineLevel="0" collapsed="false">
      <c r="A848" s="5" t="s">
        <v>3479</v>
      </c>
      <c r="B848" s="5" t="s">
        <v>3480</v>
      </c>
      <c r="C848" s="5" t="s">
        <v>457</v>
      </c>
      <c r="D848" s="5" t="s">
        <v>68</v>
      </c>
      <c r="E848" s="5" t="s">
        <v>68</v>
      </c>
      <c r="F848" s="5" t="str">
        <f aca="false">IF(AND(D848="No",E848="No"),"Both",IF(D848="No","Email","Phone"))</f>
        <v>Both</v>
      </c>
      <c r="G848" s="13" t="n">
        <v>45949</v>
      </c>
      <c r="H848" s="15" t="s">
        <v>73</v>
      </c>
    </row>
    <row r="849" customFormat="false" ht="15" hidden="false" customHeight="false" outlineLevel="0" collapsed="false">
      <c r="A849" s="5" t="s">
        <v>3481</v>
      </c>
      <c r="B849" s="5" t="s">
        <v>3482</v>
      </c>
      <c r="C849" s="5" t="s">
        <v>457</v>
      </c>
      <c r="D849" s="5" t="s">
        <v>68</v>
      </c>
      <c r="E849" s="5" t="s">
        <v>68</v>
      </c>
      <c r="F849" s="5" t="str">
        <f aca="false">IF(AND(D849="No",E849="No"),"Both",IF(D849="No","Email","Phone"))</f>
        <v>Both</v>
      </c>
      <c r="G849" s="13" t="n">
        <v>45949</v>
      </c>
      <c r="H849" s="15" t="s">
        <v>73</v>
      </c>
    </row>
    <row r="850" customFormat="false" ht="15" hidden="false" customHeight="false" outlineLevel="0" collapsed="false">
      <c r="A850" s="5" t="s">
        <v>3483</v>
      </c>
      <c r="B850" s="5" t="s">
        <v>3484</v>
      </c>
      <c r="C850" s="5" t="s">
        <v>461</v>
      </c>
      <c r="D850" s="5" t="s">
        <v>68</v>
      </c>
      <c r="E850" s="5" t="s">
        <v>76</v>
      </c>
      <c r="F850" s="5" t="str">
        <f aca="false">IF(AND(D850="No",E850="No"),"Both",IF(D850="No","Email","Phone"))</f>
        <v>Email</v>
      </c>
      <c r="G850" s="13" t="n">
        <v>46297</v>
      </c>
      <c r="H850" s="15" t="s">
        <v>73</v>
      </c>
    </row>
    <row r="851" customFormat="false" ht="15" hidden="false" customHeight="false" outlineLevel="0" collapsed="false">
      <c r="A851" s="5" t="s">
        <v>3485</v>
      </c>
      <c r="B851" s="5" t="s">
        <v>3486</v>
      </c>
      <c r="C851" s="5" t="s">
        <v>457</v>
      </c>
      <c r="D851" s="5" t="s">
        <v>68</v>
      </c>
      <c r="E851" s="5" t="s">
        <v>76</v>
      </c>
      <c r="F851" s="5" t="str">
        <f aca="false">IF(AND(D851="No",E851="No"),"Both",IF(D851="No","Email","Phone"))</f>
        <v>Email</v>
      </c>
      <c r="G851" s="13" t="n">
        <v>46292</v>
      </c>
      <c r="H851" s="15" t="s">
        <v>73</v>
      </c>
    </row>
    <row r="852" customFormat="false" ht="15" hidden="false" customHeight="false" outlineLevel="0" collapsed="false">
      <c r="A852" s="5" t="s">
        <v>3487</v>
      </c>
      <c r="B852" s="5" t="s">
        <v>3488</v>
      </c>
      <c r="C852" s="5" t="s">
        <v>452</v>
      </c>
      <c r="D852" s="5" t="s">
        <v>76</v>
      </c>
      <c r="E852" s="5" t="s">
        <v>68</v>
      </c>
      <c r="F852" s="5" t="str">
        <f aca="false">IF(AND(D852="No",E852="No"),"Both",IF(D852="No","Email","Phone"))</f>
        <v>Phone</v>
      </c>
      <c r="G852" s="13" t="n">
        <v>46303</v>
      </c>
      <c r="H852" s="15" t="s">
        <v>73</v>
      </c>
    </row>
    <row r="853" customFormat="false" ht="15" hidden="false" customHeight="false" outlineLevel="0" collapsed="false">
      <c r="A853" s="5" t="s">
        <v>1881</v>
      </c>
      <c r="B853" s="5" t="s">
        <v>1882</v>
      </c>
      <c r="C853" s="5" t="s">
        <v>457</v>
      </c>
      <c r="D853" s="5" t="s">
        <v>68</v>
      </c>
      <c r="E853" s="5" t="s">
        <v>76</v>
      </c>
      <c r="F853" s="5" t="str">
        <f aca="false">IF(AND(D853="No",E853="No"),"Both",IF(D853="No","Email","Phone"))</f>
        <v>Email</v>
      </c>
      <c r="G853" s="13" t="n">
        <v>46117</v>
      </c>
      <c r="H853" s="15" t="s">
        <v>73</v>
      </c>
    </row>
    <row r="854" customFormat="false" ht="15" hidden="false" customHeight="false" outlineLevel="0" collapsed="false">
      <c r="A854" s="5" t="s">
        <v>3489</v>
      </c>
      <c r="B854" s="5" t="s">
        <v>3490</v>
      </c>
      <c r="C854" s="5" t="s">
        <v>452</v>
      </c>
      <c r="D854" s="5" t="s">
        <v>68</v>
      </c>
      <c r="E854" s="5" t="s">
        <v>76</v>
      </c>
      <c r="F854" s="5" t="str">
        <f aca="false">IF(AND(D854="No",E854="No"),"Both",IF(D854="No","Email","Phone"))</f>
        <v>Email</v>
      </c>
      <c r="G854" s="13" t="n">
        <v>46304</v>
      </c>
      <c r="H854" s="15" t="s">
        <v>73</v>
      </c>
    </row>
    <row r="855" customFormat="false" ht="15" hidden="false" customHeight="false" outlineLevel="0" collapsed="false">
      <c r="A855" s="5" t="s">
        <v>3491</v>
      </c>
      <c r="B855" s="5" t="s">
        <v>3492</v>
      </c>
      <c r="C855" s="5" t="s">
        <v>452</v>
      </c>
      <c r="D855" s="5" t="s">
        <v>68</v>
      </c>
      <c r="E855" s="5" t="s">
        <v>76</v>
      </c>
      <c r="F855" s="5" t="str">
        <f aca="false">IF(AND(D855="No",E855="No"),"Both",IF(D855="No","Email","Phone"))</f>
        <v>Email</v>
      </c>
      <c r="G855" s="13" t="n">
        <v>46299</v>
      </c>
      <c r="H855" s="15" t="s">
        <v>73</v>
      </c>
    </row>
    <row r="856" customFormat="false" ht="15" hidden="false" customHeight="false" outlineLevel="0" collapsed="false">
      <c r="A856" s="5" t="s">
        <v>3493</v>
      </c>
      <c r="B856" s="5" t="s">
        <v>3494</v>
      </c>
      <c r="C856" s="5" t="s">
        <v>457</v>
      </c>
      <c r="D856" s="5" t="s">
        <v>76</v>
      </c>
      <c r="E856" s="5" t="s">
        <v>68</v>
      </c>
      <c r="F856" s="5" t="str">
        <f aca="false">IF(AND(D856="No",E856="No"),"Both",IF(D856="No","Email","Phone"))</f>
        <v>Phone</v>
      </c>
      <c r="G856" s="13" t="n">
        <v>46145</v>
      </c>
      <c r="H856" s="15" t="s">
        <v>73</v>
      </c>
    </row>
    <row r="857" customFormat="false" ht="15" hidden="false" customHeight="false" outlineLevel="0" collapsed="false">
      <c r="A857" s="5" t="s">
        <v>3495</v>
      </c>
      <c r="B857" s="5" t="s">
        <v>3496</v>
      </c>
      <c r="C857" s="5" t="s">
        <v>457</v>
      </c>
      <c r="D857" s="5" t="s">
        <v>68</v>
      </c>
      <c r="E857" s="5" t="s">
        <v>76</v>
      </c>
      <c r="F857" s="5" t="str">
        <f aca="false">IF(AND(D857="No",E857="No"),"Both",IF(D857="No","Email","Phone"))</f>
        <v>Email</v>
      </c>
      <c r="G857" s="13" t="n">
        <v>46110</v>
      </c>
      <c r="H857" s="15" t="s">
        <v>73</v>
      </c>
    </row>
    <row r="858" customFormat="false" ht="15" hidden="false" customHeight="false" outlineLevel="0" collapsed="false">
      <c r="A858" s="5" t="s">
        <v>3497</v>
      </c>
      <c r="B858" s="5" t="s">
        <v>3498</v>
      </c>
      <c r="C858" s="5" t="s">
        <v>452</v>
      </c>
      <c r="D858" s="5" t="s">
        <v>76</v>
      </c>
      <c r="E858" s="5" t="s">
        <v>68</v>
      </c>
      <c r="F858" s="5" t="str">
        <f aca="false">IF(AND(D858="No",E858="No"),"Both",IF(D858="No","Email","Phone"))</f>
        <v>Phone</v>
      </c>
      <c r="G858" s="13" t="n">
        <v>46278</v>
      </c>
      <c r="H858" s="15" t="s">
        <v>73</v>
      </c>
    </row>
    <row r="859" customFormat="false" ht="15" hidden="false" customHeight="false" outlineLevel="0" collapsed="false">
      <c r="A859" s="5" t="s">
        <v>3499</v>
      </c>
      <c r="B859" s="5" t="s">
        <v>3500</v>
      </c>
      <c r="C859" s="5" t="s">
        <v>457</v>
      </c>
      <c r="D859" s="5" t="s">
        <v>68</v>
      </c>
      <c r="E859" s="5" t="s">
        <v>68</v>
      </c>
      <c r="F859" s="5" t="str">
        <f aca="false">IF(AND(D859="No",E859="No"),"Both",IF(D859="No","Email","Phone"))</f>
        <v>Both</v>
      </c>
      <c r="G859" s="13" t="n">
        <v>46288</v>
      </c>
      <c r="H859" s="15" t="s">
        <v>73</v>
      </c>
    </row>
    <row r="860" customFormat="false" ht="15" hidden="false" customHeight="false" outlineLevel="0" collapsed="false">
      <c r="A860" s="5" t="s">
        <v>3501</v>
      </c>
      <c r="B860" s="5" t="s">
        <v>3502</v>
      </c>
      <c r="C860" s="5" t="s">
        <v>461</v>
      </c>
      <c r="D860" s="5" t="s">
        <v>68</v>
      </c>
      <c r="E860" s="5" t="s">
        <v>76</v>
      </c>
      <c r="F860" s="5" t="str">
        <f aca="false">IF(AND(D860="No",E860="No"),"Both",IF(D860="No","Email","Phone"))</f>
        <v>Email</v>
      </c>
      <c r="G860" s="13" t="n">
        <v>46306</v>
      </c>
      <c r="H860" s="15" t="s">
        <v>73</v>
      </c>
    </row>
    <row r="861" customFormat="false" ht="15" hidden="false" customHeight="false" outlineLevel="0" collapsed="false">
      <c r="A861" s="5" t="s">
        <v>3503</v>
      </c>
      <c r="B861" s="5" t="s">
        <v>3504</v>
      </c>
      <c r="C861" s="5" t="s">
        <v>461</v>
      </c>
      <c r="D861" s="5" t="s">
        <v>76</v>
      </c>
      <c r="E861" s="5" t="s">
        <v>68</v>
      </c>
      <c r="F861" s="5" t="str">
        <f aca="false">IF(AND(D861="No",E861="No"),"Both",IF(D861="No","Email","Phone"))</f>
        <v>Phone</v>
      </c>
      <c r="G861" s="13" t="n">
        <v>46306</v>
      </c>
      <c r="H861" s="15" t="s">
        <v>73</v>
      </c>
    </row>
    <row r="862" customFormat="false" ht="15" hidden="false" customHeight="false" outlineLevel="0" collapsed="false">
      <c r="A862" s="5" t="s">
        <v>3505</v>
      </c>
      <c r="B862" s="5" t="s">
        <v>3506</v>
      </c>
      <c r="C862" s="5" t="s">
        <v>452</v>
      </c>
      <c r="D862" s="5" t="s">
        <v>76</v>
      </c>
      <c r="E862" s="5" t="s">
        <v>68</v>
      </c>
      <c r="F862" s="5" t="str">
        <f aca="false">IF(AND(D862="No",E862="No"),"Both",IF(D862="No","Email","Phone"))</f>
        <v>Phone</v>
      </c>
      <c r="G862" s="13" t="n">
        <v>46304</v>
      </c>
      <c r="H862" s="15" t="s">
        <v>73</v>
      </c>
    </row>
    <row r="863" customFormat="false" ht="15" hidden="false" customHeight="false" outlineLevel="0" collapsed="false">
      <c r="A863" s="5" t="s">
        <v>3507</v>
      </c>
      <c r="B863" s="5" t="s">
        <v>3508</v>
      </c>
      <c r="C863" s="5" t="s">
        <v>461</v>
      </c>
      <c r="D863" s="5" t="s">
        <v>76</v>
      </c>
      <c r="E863" s="5" t="s">
        <v>68</v>
      </c>
      <c r="F863" s="5" t="str">
        <f aca="false">IF(AND(D863="No",E863="No"),"Both",IF(D863="No","Email","Phone"))</f>
        <v>Phone</v>
      </c>
      <c r="G863" s="13" t="n">
        <v>46306</v>
      </c>
      <c r="H863" s="15" t="s">
        <v>73</v>
      </c>
    </row>
    <row r="864" customFormat="false" ht="15" hidden="false" customHeight="false" outlineLevel="0" collapsed="false">
      <c r="A864" s="5" t="s">
        <v>1897</v>
      </c>
      <c r="B864" s="5" t="s">
        <v>1898</v>
      </c>
      <c r="C864" s="5" t="s">
        <v>457</v>
      </c>
      <c r="D864" s="5" t="s">
        <v>68</v>
      </c>
      <c r="E864" s="5" t="s">
        <v>68</v>
      </c>
      <c r="F864" s="5" t="str">
        <f aca="false">IF(AND(D864="No",E864="No"),"Both",IF(D864="No","Email","Phone"))</f>
        <v>Both</v>
      </c>
      <c r="G864" s="13" t="n">
        <v>46159</v>
      </c>
      <c r="H864" s="15" t="s">
        <v>73</v>
      </c>
    </row>
    <row r="865" customFormat="false" ht="15" hidden="false" customHeight="false" outlineLevel="0" collapsed="false">
      <c r="A865" s="5" t="s">
        <v>3509</v>
      </c>
      <c r="B865" s="5" t="s">
        <v>3510</v>
      </c>
      <c r="C865" s="5" t="s">
        <v>457</v>
      </c>
      <c r="D865" s="5" t="s">
        <v>76</v>
      </c>
      <c r="E865" s="5" t="s">
        <v>68</v>
      </c>
      <c r="F865" s="5" t="str">
        <f aca="false">IF(AND(D865="No",E865="No"),"Both",IF(D865="No","Email","Phone"))</f>
        <v>Phone</v>
      </c>
      <c r="G865" s="13" t="n">
        <v>46015</v>
      </c>
      <c r="H865" s="15" t="s">
        <v>73</v>
      </c>
    </row>
    <row r="866" customFormat="false" ht="15" hidden="false" customHeight="false" outlineLevel="0" collapsed="false">
      <c r="A866" s="5" t="s">
        <v>3511</v>
      </c>
      <c r="B866" s="5" t="s">
        <v>3512</v>
      </c>
      <c r="C866" s="5"/>
      <c r="D866" s="5" t="s">
        <v>76</v>
      </c>
      <c r="E866" s="5" t="s">
        <v>68</v>
      </c>
      <c r="F866" s="5" t="str">
        <f aca="false">IF(AND(D866="No",E866="No"),"Both",IF(D866="No","Email","Phone"))</f>
        <v>Phone</v>
      </c>
      <c r="G866" s="13" t="n">
        <v>46131</v>
      </c>
      <c r="H866" s="15" t="s">
        <v>73</v>
      </c>
    </row>
    <row r="867" customFormat="false" ht="15" hidden="false" customHeight="false" outlineLevel="0" collapsed="false">
      <c r="A867" s="5" t="s">
        <v>3513</v>
      </c>
      <c r="B867" s="5" t="s">
        <v>3514</v>
      </c>
      <c r="C867" s="5" t="s">
        <v>457</v>
      </c>
      <c r="D867" s="5" t="s">
        <v>76</v>
      </c>
      <c r="E867" s="5" t="s">
        <v>68</v>
      </c>
      <c r="F867" s="5" t="str">
        <f aca="false">IF(AND(D867="No",E867="No"),"Both",IF(D867="No","Email","Phone"))</f>
        <v>Phone</v>
      </c>
      <c r="G867" s="13" t="n">
        <v>46015</v>
      </c>
      <c r="H867" s="15" t="s">
        <v>73</v>
      </c>
    </row>
    <row r="868" customFormat="false" ht="15" hidden="false" customHeight="false" outlineLevel="0" collapsed="false">
      <c r="A868" s="5" t="s">
        <v>3515</v>
      </c>
      <c r="B868" s="5" t="s">
        <v>3516</v>
      </c>
      <c r="C868" s="5" t="s">
        <v>452</v>
      </c>
      <c r="D868" s="5" t="s">
        <v>68</v>
      </c>
      <c r="E868" s="5" t="s">
        <v>68</v>
      </c>
      <c r="F868" s="5" t="str">
        <f aca="false">IF(AND(D868="No",E868="No"),"Both",IF(D868="No","Email","Phone"))</f>
        <v>Both</v>
      </c>
      <c r="G868" s="13" t="n">
        <v>46306</v>
      </c>
      <c r="H868" s="15" t="s">
        <v>73</v>
      </c>
    </row>
    <row r="869" customFormat="false" ht="15" hidden="false" customHeight="false" outlineLevel="0" collapsed="false">
      <c r="A869" s="5" t="s">
        <v>3517</v>
      </c>
      <c r="B869" s="5" t="s">
        <v>3518</v>
      </c>
      <c r="C869" s="5"/>
      <c r="D869" s="5" t="s">
        <v>68</v>
      </c>
      <c r="E869" s="5" t="s">
        <v>76</v>
      </c>
      <c r="F869" s="5" t="str">
        <f aca="false">IF(AND(D869="No",E869="No"),"Both",IF(D869="No","Email","Phone"))</f>
        <v>Email</v>
      </c>
      <c r="G869" s="13" t="n">
        <v>46276</v>
      </c>
      <c r="H869" s="15" t="s">
        <v>73</v>
      </c>
    </row>
    <row r="870" customFormat="false" ht="15" hidden="false" customHeight="false" outlineLevel="0" collapsed="false">
      <c r="A870" s="5" t="s">
        <v>3519</v>
      </c>
      <c r="B870" s="5" t="s">
        <v>3520</v>
      </c>
      <c r="C870" s="5" t="s">
        <v>461</v>
      </c>
      <c r="D870" s="5" t="s">
        <v>76</v>
      </c>
      <c r="E870" s="5" t="s">
        <v>68</v>
      </c>
      <c r="F870" s="5" t="str">
        <f aca="false">IF(AND(D870="No",E870="No"),"Both",IF(D870="No","Email","Phone"))</f>
        <v>Phone</v>
      </c>
      <c r="G870" s="13" t="n">
        <v>46304</v>
      </c>
      <c r="H870" s="15" t="s">
        <v>73</v>
      </c>
    </row>
    <row r="871" customFormat="false" ht="15" hidden="false" customHeight="false" outlineLevel="0" collapsed="false">
      <c r="A871" s="5" t="s">
        <v>3521</v>
      </c>
      <c r="B871" s="5" t="s">
        <v>3522</v>
      </c>
      <c r="C871" s="5" t="s">
        <v>452</v>
      </c>
      <c r="D871" s="5" t="s">
        <v>76</v>
      </c>
      <c r="E871" s="5" t="s">
        <v>68</v>
      </c>
      <c r="F871" s="5" t="str">
        <f aca="false">IF(AND(D871="No",E871="No"),"Both",IF(D871="No","Email","Phone"))</f>
        <v>Phone</v>
      </c>
      <c r="G871" s="13" t="n">
        <v>46061</v>
      </c>
      <c r="H871" s="15" t="s">
        <v>73</v>
      </c>
    </row>
    <row r="872" customFormat="false" ht="15" hidden="false" customHeight="false" outlineLevel="0" collapsed="false">
      <c r="A872" s="5" t="s">
        <v>1913</v>
      </c>
      <c r="B872" s="5" t="s">
        <v>1914</v>
      </c>
      <c r="C872" s="5" t="s">
        <v>457</v>
      </c>
      <c r="D872" s="5" t="s">
        <v>68</v>
      </c>
      <c r="E872" s="5" t="s">
        <v>76</v>
      </c>
      <c r="F872" s="5" t="str">
        <f aca="false">IF(AND(D872="No",E872="No"),"Both",IF(D872="No","Email","Phone"))</f>
        <v>Email</v>
      </c>
      <c r="G872" s="13" t="n">
        <v>46117</v>
      </c>
      <c r="H872" s="15" t="s">
        <v>73</v>
      </c>
    </row>
    <row r="873" customFormat="false" ht="15" hidden="false" customHeight="false" outlineLevel="0" collapsed="false">
      <c r="A873" s="5" t="s">
        <v>3523</v>
      </c>
      <c r="B873" s="5" t="s">
        <v>3524</v>
      </c>
      <c r="C873" s="5" t="s">
        <v>457</v>
      </c>
      <c r="D873" s="5" t="s">
        <v>68</v>
      </c>
      <c r="E873" s="5" t="s">
        <v>68</v>
      </c>
      <c r="F873" s="5" t="str">
        <f aca="false">IF(AND(D873="No",E873="No"),"Both",IF(D873="No","Email","Phone"))</f>
        <v>Both</v>
      </c>
      <c r="G873" s="13" t="n">
        <v>46264</v>
      </c>
      <c r="H873" s="15" t="s">
        <v>73</v>
      </c>
    </row>
    <row r="874" customFormat="false" ht="15" hidden="false" customHeight="false" outlineLevel="0" collapsed="false">
      <c r="A874" s="5" t="s">
        <v>3525</v>
      </c>
      <c r="B874" s="5" t="s">
        <v>3526</v>
      </c>
      <c r="C874" s="5" t="s">
        <v>457</v>
      </c>
      <c r="D874" s="5" t="s">
        <v>68</v>
      </c>
      <c r="E874" s="5" t="s">
        <v>68</v>
      </c>
      <c r="F874" s="5" t="str">
        <f aca="false">IF(AND(D874="No",E874="No"),"Both",IF(D874="No","Email","Phone"))</f>
        <v>Both</v>
      </c>
      <c r="G874" s="13" t="n">
        <v>46264</v>
      </c>
      <c r="H874" s="15" t="s">
        <v>73</v>
      </c>
    </row>
    <row r="875" customFormat="false" ht="15" hidden="false" customHeight="false" outlineLevel="0" collapsed="false">
      <c r="A875" s="5" t="s">
        <v>3527</v>
      </c>
      <c r="B875" s="5" t="s">
        <v>3528</v>
      </c>
      <c r="C875" s="5" t="s">
        <v>457</v>
      </c>
      <c r="D875" s="5" t="s">
        <v>76</v>
      </c>
      <c r="E875" s="5" t="s">
        <v>68</v>
      </c>
      <c r="F875" s="5" t="str">
        <f aca="false">IF(AND(D875="No",E875="No"),"Both",IF(D875="No","Email","Phone"))</f>
        <v>Phone</v>
      </c>
      <c r="G875" s="13" t="n">
        <v>46110</v>
      </c>
      <c r="H875" s="15" t="s">
        <v>73</v>
      </c>
    </row>
    <row r="876" customFormat="false" ht="15" hidden="false" customHeight="false" outlineLevel="0" collapsed="false">
      <c r="A876" s="5" t="s">
        <v>202</v>
      </c>
      <c r="B876" s="5" t="s">
        <v>203</v>
      </c>
      <c r="C876" s="5" t="s">
        <v>452</v>
      </c>
      <c r="D876" s="5" t="s">
        <v>76</v>
      </c>
      <c r="E876" s="5" t="s">
        <v>68</v>
      </c>
      <c r="F876" s="5" t="str">
        <f aca="false">IF(AND(D876="No",E876="No"),"Both",IF(D876="No","Email","Phone"))</f>
        <v>Phone</v>
      </c>
      <c r="G876" s="13" t="n">
        <v>46300</v>
      </c>
      <c r="H876" s="15" t="s">
        <v>73</v>
      </c>
    </row>
    <row r="877" customFormat="false" ht="15" hidden="false" customHeight="false" outlineLevel="0" collapsed="false">
      <c r="A877" s="5" t="s">
        <v>1919</v>
      </c>
      <c r="B877" s="5" t="s">
        <v>1920</v>
      </c>
      <c r="C877" s="5" t="s">
        <v>457</v>
      </c>
      <c r="D877" s="5" t="s">
        <v>68</v>
      </c>
      <c r="E877" s="5" t="s">
        <v>76</v>
      </c>
      <c r="F877" s="5" t="str">
        <f aca="false">IF(AND(D877="No",E877="No"),"Both",IF(D877="No","Email","Phone"))</f>
        <v>Email</v>
      </c>
      <c r="G877" s="13" t="n">
        <v>46173</v>
      </c>
      <c r="H877" s="15" t="s">
        <v>73</v>
      </c>
    </row>
    <row r="878" customFormat="false" ht="15" hidden="false" customHeight="false" outlineLevel="0" collapsed="false">
      <c r="A878" s="5" t="s">
        <v>3529</v>
      </c>
      <c r="B878" s="5" t="s">
        <v>3530</v>
      </c>
      <c r="C878" s="5" t="s">
        <v>452</v>
      </c>
      <c r="D878" s="5" t="s">
        <v>68</v>
      </c>
      <c r="E878" s="5" t="s">
        <v>76</v>
      </c>
      <c r="F878" s="5" t="str">
        <f aca="false">IF(AND(D878="No",E878="No"),"Both",IF(D878="No","Email","Phone"))</f>
        <v>Email</v>
      </c>
      <c r="G878" s="13" t="n">
        <v>46300</v>
      </c>
      <c r="H878" s="15" t="s">
        <v>73</v>
      </c>
    </row>
    <row r="879" customFormat="false" ht="15" hidden="false" customHeight="false" outlineLevel="0" collapsed="false">
      <c r="A879" s="5" t="s">
        <v>3531</v>
      </c>
      <c r="B879" s="5" t="s">
        <v>3532</v>
      </c>
      <c r="C879" s="5" t="s">
        <v>452</v>
      </c>
      <c r="D879" s="5" t="s">
        <v>68</v>
      </c>
      <c r="E879" s="5" t="s">
        <v>68</v>
      </c>
      <c r="F879" s="5" t="str">
        <f aca="false">IF(AND(D879="No",E879="No"),"Both",IF(D879="No","Email","Phone"))</f>
        <v>Both</v>
      </c>
      <c r="G879" s="13" t="n">
        <v>46292</v>
      </c>
      <c r="H879" s="15" t="s">
        <v>73</v>
      </c>
    </row>
    <row r="880" customFormat="false" ht="15" hidden="false" customHeight="false" outlineLevel="0" collapsed="false">
      <c r="A880" s="5" t="s">
        <v>1923</v>
      </c>
      <c r="B880" s="5" t="s">
        <v>1924</v>
      </c>
      <c r="C880" s="5" t="s">
        <v>457</v>
      </c>
      <c r="D880" s="5" t="s">
        <v>68</v>
      </c>
      <c r="E880" s="5" t="s">
        <v>76</v>
      </c>
      <c r="F880" s="5" t="str">
        <f aca="false">IF(AND(D880="No",E880="No"),"Both",IF(D880="No","Email","Phone"))</f>
        <v>Email</v>
      </c>
      <c r="G880" s="13" t="n">
        <v>46089</v>
      </c>
      <c r="H880" s="15" t="s">
        <v>73</v>
      </c>
    </row>
    <row r="881" customFormat="false" ht="15" hidden="false" customHeight="false" outlineLevel="0" collapsed="false">
      <c r="A881" s="5" t="s">
        <v>3533</v>
      </c>
      <c r="B881" s="5" t="s">
        <v>3534</v>
      </c>
      <c r="C881" s="5" t="s">
        <v>457</v>
      </c>
      <c r="D881" s="5" t="s">
        <v>76</v>
      </c>
      <c r="E881" s="5" t="s">
        <v>68</v>
      </c>
      <c r="F881" s="5" t="str">
        <f aca="false">IF(AND(D881="No",E881="No"),"Both",IF(D881="No","Email","Phone"))</f>
        <v>Phone</v>
      </c>
      <c r="G881" s="13" t="n">
        <v>46215</v>
      </c>
      <c r="H881" s="15" t="s">
        <v>73</v>
      </c>
    </row>
    <row r="882" customFormat="false" ht="15" hidden="false" customHeight="false" outlineLevel="0" collapsed="false">
      <c r="A882" s="5" t="s">
        <v>3535</v>
      </c>
      <c r="B882" s="5" t="s">
        <v>3536</v>
      </c>
      <c r="C882" s="5" t="s">
        <v>3537</v>
      </c>
      <c r="D882" s="5" t="s">
        <v>68</v>
      </c>
      <c r="E882" s="5" t="s">
        <v>68</v>
      </c>
      <c r="F882" s="5" t="str">
        <f aca="false">IF(AND(D882="No",E882="No"),"Both",IF(D882="No","Email","Phone"))</f>
        <v>Both</v>
      </c>
      <c r="G882" s="13" t="n">
        <v>46303</v>
      </c>
      <c r="H882" s="15" t="s">
        <v>73</v>
      </c>
    </row>
    <row r="883" customFormat="false" ht="15" hidden="false" customHeight="false" outlineLevel="0" collapsed="false">
      <c r="A883" s="5" t="s">
        <v>3538</v>
      </c>
      <c r="B883" s="5" t="s">
        <v>3539</v>
      </c>
      <c r="C883" s="5" t="s">
        <v>457</v>
      </c>
      <c r="D883" s="5" t="s">
        <v>76</v>
      </c>
      <c r="E883" s="5" t="s">
        <v>68</v>
      </c>
      <c r="F883" s="5" t="str">
        <f aca="false">IF(AND(D883="No",E883="No"),"Both",IF(D883="No","Email","Phone"))</f>
        <v>Phone</v>
      </c>
      <c r="G883" s="13" t="n">
        <v>46075</v>
      </c>
      <c r="H883" s="15" t="s">
        <v>73</v>
      </c>
    </row>
    <row r="884" customFormat="false" ht="15" hidden="false" customHeight="false" outlineLevel="0" collapsed="false">
      <c r="A884" s="5" t="s">
        <v>3540</v>
      </c>
      <c r="B884" s="5" t="s">
        <v>3541</v>
      </c>
      <c r="C884" s="5" t="s">
        <v>457</v>
      </c>
      <c r="D884" s="5" t="s">
        <v>68</v>
      </c>
      <c r="E884" s="5" t="s">
        <v>68</v>
      </c>
      <c r="F884" s="5" t="str">
        <f aca="false">IF(AND(D884="No",E884="No"),"Both",IF(D884="No","Email","Phone"))</f>
        <v>Both</v>
      </c>
      <c r="G884" s="13" t="n">
        <v>45977</v>
      </c>
      <c r="H884" s="15" t="s">
        <v>73</v>
      </c>
    </row>
    <row r="885" customFormat="false" ht="15" hidden="false" customHeight="false" outlineLevel="0" collapsed="false">
      <c r="A885" s="5" t="s">
        <v>3542</v>
      </c>
      <c r="B885" s="5" t="s">
        <v>3543</v>
      </c>
      <c r="C885" s="5" t="s">
        <v>457</v>
      </c>
      <c r="D885" s="5" t="s">
        <v>68</v>
      </c>
      <c r="E885" s="5" t="s">
        <v>76</v>
      </c>
      <c r="F885" s="5" t="str">
        <f aca="false">IF(AND(D885="No",E885="No"),"Both",IF(D885="No","Email","Phone"))</f>
        <v>Email</v>
      </c>
      <c r="G885" s="13" t="n">
        <v>46015</v>
      </c>
      <c r="H885" s="15" t="s">
        <v>73</v>
      </c>
    </row>
    <row r="886" customFormat="false" ht="15" hidden="false" customHeight="false" outlineLevel="0" collapsed="false">
      <c r="A886" s="5" t="s">
        <v>3544</v>
      </c>
      <c r="B886" s="5" t="s">
        <v>3545</v>
      </c>
      <c r="C886" s="5" t="s">
        <v>457</v>
      </c>
      <c r="D886" s="5" t="s">
        <v>68</v>
      </c>
      <c r="E886" s="5" t="s">
        <v>76</v>
      </c>
      <c r="F886" s="5" t="str">
        <f aca="false">IF(AND(D886="No",E886="No"),"Both",IF(D886="No","Email","Phone"))</f>
        <v>Email</v>
      </c>
      <c r="G886" s="13" t="n">
        <v>46166</v>
      </c>
      <c r="H886" s="15" t="s">
        <v>73</v>
      </c>
    </row>
    <row r="887" customFormat="false" ht="15" hidden="false" customHeight="false" outlineLevel="0" collapsed="false">
      <c r="A887" s="5" t="s">
        <v>3546</v>
      </c>
      <c r="B887" s="5" t="s">
        <v>3547</v>
      </c>
      <c r="C887" s="5" t="s">
        <v>570</v>
      </c>
      <c r="D887" s="5" t="s">
        <v>76</v>
      </c>
      <c r="E887" s="5" t="s">
        <v>68</v>
      </c>
      <c r="F887" s="5" t="str">
        <f aca="false">IF(AND(D887="No",E887="No"),"Both",IF(D887="No","Email","Phone"))</f>
        <v>Phone</v>
      </c>
      <c r="G887" s="13" t="n">
        <v>46264</v>
      </c>
      <c r="H887" s="15" t="s">
        <v>73</v>
      </c>
    </row>
    <row r="888" customFormat="false" ht="15" hidden="false" customHeight="false" outlineLevel="0" collapsed="false">
      <c r="A888" s="5" t="s">
        <v>3548</v>
      </c>
      <c r="B888" s="5" t="s">
        <v>3549</v>
      </c>
      <c r="C888" s="5" t="s">
        <v>452</v>
      </c>
      <c r="D888" s="5" t="s">
        <v>76</v>
      </c>
      <c r="E888" s="5" t="s">
        <v>68</v>
      </c>
      <c r="F888" s="5" t="str">
        <f aca="false">IF(AND(D888="No",E888="No"),"Both",IF(D888="No","Email","Phone"))</f>
        <v>Phone</v>
      </c>
      <c r="G888" s="13" t="n">
        <v>46306</v>
      </c>
      <c r="H888" s="15" t="s">
        <v>73</v>
      </c>
    </row>
    <row r="889" customFormat="false" ht="15" hidden="false" customHeight="false" outlineLevel="0" collapsed="false">
      <c r="A889" s="5" t="s">
        <v>1951</v>
      </c>
      <c r="B889" s="5" t="s">
        <v>1952</v>
      </c>
      <c r="C889" s="5" t="s">
        <v>452</v>
      </c>
      <c r="D889" s="5" t="s">
        <v>68</v>
      </c>
      <c r="E889" s="5" t="s">
        <v>76</v>
      </c>
      <c r="F889" s="5" t="str">
        <f aca="false">IF(AND(D889="No",E889="No"),"Both",IF(D889="No","Email","Phone"))</f>
        <v>Email</v>
      </c>
      <c r="G889" s="13" t="n">
        <v>46264</v>
      </c>
      <c r="H889" s="15" t="s">
        <v>73</v>
      </c>
    </row>
    <row r="890" customFormat="false" ht="15" hidden="false" customHeight="false" outlineLevel="0" collapsed="false">
      <c r="A890" s="5" t="s">
        <v>1953</v>
      </c>
      <c r="B890" s="5" t="s">
        <v>1954</v>
      </c>
      <c r="C890" s="5" t="s">
        <v>461</v>
      </c>
      <c r="D890" s="5" t="s">
        <v>76</v>
      </c>
      <c r="E890" s="5" t="s">
        <v>68</v>
      </c>
      <c r="F890" s="5" t="str">
        <f aca="false">IF(AND(D890="No",E890="No"),"Both",IF(D890="No","Email","Phone"))</f>
        <v>Phone</v>
      </c>
      <c r="G890" s="13" t="n">
        <v>46304</v>
      </c>
      <c r="H890" s="15" t="s">
        <v>73</v>
      </c>
    </row>
    <row r="891" customFormat="false" ht="15" hidden="false" customHeight="false" outlineLevel="0" collapsed="false">
      <c r="A891" s="5" t="s">
        <v>3550</v>
      </c>
      <c r="B891" s="5" t="s">
        <v>3551</v>
      </c>
      <c r="C891" s="5" t="s">
        <v>461</v>
      </c>
      <c r="D891" s="5" t="s">
        <v>76</v>
      </c>
      <c r="E891" s="5" t="s">
        <v>68</v>
      </c>
      <c r="F891" s="5" t="str">
        <f aca="false">IF(AND(D891="No",E891="No"),"Both",IF(D891="No","Email","Phone"))</f>
        <v>Phone</v>
      </c>
      <c r="G891" s="13" t="n">
        <v>46292</v>
      </c>
      <c r="H891" s="15" t="s">
        <v>73</v>
      </c>
    </row>
    <row r="892" customFormat="false" ht="15" hidden="false" customHeight="false" outlineLevel="0" collapsed="false">
      <c r="A892" s="5" t="s">
        <v>3552</v>
      </c>
      <c r="B892" s="5" t="s">
        <v>3553</v>
      </c>
      <c r="C892" s="5" t="s">
        <v>461</v>
      </c>
      <c r="D892" s="5" t="s">
        <v>76</v>
      </c>
      <c r="E892" s="5" t="s">
        <v>68</v>
      </c>
      <c r="F892" s="5" t="str">
        <f aca="false">IF(AND(D892="No",E892="No"),"Both",IF(D892="No","Email","Phone"))</f>
        <v>Phone</v>
      </c>
      <c r="G892" s="13" t="n">
        <v>46292</v>
      </c>
      <c r="H892" s="15" t="s">
        <v>73</v>
      </c>
    </row>
    <row r="893" customFormat="false" ht="15" hidden="false" customHeight="false" outlineLevel="0" collapsed="false">
      <c r="A893" s="5" t="s">
        <v>3554</v>
      </c>
      <c r="B893" s="5" t="s">
        <v>3555</v>
      </c>
      <c r="C893" s="5" t="s">
        <v>452</v>
      </c>
      <c r="D893" s="5" t="s">
        <v>76</v>
      </c>
      <c r="E893" s="5" t="s">
        <v>68</v>
      </c>
      <c r="F893" s="5" t="str">
        <f aca="false">IF(AND(D893="No",E893="No"),"Both",IF(D893="No","Email","Phone"))</f>
        <v>Phone</v>
      </c>
      <c r="G893" s="13" t="n">
        <v>46306</v>
      </c>
      <c r="H893" s="15" t="s">
        <v>73</v>
      </c>
    </row>
    <row r="894" customFormat="false" ht="15" hidden="false" customHeight="false" outlineLevel="0" collapsed="false">
      <c r="A894" s="5" t="s">
        <v>1955</v>
      </c>
      <c r="B894" s="5" t="s">
        <v>1956</v>
      </c>
      <c r="C894" s="5" t="s">
        <v>457</v>
      </c>
      <c r="D894" s="5" t="s">
        <v>76</v>
      </c>
      <c r="E894" s="5" t="s">
        <v>68</v>
      </c>
      <c r="F894" s="5" t="str">
        <f aca="false">IF(AND(D894="No",E894="No"),"Both",IF(D894="No","Email","Phone"))</f>
        <v>Phone</v>
      </c>
      <c r="G894" s="13" t="n">
        <v>46005</v>
      </c>
      <c r="H894" s="15" t="s">
        <v>73</v>
      </c>
    </row>
    <row r="895" customFormat="false" ht="15" hidden="false" customHeight="false" outlineLevel="0" collapsed="false">
      <c r="A895" s="5" t="s">
        <v>3556</v>
      </c>
      <c r="B895" s="5" t="s">
        <v>3557</v>
      </c>
      <c r="C895" s="5" t="s">
        <v>457</v>
      </c>
      <c r="D895" s="5" t="s">
        <v>76</v>
      </c>
      <c r="E895" s="5" t="s">
        <v>68</v>
      </c>
      <c r="F895" s="5" t="str">
        <f aca="false">IF(AND(D895="No",E895="No"),"Both",IF(D895="No","Email","Phone"))</f>
        <v>Phone</v>
      </c>
      <c r="G895" s="13" t="n">
        <v>46292</v>
      </c>
      <c r="H895" s="15" t="s">
        <v>73</v>
      </c>
    </row>
    <row r="896" customFormat="false" ht="15" hidden="false" customHeight="false" outlineLevel="0" collapsed="false">
      <c r="A896" s="5" t="s">
        <v>3558</v>
      </c>
      <c r="B896" s="5" t="s">
        <v>3559</v>
      </c>
      <c r="C896" s="5" t="s">
        <v>452</v>
      </c>
      <c r="D896" s="5" t="s">
        <v>68</v>
      </c>
      <c r="E896" s="5" t="s">
        <v>76</v>
      </c>
      <c r="F896" s="5" t="str">
        <f aca="false">IF(AND(D896="No",E896="No"),"Both",IF(D896="No","Email","Phone"))</f>
        <v>Email</v>
      </c>
      <c r="G896" s="13" t="n">
        <v>46306</v>
      </c>
      <c r="H896" s="15" t="s">
        <v>73</v>
      </c>
    </row>
    <row r="897" customFormat="false" ht="15" hidden="false" customHeight="false" outlineLevel="0" collapsed="false">
      <c r="A897" s="5" t="s">
        <v>3560</v>
      </c>
      <c r="B897" s="5" t="s">
        <v>3561</v>
      </c>
      <c r="C897" s="5" t="s">
        <v>457</v>
      </c>
      <c r="D897" s="5" t="s">
        <v>68</v>
      </c>
      <c r="E897" s="5" t="s">
        <v>68</v>
      </c>
      <c r="F897" s="5" t="str">
        <f aca="false">IF(AND(D897="No",E897="No"),"Both",IF(D897="No","Email","Phone"))</f>
        <v>Both</v>
      </c>
      <c r="G897" s="13" t="n">
        <v>46243</v>
      </c>
      <c r="H897" s="15" t="s">
        <v>73</v>
      </c>
    </row>
    <row r="898" customFormat="false" ht="15" hidden="false" customHeight="false" outlineLevel="0" collapsed="false">
      <c r="A898" s="5" t="s">
        <v>1959</v>
      </c>
      <c r="B898" s="5" t="s">
        <v>1960</v>
      </c>
      <c r="C898" s="5" t="s">
        <v>457</v>
      </c>
      <c r="D898" s="5" t="s">
        <v>76</v>
      </c>
      <c r="E898" s="5" t="s">
        <v>68</v>
      </c>
      <c r="F898" s="5" t="str">
        <f aca="false">IF(AND(D898="No",E898="No"),"Both",IF(D898="No","Email","Phone"))</f>
        <v>Phone</v>
      </c>
      <c r="G898" s="13" t="n">
        <v>46033</v>
      </c>
      <c r="H898" s="15" t="s">
        <v>73</v>
      </c>
    </row>
    <row r="899" customFormat="false" ht="15" hidden="false" customHeight="false" outlineLevel="0" collapsed="false">
      <c r="A899" s="5" t="s">
        <v>3562</v>
      </c>
      <c r="B899" s="5" t="s">
        <v>3563</v>
      </c>
      <c r="C899" s="5" t="s">
        <v>461</v>
      </c>
      <c r="D899" s="5" t="s">
        <v>76</v>
      </c>
      <c r="E899" s="5" t="s">
        <v>68</v>
      </c>
      <c r="F899" s="5" t="str">
        <f aca="false">IF(AND(D899="No",E899="No"),"Both",IF(D899="No","Email","Phone"))</f>
        <v>Phone</v>
      </c>
      <c r="G899" s="13" t="n">
        <v>46306</v>
      </c>
      <c r="H899" s="15" t="s">
        <v>73</v>
      </c>
    </row>
    <row r="900" customFormat="false" ht="15" hidden="false" customHeight="false" outlineLevel="0" collapsed="false">
      <c r="A900" s="5" t="s">
        <v>3564</v>
      </c>
      <c r="B900" s="5" t="s">
        <v>3565</v>
      </c>
      <c r="C900" s="5" t="s">
        <v>457</v>
      </c>
      <c r="D900" s="5" t="s">
        <v>68</v>
      </c>
      <c r="E900" s="5" t="s">
        <v>76</v>
      </c>
      <c r="F900" s="5" t="str">
        <f aca="false">IF(AND(D900="No",E900="No"),"Both",IF(D900="No","Email","Phone"))</f>
        <v>Email</v>
      </c>
      <c r="G900" s="13" t="n">
        <v>46180</v>
      </c>
      <c r="H900" s="15" t="s">
        <v>73</v>
      </c>
    </row>
    <row r="901" customFormat="false" ht="15" hidden="false" customHeight="false" outlineLevel="0" collapsed="false">
      <c r="A901" s="5" t="s">
        <v>3566</v>
      </c>
      <c r="B901" s="5" t="s">
        <v>3567</v>
      </c>
      <c r="C901" s="5" t="s">
        <v>457</v>
      </c>
      <c r="D901" s="5" t="s">
        <v>68</v>
      </c>
      <c r="E901" s="5" t="s">
        <v>76</v>
      </c>
      <c r="F901" s="5" t="str">
        <f aca="false">IF(AND(D901="No",E901="No"),"Both",IF(D901="No","Email","Phone"))</f>
        <v>Email</v>
      </c>
      <c r="G901" s="13" t="n">
        <v>46243</v>
      </c>
      <c r="H901" s="15" t="s">
        <v>73</v>
      </c>
    </row>
    <row r="902" customFormat="false" ht="15" hidden="false" customHeight="false" outlineLevel="0" collapsed="false">
      <c r="A902" s="5" t="s">
        <v>1961</v>
      </c>
      <c r="B902" s="5" t="s">
        <v>1962</v>
      </c>
      <c r="C902" s="5" t="s">
        <v>457</v>
      </c>
      <c r="D902" s="5" t="s">
        <v>68</v>
      </c>
      <c r="E902" s="5" t="s">
        <v>68</v>
      </c>
      <c r="F902" s="5" t="str">
        <f aca="false">IF(AND(D902="No",E902="No"),"Both",IF(D902="No","Email","Phone"))</f>
        <v>Both</v>
      </c>
      <c r="G902" s="13" t="n">
        <v>46117</v>
      </c>
      <c r="H902" s="15" t="s">
        <v>73</v>
      </c>
    </row>
    <row r="903" customFormat="false" ht="15" hidden="false" customHeight="false" outlineLevel="0" collapsed="false">
      <c r="A903" s="5" t="s">
        <v>3568</v>
      </c>
      <c r="B903" s="5" t="s">
        <v>3569</v>
      </c>
      <c r="C903" s="5" t="s">
        <v>461</v>
      </c>
      <c r="D903" s="5" t="s">
        <v>68</v>
      </c>
      <c r="E903" s="5" t="s">
        <v>76</v>
      </c>
      <c r="F903" s="5" t="str">
        <f aca="false">IF(AND(D903="No",E903="No"),"Both",IF(D903="No","Email","Phone"))</f>
        <v>Email</v>
      </c>
      <c r="G903" s="13" t="n">
        <v>46297</v>
      </c>
      <c r="H903" s="15" t="s">
        <v>73</v>
      </c>
    </row>
    <row r="904" customFormat="false" ht="15" hidden="false" customHeight="false" outlineLevel="0" collapsed="false">
      <c r="A904" s="5" t="s">
        <v>3570</v>
      </c>
      <c r="B904" s="5" t="s">
        <v>3571</v>
      </c>
      <c r="C904" s="5" t="s">
        <v>457</v>
      </c>
      <c r="D904" s="5" t="s">
        <v>68</v>
      </c>
      <c r="E904" s="5" t="s">
        <v>68</v>
      </c>
      <c r="F904" s="5" t="str">
        <f aca="false">IF(AND(D904="No",E904="No"),"Both",IF(D904="No","Email","Phone"))</f>
        <v>Both</v>
      </c>
      <c r="G904" s="13" t="n">
        <v>46110</v>
      </c>
      <c r="H904" s="15" t="s">
        <v>73</v>
      </c>
    </row>
    <row r="905" customFormat="false" ht="15" hidden="false" customHeight="false" outlineLevel="0" collapsed="false">
      <c r="A905" s="5" t="s">
        <v>3572</v>
      </c>
      <c r="B905" s="5" t="s">
        <v>3573</v>
      </c>
      <c r="C905" s="5" t="s">
        <v>457</v>
      </c>
      <c r="D905" s="5" t="s">
        <v>76</v>
      </c>
      <c r="E905" s="5" t="s">
        <v>68</v>
      </c>
      <c r="F905" s="5" t="str">
        <f aca="false">IF(AND(D905="No",E905="No"),"Both",IF(D905="No","Email","Phone"))</f>
        <v>Phone</v>
      </c>
      <c r="G905" s="13" t="n">
        <v>46305</v>
      </c>
      <c r="H905" s="15" t="s">
        <v>73</v>
      </c>
    </row>
    <row r="906" customFormat="false" ht="15" hidden="false" customHeight="false" outlineLevel="0" collapsed="false">
      <c r="A906" s="5" t="s">
        <v>3574</v>
      </c>
      <c r="B906" s="5" t="s">
        <v>3575</v>
      </c>
      <c r="C906" s="5" t="s">
        <v>461</v>
      </c>
      <c r="D906" s="5" t="s">
        <v>76</v>
      </c>
      <c r="E906" s="5" t="s">
        <v>68</v>
      </c>
      <c r="F906" s="5" t="str">
        <f aca="false">IF(AND(D906="No",E906="No"),"Both",IF(D906="No","Email","Phone"))</f>
        <v>Phone</v>
      </c>
      <c r="G906" s="13" t="n">
        <v>46292</v>
      </c>
      <c r="H906" s="15" t="s">
        <v>73</v>
      </c>
    </row>
    <row r="907" customFormat="false" ht="15" hidden="false" customHeight="false" outlineLevel="0" collapsed="false">
      <c r="A907" s="5" t="s">
        <v>3576</v>
      </c>
      <c r="B907" s="5" t="s">
        <v>3577</v>
      </c>
      <c r="C907" s="5" t="s">
        <v>457</v>
      </c>
      <c r="D907" s="5" t="s">
        <v>68</v>
      </c>
      <c r="E907" s="5" t="s">
        <v>76</v>
      </c>
      <c r="F907" s="5" t="str">
        <f aca="false">IF(AND(D907="No",E907="No"),"Both",IF(D907="No","Email","Phone"))</f>
        <v>Email</v>
      </c>
      <c r="G907" s="13" t="n">
        <v>46173</v>
      </c>
      <c r="H907" s="15" t="s">
        <v>73</v>
      </c>
    </row>
    <row r="908" customFormat="false" ht="15" hidden="false" customHeight="false" outlineLevel="0" collapsed="false">
      <c r="A908" s="5" t="s">
        <v>3578</v>
      </c>
      <c r="B908" s="5" t="s">
        <v>3579</v>
      </c>
      <c r="C908" s="5" t="s">
        <v>457</v>
      </c>
      <c r="D908" s="5" t="s">
        <v>76</v>
      </c>
      <c r="E908" s="5" t="s">
        <v>68</v>
      </c>
      <c r="F908" s="5" t="str">
        <f aca="false">IF(AND(D908="No",E908="No"),"Both",IF(D908="No","Email","Phone"))</f>
        <v>Phone</v>
      </c>
      <c r="G908" s="13" t="n">
        <v>46173</v>
      </c>
      <c r="H908" s="15" t="s">
        <v>73</v>
      </c>
    </row>
    <row r="909" customFormat="false" ht="15" hidden="false" customHeight="false" outlineLevel="0" collapsed="false">
      <c r="A909" s="5" t="s">
        <v>1971</v>
      </c>
      <c r="B909" s="5" t="s">
        <v>1972</v>
      </c>
      <c r="C909" s="5" t="s">
        <v>452</v>
      </c>
      <c r="D909" s="5" t="s">
        <v>68</v>
      </c>
      <c r="E909" s="5" t="s">
        <v>76</v>
      </c>
      <c r="F909" s="5" t="str">
        <f aca="false">IF(AND(D909="No",E909="No"),"Both",IF(D909="No","Email","Phone"))</f>
        <v>Email</v>
      </c>
      <c r="G909" s="13" t="n">
        <v>46302</v>
      </c>
      <c r="H909" s="15" t="s">
        <v>73</v>
      </c>
    </row>
    <row r="910" customFormat="false" ht="15" hidden="false" customHeight="false" outlineLevel="0" collapsed="false">
      <c r="A910" s="5" t="s">
        <v>3580</v>
      </c>
      <c r="B910" s="5" t="s">
        <v>3581</v>
      </c>
      <c r="C910" s="5" t="s">
        <v>452</v>
      </c>
      <c r="D910" s="5" t="s">
        <v>76</v>
      </c>
      <c r="E910" s="5" t="s">
        <v>68</v>
      </c>
      <c r="F910" s="5" t="str">
        <f aca="false">IF(AND(D910="No",E910="No"),"Both",IF(D910="No","Email","Phone"))</f>
        <v>Phone</v>
      </c>
      <c r="G910" s="13" t="n">
        <v>46175</v>
      </c>
      <c r="H910" s="15" t="s">
        <v>73</v>
      </c>
    </row>
    <row r="911" customFormat="false" ht="15" hidden="false" customHeight="false" outlineLevel="0" collapsed="false">
      <c r="A911" s="5" t="s">
        <v>3582</v>
      </c>
      <c r="B911" s="5" t="s">
        <v>3583</v>
      </c>
      <c r="C911" s="5" t="s">
        <v>461</v>
      </c>
      <c r="D911" s="5" t="s">
        <v>68</v>
      </c>
      <c r="E911" s="5" t="s">
        <v>68</v>
      </c>
      <c r="F911" s="5" t="str">
        <f aca="false">IF(AND(D911="No",E911="No"),"Both",IF(D911="No","Email","Phone"))</f>
        <v>Both</v>
      </c>
      <c r="G911" s="13" t="n">
        <v>46278</v>
      </c>
      <c r="H911" s="15" t="s">
        <v>73</v>
      </c>
    </row>
    <row r="912" customFormat="false" ht="15" hidden="false" customHeight="false" outlineLevel="0" collapsed="false">
      <c r="A912" s="5" t="s">
        <v>3584</v>
      </c>
      <c r="B912" s="5" t="s">
        <v>3585</v>
      </c>
      <c r="C912" s="5" t="s">
        <v>461</v>
      </c>
      <c r="D912" s="5" t="s">
        <v>76</v>
      </c>
      <c r="E912" s="5" t="s">
        <v>68</v>
      </c>
      <c r="F912" s="5" t="str">
        <f aca="false">IF(AND(D912="No",E912="No"),"Both",IF(D912="No","Email","Phone"))</f>
        <v>Phone</v>
      </c>
      <c r="G912" s="13" t="n">
        <v>46301</v>
      </c>
      <c r="H912" s="15" t="s">
        <v>73</v>
      </c>
    </row>
    <row r="913" customFormat="false" ht="15" hidden="false" customHeight="false" outlineLevel="0" collapsed="false">
      <c r="A913" s="5" t="s">
        <v>3586</v>
      </c>
      <c r="B913" s="5" t="s">
        <v>3587</v>
      </c>
      <c r="C913" s="5" t="s">
        <v>457</v>
      </c>
      <c r="D913" s="5" t="s">
        <v>68</v>
      </c>
      <c r="E913" s="5" t="s">
        <v>68</v>
      </c>
      <c r="F913" s="5" t="str">
        <f aca="false">IF(AND(D913="No",E913="No"),"Both",IF(D913="No","Email","Phone"))</f>
        <v>Both</v>
      </c>
      <c r="G913" s="13" t="n">
        <v>46271</v>
      </c>
      <c r="H913" s="15" t="s">
        <v>73</v>
      </c>
    </row>
    <row r="914" customFormat="false" ht="15" hidden="false" customHeight="false" outlineLevel="0" collapsed="false">
      <c r="A914" s="5" t="s">
        <v>3588</v>
      </c>
      <c r="B914" s="5" t="s">
        <v>3589</v>
      </c>
      <c r="C914" s="5" t="s">
        <v>457</v>
      </c>
      <c r="D914" s="5" t="s">
        <v>76</v>
      </c>
      <c r="E914" s="5" t="s">
        <v>68</v>
      </c>
      <c r="F914" s="5" t="str">
        <f aca="false">IF(AND(D914="No",E914="No"),"Both",IF(D914="No","Email","Phone"))</f>
        <v>Phone</v>
      </c>
      <c r="G914" s="13" t="n">
        <v>45991</v>
      </c>
      <c r="H914" s="15" t="s">
        <v>73</v>
      </c>
    </row>
    <row r="915" customFormat="false" ht="15" hidden="false" customHeight="false" outlineLevel="0" collapsed="false">
      <c r="A915" s="5" t="s">
        <v>3590</v>
      </c>
      <c r="B915" s="5" t="s">
        <v>3591</v>
      </c>
      <c r="C915" s="5" t="s">
        <v>457</v>
      </c>
      <c r="D915" s="5" t="s">
        <v>76</v>
      </c>
      <c r="E915" s="5" t="s">
        <v>68</v>
      </c>
      <c r="F915" s="5" t="str">
        <f aca="false">IF(AND(D915="No",E915="No"),"Both",IF(D915="No","Email","Phone"))</f>
        <v>Phone</v>
      </c>
      <c r="G915" s="13" t="n">
        <v>46236</v>
      </c>
      <c r="H915" s="15" t="s">
        <v>73</v>
      </c>
    </row>
    <row r="916" customFormat="false" ht="15" hidden="false" customHeight="false" outlineLevel="0" collapsed="false">
      <c r="A916" s="5" t="s">
        <v>3592</v>
      </c>
      <c r="B916" s="5" t="s">
        <v>3593</v>
      </c>
      <c r="C916" s="5" t="s">
        <v>457</v>
      </c>
      <c r="D916" s="5" t="s">
        <v>68</v>
      </c>
      <c r="E916" s="5" t="s">
        <v>76</v>
      </c>
      <c r="F916" s="5" t="str">
        <f aca="false">IF(AND(D916="No",E916="No"),"Both",IF(D916="No","Email","Phone"))</f>
        <v>Email</v>
      </c>
      <c r="G916" s="13" t="n">
        <v>46271</v>
      </c>
      <c r="H916" s="15" t="s">
        <v>73</v>
      </c>
    </row>
    <row r="917" customFormat="false" ht="15" hidden="false" customHeight="false" outlineLevel="0" collapsed="false">
      <c r="A917" s="5" t="s">
        <v>3594</v>
      </c>
      <c r="B917" s="5" t="s">
        <v>3595</v>
      </c>
      <c r="C917" s="5" t="s">
        <v>457</v>
      </c>
      <c r="D917" s="5" t="s">
        <v>76</v>
      </c>
      <c r="E917" s="5" t="s">
        <v>68</v>
      </c>
      <c r="F917" s="5" t="str">
        <f aca="false">IF(AND(D917="No",E917="No"),"Both",IF(D917="No","Email","Phone"))</f>
        <v>Phone</v>
      </c>
      <c r="G917" s="13" t="n">
        <v>46257</v>
      </c>
      <c r="H917" s="15" t="s">
        <v>73</v>
      </c>
    </row>
    <row r="918" customFormat="false" ht="15" hidden="false" customHeight="false" outlineLevel="0" collapsed="false">
      <c r="A918" s="5" t="s">
        <v>3596</v>
      </c>
      <c r="B918" s="5" t="s">
        <v>3597</v>
      </c>
      <c r="C918" s="5" t="s">
        <v>452</v>
      </c>
      <c r="D918" s="5" t="s">
        <v>76</v>
      </c>
      <c r="E918" s="5" t="s">
        <v>68</v>
      </c>
      <c r="F918" s="5" t="str">
        <f aca="false">IF(AND(D918="No",E918="No"),"Both",IF(D918="No","Email","Phone"))</f>
        <v>Phone</v>
      </c>
      <c r="G918" s="13" t="n">
        <v>46300</v>
      </c>
      <c r="H918" s="15" t="s">
        <v>73</v>
      </c>
    </row>
    <row r="919" customFormat="false" ht="15" hidden="false" customHeight="false" outlineLevel="0" collapsed="false">
      <c r="A919" s="5" t="s">
        <v>399</v>
      </c>
      <c r="B919" s="5" t="s">
        <v>400</v>
      </c>
      <c r="C919" s="5" t="s">
        <v>461</v>
      </c>
      <c r="D919" s="5" t="s">
        <v>68</v>
      </c>
      <c r="E919" s="5" t="s">
        <v>76</v>
      </c>
      <c r="F919" s="5" t="str">
        <f aca="false">IF(AND(D919="No",E919="No"),"Both",IF(D919="No","Email","Phone"))</f>
        <v>Email</v>
      </c>
      <c r="G919" s="13" t="n">
        <v>46300</v>
      </c>
      <c r="H919" s="15" t="s">
        <v>73</v>
      </c>
    </row>
    <row r="920" customFormat="false" ht="15" hidden="false" customHeight="false" outlineLevel="0" collapsed="false">
      <c r="A920" s="5" t="s">
        <v>3598</v>
      </c>
      <c r="B920" s="5" t="s">
        <v>3599</v>
      </c>
      <c r="C920" s="5" t="s">
        <v>457</v>
      </c>
      <c r="D920" s="5" t="s">
        <v>76</v>
      </c>
      <c r="E920" s="5" t="s">
        <v>68</v>
      </c>
      <c r="F920" s="5" t="str">
        <f aca="false">IF(AND(D920="No",E920="No"),"Both",IF(D920="No","Email","Phone"))</f>
        <v>Phone</v>
      </c>
      <c r="G920" s="13" t="n">
        <v>46299</v>
      </c>
      <c r="H920" s="15" t="s">
        <v>73</v>
      </c>
    </row>
    <row r="921" customFormat="false" ht="15" hidden="false" customHeight="false" outlineLevel="0" collapsed="false">
      <c r="A921" s="5" t="s">
        <v>3600</v>
      </c>
      <c r="B921" s="5" t="s">
        <v>3601</v>
      </c>
      <c r="C921" s="5" t="s">
        <v>457</v>
      </c>
      <c r="D921" s="5" t="s">
        <v>76</v>
      </c>
      <c r="E921" s="5" t="s">
        <v>68</v>
      </c>
      <c r="F921" s="5" t="str">
        <f aca="false">IF(AND(D921="No",E921="No"),"Both",IF(D921="No","Email","Phone"))</f>
        <v>Phone</v>
      </c>
      <c r="G921" s="13" t="n">
        <v>46236</v>
      </c>
      <c r="H921" s="15" t="s">
        <v>73</v>
      </c>
    </row>
    <row r="922" customFormat="false" ht="15" hidden="false" customHeight="false" outlineLevel="0" collapsed="false">
      <c r="A922" s="5" t="s">
        <v>3602</v>
      </c>
      <c r="B922" s="5" t="s">
        <v>3603</v>
      </c>
      <c r="C922" s="5" t="s">
        <v>452</v>
      </c>
      <c r="D922" s="5" t="s">
        <v>76</v>
      </c>
      <c r="E922" s="5" t="s">
        <v>68</v>
      </c>
      <c r="F922" s="5" t="str">
        <f aca="false">IF(AND(D922="No",E922="No"),"Both",IF(D922="No","Email","Phone"))</f>
        <v>Phone</v>
      </c>
      <c r="G922" s="13" t="n">
        <v>46304</v>
      </c>
      <c r="H922" s="15" t="s">
        <v>73</v>
      </c>
    </row>
    <row r="923" customFormat="false" ht="15" hidden="false" customHeight="false" outlineLevel="0" collapsed="false">
      <c r="A923" s="5" t="s">
        <v>3604</v>
      </c>
      <c r="B923" s="5" t="s">
        <v>3605</v>
      </c>
      <c r="C923" s="5" t="s">
        <v>457</v>
      </c>
      <c r="D923" s="5" t="s">
        <v>76</v>
      </c>
      <c r="E923" s="5" t="s">
        <v>68</v>
      </c>
      <c r="F923" s="5" t="str">
        <f aca="false">IF(AND(D923="No",E923="No"),"Both",IF(D923="No","Email","Phone"))</f>
        <v>Phone</v>
      </c>
      <c r="G923" s="13" t="n">
        <v>46005</v>
      </c>
      <c r="H923" s="15" t="s">
        <v>73</v>
      </c>
    </row>
    <row r="924" customFormat="false" ht="15" hidden="false" customHeight="false" outlineLevel="0" collapsed="false">
      <c r="A924" s="5" t="s">
        <v>3606</v>
      </c>
      <c r="B924" s="5" t="s">
        <v>3607</v>
      </c>
      <c r="C924" s="5" t="s">
        <v>457</v>
      </c>
      <c r="D924" s="5" t="s">
        <v>76</v>
      </c>
      <c r="E924" s="5" t="s">
        <v>68</v>
      </c>
      <c r="F924" s="5" t="str">
        <f aca="false">IF(AND(D924="No",E924="No"),"Both",IF(D924="No","Email","Phone"))</f>
        <v>Phone</v>
      </c>
      <c r="G924" s="13" t="n">
        <v>46299</v>
      </c>
      <c r="H924" s="15" t="s">
        <v>73</v>
      </c>
    </row>
    <row r="925" customFormat="false" ht="15" hidden="false" customHeight="false" outlineLevel="0" collapsed="false">
      <c r="A925" s="5" t="s">
        <v>3608</v>
      </c>
      <c r="B925" s="5" t="s">
        <v>3609</v>
      </c>
      <c r="C925" s="5" t="s">
        <v>461</v>
      </c>
      <c r="D925" s="5" t="s">
        <v>76</v>
      </c>
      <c r="E925" s="5" t="s">
        <v>68</v>
      </c>
      <c r="F925" s="5" t="str">
        <f aca="false">IF(AND(D925="No",E925="No"),"Both",IF(D925="No","Email","Phone"))</f>
        <v>Phone</v>
      </c>
      <c r="G925" s="13" t="n">
        <v>46301</v>
      </c>
      <c r="H925" s="15" t="s">
        <v>73</v>
      </c>
    </row>
    <row r="926" customFormat="false" ht="15" hidden="false" customHeight="false" outlineLevel="0" collapsed="false">
      <c r="A926" s="5" t="s">
        <v>3610</v>
      </c>
      <c r="B926" s="5" t="s">
        <v>3611</v>
      </c>
      <c r="C926" s="5" t="s">
        <v>461</v>
      </c>
      <c r="D926" s="5" t="s">
        <v>76</v>
      </c>
      <c r="E926" s="5" t="s">
        <v>68</v>
      </c>
      <c r="F926" s="5" t="str">
        <f aca="false">IF(AND(D926="No",E926="No"),"Both",IF(D926="No","Email","Phone"))</f>
        <v>Phone</v>
      </c>
      <c r="G926" s="13" t="n">
        <v>46304</v>
      </c>
      <c r="H926" s="15" t="s">
        <v>73</v>
      </c>
    </row>
    <row r="927" customFormat="false" ht="15" hidden="false" customHeight="false" outlineLevel="0" collapsed="false">
      <c r="A927" s="5" t="s">
        <v>3612</v>
      </c>
      <c r="B927" s="5" t="s">
        <v>3613</v>
      </c>
      <c r="C927" s="5" t="s">
        <v>461</v>
      </c>
      <c r="D927" s="5" t="s">
        <v>76</v>
      </c>
      <c r="E927" s="5" t="s">
        <v>68</v>
      </c>
      <c r="F927" s="5" t="str">
        <f aca="false">IF(AND(D927="No",E927="No"),"Both",IF(D927="No","Email","Phone"))</f>
        <v>Phone</v>
      </c>
      <c r="G927" s="13" t="n">
        <v>46260</v>
      </c>
      <c r="H927" s="15" t="s">
        <v>73</v>
      </c>
    </row>
    <row r="928" customFormat="false" ht="15" hidden="false" customHeight="false" outlineLevel="0" collapsed="false">
      <c r="A928" s="5" t="s">
        <v>3614</v>
      </c>
      <c r="B928" s="5" t="s">
        <v>3615</v>
      </c>
      <c r="C928" s="5" t="s">
        <v>452</v>
      </c>
      <c r="D928" s="5" t="s">
        <v>76</v>
      </c>
      <c r="E928" s="5" t="s">
        <v>68</v>
      </c>
      <c r="F928" s="5" t="str">
        <f aca="false">IF(AND(D928="No",E928="No"),"Both",IF(D928="No","Email","Phone"))</f>
        <v>Phone</v>
      </c>
      <c r="G928" s="13" t="n">
        <v>46284</v>
      </c>
      <c r="H928" s="15" t="s">
        <v>73</v>
      </c>
    </row>
    <row r="929" customFormat="false" ht="15" hidden="false" customHeight="false" outlineLevel="0" collapsed="false">
      <c r="A929" s="5" t="s">
        <v>3616</v>
      </c>
      <c r="B929" s="5" t="s">
        <v>3617</v>
      </c>
      <c r="C929" s="5" t="s">
        <v>461</v>
      </c>
      <c r="D929" s="5" t="s">
        <v>76</v>
      </c>
      <c r="E929" s="5" t="s">
        <v>68</v>
      </c>
      <c r="F929" s="5" t="str">
        <f aca="false">IF(AND(D929="No",E929="No"),"Both",IF(D929="No","Email","Phone"))</f>
        <v>Phone</v>
      </c>
      <c r="G929" s="13" t="n">
        <v>46297</v>
      </c>
      <c r="H929" s="15" t="s">
        <v>73</v>
      </c>
    </row>
    <row r="930" customFormat="false" ht="15" hidden="false" customHeight="false" outlineLevel="0" collapsed="false">
      <c r="A930" s="5" t="s">
        <v>1989</v>
      </c>
      <c r="B930" s="5" t="s">
        <v>1990</v>
      </c>
      <c r="C930" s="5" t="s">
        <v>457</v>
      </c>
      <c r="D930" s="5" t="s">
        <v>68</v>
      </c>
      <c r="E930" s="5" t="s">
        <v>68</v>
      </c>
      <c r="F930" s="5" t="str">
        <f aca="false">IF(AND(D930="No",E930="No"),"Both",IF(D930="No","Email","Phone"))</f>
        <v>Both</v>
      </c>
      <c r="G930" s="13" t="n">
        <v>46208</v>
      </c>
      <c r="H930" s="15" t="s">
        <v>73</v>
      </c>
    </row>
    <row r="931" customFormat="false" ht="15" hidden="false" customHeight="false" outlineLevel="0" collapsed="false">
      <c r="A931" s="5" t="s">
        <v>3618</v>
      </c>
      <c r="B931" s="5" t="s">
        <v>3619</v>
      </c>
      <c r="C931" s="5" t="s">
        <v>452</v>
      </c>
      <c r="D931" s="5" t="s">
        <v>76</v>
      </c>
      <c r="E931" s="5" t="s">
        <v>68</v>
      </c>
      <c r="F931" s="5" t="str">
        <f aca="false">IF(AND(D931="No",E931="No"),"Both",IF(D931="No","Email","Phone"))</f>
        <v>Phone</v>
      </c>
      <c r="G931" s="13" t="n">
        <v>46269</v>
      </c>
      <c r="H931" s="15" t="s">
        <v>73</v>
      </c>
    </row>
    <row r="932" customFormat="false" ht="15" hidden="false" customHeight="false" outlineLevel="0" collapsed="false">
      <c r="A932" s="5" t="s">
        <v>3620</v>
      </c>
      <c r="B932" s="5" t="s">
        <v>3621</v>
      </c>
      <c r="C932" s="5" t="s">
        <v>452</v>
      </c>
      <c r="D932" s="5" t="s">
        <v>68</v>
      </c>
      <c r="E932" s="5" t="s">
        <v>76</v>
      </c>
      <c r="F932" s="5" t="str">
        <f aca="false">IF(AND(D932="No",E932="No"),"Both",IF(D932="No","Email","Phone"))</f>
        <v>Email</v>
      </c>
      <c r="G932" s="13" t="n">
        <v>46299</v>
      </c>
      <c r="H932" s="15" t="s">
        <v>73</v>
      </c>
    </row>
    <row r="933" customFormat="false" ht="15" hidden="false" customHeight="false" outlineLevel="0" collapsed="false">
      <c r="A933" s="5" t="s">
        <v>3622</v>
      </c>
      <c r="B933" s="5" t="s">
        <v>3623</v>
      </c>
      <c r="C933" s="5" t="s">
        <v>461</v>
      </c>
      <c r="D933" s="5" t="s">
        <v>68</v>
      </c>
      <c r="E933" s="5" t="s">
        <v>76</v>
      </c>
      <c r="F933" s="5" t="str">
        <f aca="false">IF(AND(D933="No",E933="No"),"Both",IF(D933="No","Email","Phone"))</f>
        <v>Email</v>
      </c>
      <c r="G933" s="13" t="n">
        <v>46303</v>
      </c>
      <c r="H933" s="15" t="s">
        <v>73</v>
      </c>
    </row>
    <row r="934" customFormat="false" ht="15" hidden="false" customHeight="false" outlineLevel="0" collapsed="false">
      <c r="A934" s="5" t="s">
        <v>3624</v>
      </c>
      <c r="B934" s="5" t="s">
        <v>3625</v>
      </c>
      <c r="C934" s="5" t="s">
        <v>452</v>
      </c>
      <c r="D934" s="5" t="s">
        <v>76</v>
      </c>
      <c r="E934" s="5" t="s">
        <v>68</v>
      </c>
      <c r="F934" s="5" t="str">
        <f aca="false">IF(AND(D934="No",E934="No"),"Both",IF(D934="No","Email","Phone"))</f>
        <v>Phone</v>
      </c>
      <c r="G934" s="13" t="n">
        <v>46292</v>
      </c>
      <c r="H934" s="15" t="s">
        <v>73</v>
      </c>
    </row>
    <row r="935" customFormat="false" ht="15" hidden="false" customHeight="false" outlineLevel="0" collapsed="false">
      <c r="A935" s="5" t="s">
        <v>3626</v>
      </c>
      <c r="B935" s="5" t="s">
        <v>3627</v>
      </c>
      <c r="C935" s="5" t="s">
        <v>461</v>
      </c>
      <c r="D935" s="5" t="s">
        <v>76</v>
      </c>
      <c r="E935" s="5" t="s">
        <v>68</v>
      </c>
      <c r="F935" s="5" t="str">
        <f aca="false">IF(AND(D935="No",E935="No"),"Both",IF(D935="No","Email","Phone"))</f>
        <v>Phone</v>
      </c>
      <c r="G935" s="13" t="n">
        <v>46296</v>
      </c>
      <c r="H935" s="15" t="s">
        <v>73</v>
      </c>
    </row>
    <row r="936" customFormat="false" ht="15" hidden="false" customHeight="false" outlineLevel="0" collapsed="false">
      <c r="A936" s="5" t="s">
        <v>3628</v>
      </c>
      <c r="B936" s="5" t="s">
        <v>3629</v>
      </c>
      <c r="C936" s="5" t="s">
        <v>452</v>
      </c>
      <c r="D936" s="5" t="s">
        <v>68</v>
      </c>
      <c r="E936" s="5" t="s">
        <v>68</v>
      </c>
      <c r="F936" s="5" t="str">
        <f aca="false">IF(AND(D936="No",E936="No"),"Both",IF(D936="No","Email","Phone"))</f>
        <v>Both</v>
      </c>
      <c r="G936" s="13" t="n">
        <v>46299</v>
      </c>
      <c r="H936" s="15" t="s">
        <v>73</v>
      </c>
    </row>
    <row r="937" customFormat="false" ht="15" hidden="false" customHeight="false" outlineLevel="0" collapsed="false">
      <c r="A937" s="5" t="s">
        <v>3630</v>
      </c>
      <c r="B937" s="5" t="s">
        <v>3631</v>
      </c>
      <c r="C937" s="5" t="s">
        <v>452</v>
      </c>
      <c r="D937" s="5" t="s">
        <v>68</v>
      </c>
      <c r="E937" s="5" t="s">
        <v>76</v>
      </c>
      <c r="F937" s="5" t="str">
        <f aca="false">IF(AND(D937="No",E937="No"),"Both",IF(D937="No","Email","Phone"))</f>
        <v>Email</v>
      </c>
      <c r="G937" s="13" t="n">
        <v>46292</v>
      </c>
      <c r="H937" s="15" t="s">
        <v>73</v>
      </c>
    </row>
    <row r="938" customFormat="false" ht="15" hidden="false" customHeight="false" outlineLevel="0" collapsed="false">
      <c r="A938" s="5" t="s">
        <v>3632</v>
      </c>
      <c r="B938" s="5" t="s">
        <v>3633</v>
      </c>
      <c r="C938" s="5" t="s">
        <v>461</v>
      </c>
      <c r="D938" s="5" t="s">
        <v>68</v>
      </c>
      <c r="E938" s="5" t="s">
        <v>76</v>
      </c>
      <c r="F938" s="5" t="str">
        <f aca="false">IF(AND(D938="No",E938="No"),"Both",IF(D938="No","Email","Phone"))</f>
        <v>Email</v>
      </c>
      <c r="G938" s="13" t="n">
        <v>46253</v>
      </c>
      <c r="H938" s="15" t="s">
        <v>73</v>
      </c>
    </row>
    <row r="939" customFormat="false" ht="15" hidden="false" customHeight="false" outlineLevel="0" collapsed="false">
      <c r="A939" s="5" t="s">
        <v>2003</v>
      </c>
      <c r="B939" s="5" t="s">
        <v>2004</v>
      </c>
      <c r="C939" s="5" t="s">
        <v>457</v>
      </c>
      <c r="D939" s="5" t="s">
        <v>76</v>
      </c>
      <c r="E939" s="5" t="s">
        <v>68</v>
      </c>
      <c r="F939" s="5" t="str">
        <f aca="false">IF(AND(D939="No",E939="No"),"Both",IF(D939="No","Email","Phone"))</f>
        <v>Phone</v>
      </c>
      <c r="G939" s="13" t="n">
        <v>46131</v>
      </c>
      <c r="H939" s="15" t="s">
        <v>73</v>
      </c>
    </row>
    <row r="940" customFormat="false" ht="15" hidden="false" customHeight="false" outlineLevel="0" collapsed="false">
      <c r="A940" s="5" t="s">
        <v>3634</v>
      </c>
      <c r="B940" s="5" t="s">
        <v>3635</v>
      </c>
      <c r="C940" s="5" t="s">
        <v>457</v>
      </c>
      <c r="D940" s="5" t="s">
        <v>76</v>
      </c>
      <c r="E940" s="5" t="s">
        <v>68</v>
      </c>
      <c r="F940" s="5" t="str">
        <f aca="false">IF(AND(D940="No",E940="No"),"Both",IF(D940="No","Email","Phone"))</f>
        <v>Phone</v>
      </c>
      <c r="G940" s="13" t="n">
        <v>46153</v>
      </c>
      <c r="H940" s="15" t="s">
        <v>73</v>
      </c>
    </row>
    <row r="941" customFormat="false" ht="15" hidden="false" customHeight="false" outlineLevel="0" collapsed="false">
      <c r="A941" s="5" t="s">
        <v>3636</v>
      </c>
      <c r="B941" s="5" t="s">
        <v>3637</v>
      </c>
      <c r="C941" s="5" t="s">
        <v>452</v>
      </c>
      <c r="D941" s="5" t="s">
        <v>76</v>
      </c>
      <c r="E941" s="5" t="s">
        <v>68</v>
      </c>
      <c r="F941" s="5" t="str">
        <f aca="false">IF(AND(D941="No",E941="No"),"Both",IF(D941="No","Email","Phone"))</f>
        <v>Phone</v>
      </c>
      <c r="G941" s="13" t="n">
        <v>46279</v>
      </c>
      <c r="H941" s="15" t="s">
        <v>73</v>
      </c>
    </row>
    <row r="942" customFormat="false" ht="15" hidden="false" customHeight="false" outlineLevel="0" collapsed="false">
      <c r="A942" s="5" t="s">
        <v>3638</v>
      </c>
      <c r="B942" s="5" t="s">
        <v>3639</v>
      </c>
      <c r="C942" s="5" t="s">
        <v>457</v>
      </c>
      <c r="D942" s="5" t="s">
        <v>68</v>
      </c>
      <c r="E942" s="5" t="s">
        <v>76</v>
      </c>
      <c r="F942" s="5" t="str">
        <f aca="false">IF(AND(D942="No",E942="No"),"Both",IF(D942="No","Email","Phone"))</f>
        <v>Email</v>
      </c>
      <c r="G942" s="13" t="n">
        <v>46215</v>
      </c>
      <c r="H942" s="15" t="s">
        <v>73</v>
      </c>
    </row>
    <row r="943" customFormat="false" ht="15" hidden="false" customHeight="false" outlineLevel="0" collapsed="false">
      <c r="A943" s="5" t="s">
        <v>3640</v>
      </c>
      <c r="B943" s="5" t="s">
        <v>3641</v>
      </c>
      <c r="C943" s="5" t="s">
        <v>457</v>
      </c>
      <c r="D943" s="5" t="s">
        <v>68</v>
      </c>
      <c r="E943" s="5" t="s">
        <v>68</v>
      </c>
      <c r="F943" s="5" t="str">
        <f aca="false">IF(AND(D943="No",E943="No"),"Both",IF(D943="No","Email","Phone"))</f>
        <v>Both</v>
      </c>
      <c r="G943" s="13" t="n">
        <v>46117</v>
      </c>
      <c r="H943" s="15" t="s">
        <v>73</v>
      </c>
    </row>
    <row r="944" customFormat="false" ht="15" hidden="false" customHeight="false" outlineLevel="0" collapsed="false">
      <c r="A944" s="5" t="s">
        <v>3642</v>
      </c>
      <c r="B944" s="5" t="s">
        <v>3643</v>
      </c>
      <c r="C944" s="5" t="s">
        <v>457</v>
      </c>
      <c r="D944" s="5" t="s">
        <v>76</v>
      </c>
      <c r="E944" s="5" t="s">
        <v>68</v>
      </c>
      <c r="F944" s="5" t="str">
        <f aca="false">IF(AND(D944="No",E944="No"),"Both",IF(D944="No","Email","Phone"))</f>
        <v>Phone</v>
      </c>
      <c r="G944" s="13" t="n">
        <v>46047</v>
      </c>
      <c r="H944" s="15" t="s">
        <v>73</v>
      </c>
    </row>
    <row r="945" customFormat="false" ht="15" hidden="false" customHeight="false" outlineLevel="0" collapsed="false">
      <c r="A945" s="5" t="s">
        <v>3644</v>
      </c>
      <c r="B945" s="5" t="s">
        <v>2010</v>
      </c>
      <c r="C945" s="5" t="s">
        <v>457</v>
      </c>
      <c r="D945" s="5" t="s">
        <v>68</v>
      </c>
      <c r="E945" s="5" t="s">
        <v>76</v>
      </c>
      <c r="F945" s="5" t="str">
        <f aca="false">IF(AND(D945="No",E945="No"),"Both",IF(D945="No","Email","Phone"))</f>
        <v>Email</v>
      </c>
      <c r="G945" s="13" t="n">
        <v>46117</v>
      </c>
      <c r="H945" s="15" t="s">
        <v>73</v>
      </c>
    </row>
    <row r="946" customFormat="false" ht="15" hidden="false" customHeight="false" outlineLevel="0" collapsed="false">
      <c r="A946" s="5" t="s">
        <v>2009</v>
      </c>
      <c r="B946" s="5" t="s">
        <v>2010</v>
      </c>
      <c r="C946" s="5" t="s">
        <v>457</v>
      </c>
      <c r="D946" s="5" t="s">
        <v>76</v>
      </c>
      <c r="E946" s="5" t="s">
        <v>68</v>
      </c>
      <c r="F946" s="5" t="str">
        <f aca="false">IF(AND(D946="No",E946="No"),"Both",IF(D946="No","Email","Phone"))</f>
        <v>Phone</v>
      </c>
      <c r="G946" s="13" t="n">
        <v>46166</v>
      </c>
      <c r="H946" s="15" t="s">
        <v>73</v>
      </c>
    </row>
    <row r="947" customFormat="false" ht="15" hidden="false" customHeight="false" outlineLevel="0" collapsed="false">
      <c r="A947" s="5" t="s">
        <v>3645</v>
      </c>
      <c r="B947" s="5" t="s">
        <v>3646</v>
      </c>
      <c r="C947" s="5" t="s">
        <v>457</v>
      </c>
      <c r="D947" s="5" t="s">
        <v>68</v>
      </c>
      <c r="E947" s="5" t="s">
        <v>76</v>
      </c>
      <c r="F947" s="5" t="str">
        <f aca="false">IF(AND(D947="No",E947="No"),"Both",IF(D947="No","Email","Phone"))</f>
        <v>Email</v>
      </c>
      <c r="G947" s="13" t="n">
        <v>46047</v>
      </c>
      <c r="H947" s="15" t="s">
        <v>73</v>
      </c>
    </row>
    <row r="948" customFormat="false" ht="15" hidden="false" customHeight="false" outlineLevel="0" collapsed="false">
      <c r="A948" s="5" t="s">
        <v>3647</v>
      </c>
      <c r="B948" s="5" t="s">
        <v>3648</v>
      </c>
      <c r="C948" s="5" t="s">
        <v>457</v>
      </c>
      <c r="D948" s="5" t="s">
        <v>76</v>
      </c>
      <c r="E948" s="5" t="s">
        <v>68</v>
      </c>
      <c r="F948" s="5" t="str">
        <f aca="false">IF(AND(D948="No",E948="No"),"Both",IF(D948="No","Email","Phone"))</f>
        <v>Phone</v>
      </c>
      <c r="G948" s="13" t="n">
        <v>46180</v>
      </c>
      <c r="H948" s="15" t="s">
        <v>73</v>
      </c>
    </row>
    <row r="949" customFormat="false" ht="15" hidden="false" customHeight="false" outlineLevel="0" collapsed="false">
      <c r="A949" s="5" t="s">
        <v>3649</v>
      </c>
      <c r="B949" s="5" t="s">
        <v>3650</v>
      </c>
      <c r="C949" s="5" t="s">
        <v>461</v>
      </c>
      <c r="D949" s="5" t="s">
        <v>68</v>
      </c>
      <c r="E949" s="5" t="s">
        <v>68</v>
      </c>
      <c r="F949" s="5" t="str">
        <f aca="false">IF(AND(D949="No",E949="No"),"Both",IF(D949="No","Email","Phone"))</f>
        <v>Both</v>
      </c>
      <c r="G949" s="13" t="n">
        <v>46306</v>
      </c>
      <c r="H949" s="15" t="s">
        <v>73</v>
      </c>
    </row>
    <row r="950" customFormat="false" ht="15" hidden="false" customHeight="false" outlineLevel="0" collapsed="false">
      <c r="A950" s="5" t="s">
        <v>3651</v>
      </c>
      <c r="B950" s="5" t="s">
        <v>3652</v>
      </c>
      <c r="C950" s="5" t="s">
        <v>452</v>
      </c>
      <c r="D950" s="5" t="s">
        <v>76</v>
      </c>
      <c r="E950" s="5" t="s">
        <v>68</v>
      </c>
      <c r="F950" s="5" t="str">
        <f aca="false">IF(AND(D950="No",E950="No"),"Both",IF(D950="No","Email","Phone"))</f>
        <v>Phone</v>
      </c>
      <c r="G950" s="13" t="n">
        <v>46306</v>
      </c>
      <c r="H950" s="15" t="s">
        <v>73</v>
      </c>
    </row>
    <row r="951" customFormat="false" ht="15" hidden="false" customHeight="false" outlineLevel="0" collapsed="false">
      <c r="A951" s="5" t="s">
        <v>2025</v>
      </c>
      <c r="B951" s="5" t="s">
        <v>2026</v>
      </c>
      <c r="C951" s="5" t="s">
        <v>452</v>
      </c>
      <c r="D951" s="5" t="s">
        <v>68</v>
      </c>
      <c r="E951" s="5" t="s">
        <v>76</v>
      </c>
      <c r="F951" s="5" t="str">
        <f aca="false">IF(AND(D951="No",E951="No"),"Both",IF(D951="No","Email","Phone"))</f>
        <v>Email</v>
      </c>
      <c r="G951" s="13" t="n">
        <v>46295</v>
      </c>
      <c r="H951" s="15" t="s">
        <v>73</v>
      </c>
    </row>
    <row r="952" customFormat="false" ht="15" hidden="false" customHeight="false" outlineLevel="0" collapsed="false">
      <c r="A952" s="5" t="s">
        <v>2029</v>
      </c>
      <c r="B952" s="5" t="s">
        <v>2030</v>
      </c>
      <c r="C952" s="5" t="s">
        <v>457</v>
      </c>
      <c r="D952" s="5" t="s">
        <v>68</v>
      </c>
      <c r="E952" s="5" t="s">
        <v>76</v>
      </c>
      <c r="F952" s="5" t="str">
        <f aca="false">IF(AND(D952="No",E952="No"),"Both",IF(D952="No","Email","Phone"))</f>
        <v>Email</v>
      </c>
      <c r="G952" s="13" t="n">
        <v>46118</v>
      </c>
      <c r="H952" s="15" t="s">
        <v>73</v>
      </c>
    </row>
    <row r="953" customFormat="false" ht="15" hidden="false" customHeight="false" outlineLevel="0" collapsed="false">
      <c r="A953" s="5" t="s">
        <v>3653</v>
      </c>
      <c r="B953" s="5" t="s">
        <v>3654</v>
      </c>
      <c r="C953" s="5" t="s">
        <v>452</v>
      </c>
      <c r="D953" s="5" t="s">
        <v>76</v>
      </c>
      <c r="E953" s="5" t="s">
        <v>68</v>
      </c>
      <c r="F953" s="5" t="str">
        <f aca="false">IF(AND(D953="No",E953="No"),"Both",IF(D953="No","Email","Phone"))</f>
        <v>Phone</v>
      </c>
      <c r="G953" s="13" t="n">
        <v>46286</v>
      </c>
      <c r="H953" s="15" t="s">
        <v>73</v>
      </c>
    </row>
    <row r="954" customFormat="false" ht="15" hidden="false" customHeight="false" outlineLevel="0" collapsed="false">
      <c r="A954" s="5" t="s">
        <v>3655</v>
      </c>
      <c r="B954" s="5" t="s">
        <v>3656</v>
      </c>
      <c r="C954" s="5" t="s">
        <v>461</v>
      </c>
      <c r="D954" s="5" t="s">
        <v>68</v>
      </c>
      <c r="E954" s="5" t="s">
        <v>76</v>
      </c>
      <c r="F954" s="5" t="str">
        <f aca="false">IF(AND(D954="No",E954="No"),"Both",IF(D954="No","Email","Phone"))</f>
        <v>Email</v>
      </c>
      <c r="G954" s="13" t="n">
        <v>46291</v>
      </c>
      <c r="H954" s="15" t="s">
        <v>73</v>
      </c>
    </row>
    <row r="955" customFormat="false" ht="15" hidden="false" customHeight="false" outlineLevel="0" collapsed="false">
      <c r="A955" s="5" t="s">
        <v>3657</v>
      </c>
      <c r="B955" s="5" t="s">
        <v>3658</v>
      </c>
      <c r="C955" s="5" t="s">
        <v>457</v>
      </c>
      <c r="D955" s="5" t="s">
        <v>68</v>
      </c>
      <c r="E955" s="5" t="s">
        <v>76</v>
      </c>
      <c r="F955" s="5" t="str">
        <f aca="false">IF(AND(D955="No",E955="No"),"Both",IF(D955="No","Email","Phone"))</f>
        <v>Email</v>
      </c>
      <c r="G955" s="13" t="n">
        <v>46068</v>
      </c>
      <c r="H955" s="15" t="s">
        <v>73</v>
      </c>
    </row>
    <row r="956" customFormat="false" ht="15" hidden="false" customHeight="false" outlineLevel="0" collapsed="false">
      <c r="A956" s="5" t="s">
        <v>3659</v>
      </c>
      <c r="B956" s="5" t="s">
        <v>3660</v>
      </c>
      <c r="C956" s="5" t="s">
        <v>457</v>
      </c>
      <c r="D956" s="5" t="s">
        <v>76</v>
      </c>
      <c r="E956" s="5" t="s">
        <v>68</v>
      </c>
      <c r="F956" s="5" t="str">
        <f aca="false">IF(AND(D956="No",E956="No"),"Both",IF(D956="No","Email","Phone"))</f>
        <v>Phone</v>
      </c>
      <c r="G956" s="13" t="n">
        <v>46302</v>
      </c>
      <c r="H956" s="15" t="s">
        <v>73</v>
      </c>
    </row>
    <row r="957" customFormat="false" ht="15" hidden="false" customHeight="false" outlineLevel="0" collapsed="false">
      <c r="A957" s="5" t="s">
        <v>2039</v>
      </c>
      <c r="B957" s="5" t="s">
        <v>2040</v>
      </c>
      <c r="C957" s="5" t="s">
        <v>461</v>
      </c>
      <c r="D957" s="5" t="s">
        <v>76</v>
      </c>
      <c r="E957" s="5" t="s">
        <v>68</v>
      </c>
      <c r="F957" s="5" t="str">
        <f aca="false">IF(AND(D957="No",E957="No"),"Both",IF(D957="No","Email","Phone"))</f>
        <v>Phone</v>
      </c>
      <c r="G957" s="13" t="n">
        <v>46299</v>
      </c>
      <c r="H957" s="15" t="s">
        <v>73</v>
      </c>
    </row>
    <row r="958" customFormat="false" ht="15" hidden="false" customHeight="false" outlineLevel="0" collapsed="false">
      <c r="A958" s="5" t="s">
        <v>3661</v>
      </c>
      <c r="B958" s="5" t="s">
        <v>3662</v>
      </c>
      <c r="C958" s="5" t="s">
        <v>452</v>
      </c>
      <c r="D958" s="5" t="s">
        <v>76</v>
      </c>
      <c r="E958" s="5" t="s">
        <v>68</v>
      </c>
      <c r="F958" s="5" t="str">
        <f aca="false">IF(AND(D958="No",E958="No"),"Both",IF(D958="No","Email","Phone"))</f>
        <v>Phone</v>
      </c>
      <c r="G958" s="13" t="n">
        <v>46271</v>
      </c>
      <c r="H958" s="15" t="s">
        <v>73</v>
      </c>
    </row>
    <row r="959" customFormat="false" ht="15" hidden="false" customHeight="false" outlineLevel="0" collapsed="false">
      <c r="A959" s="5" t="s">
        <v>3663</v>
      </c>
      <c r="B959" s="5" t="s">
        <v>3664</v>
      </c>
      <c r="C959" s="5" t="s">
        <v>461</v>
      </c>
      <c r="D959" s="5" t="s">
        <v>68</v>
      </c>
      <c r="E959" s="5" t="s">
        <v>76</v>
      </c>
      <c r="F959" s="5" t="str">
        <f aca="false">IF(AND(D959="No",E959="No"),"Both",IF(D959="No","Email","Phone"))</f>
        <v>Email</v>
      </c>
      <c r="G959" s="13" t="n">
        <v>46296</v>
      </c>
      <c r="H959" s="15" t="s">
        <v>73</v>
      </c>
    </row>
    <row r="960" customFormat="false" ht="15" hidden="false" customHeight="false" outlineLevel="0" collapsed="false">
      <c r="A960" s="5" t="s">
        <v>3665</v>
      </c>
      <c r="B960" s="5" t="s">
        <v>3666</v>
      </c>
      <c r="C960" s="5" t="s">
        <v>457</v>
      </c>
      <c r="D960" s="5" t="s">
        <v>76</v>
      </c>
      <c r="E960" s="5" t="s">
        <v>68</v>
      </c>
      <c r="F960" s="5" t="str">
        <f aca="false">IF(AND(D960="No",E960="No"),"Both",IF(D960="No","Email","Phone"))</f>
        <v>Phone</v>
      </c>
      <c r="G960" s="13" t="n">
        <v>46068</v>
      </c>
      <c r="H960" s="15" t="s">
        <v>73</v>
      </c>
    </row>
    <row r="961" customFormat="false" ht="15" hidden="false" customHeight="false" outlineLevel="0" collapsed="false">
      <c r="A961" s="5" t="s">
        <v>3667</v>
      </c>
      <c r="B961" s="5" t="s">
        <v>3668</v>
      </c>
      <c r="C961" s="5" t="s">
        <v>461</v>
      </c>
      <c r="D961" s="5" t="s">
        <v>76</v>
      </c>
      <c r="E961" s="5" t="s">
        <v>68</v>
      </c>
      <c r="F961" s="5" t="str">
        <f aca="false">IF(AND(D961="No",E961="No"),"Both",IF(D961="No","Email","Phone"))</f>
        <v>Phone</v>
      </c>
      <c r="G961" s="13" t="n">
        <v>46300</v>
      </c>
      <c r="H961" s="15" t="s">
        <v>73</v>
      </c>
    </row>
    <row r="962" customFormat="false" ht="15" hidden="false" customHeight="false" outlineLevel="0" collapsed="false">
      <c r="A962" s="5" t="s">
        <v>3669</v>
      </c>
      <c r="B962" s="5" t="s">
        <v>3670</v>
      </c>
      <c r="C962" s="5" t="s">
        <v>457</v>
      </c>
      <c r="D962" s="5" t="s">
        <v>68</v>
      </c>
      <c r="E962" s="5" t="s">
        <v>76</v>
      </c>
      <c r="F962" s="5" t="str">
        <f aca="false">IF(AND(D962="No",E962="No"),"Both",IF(D962="No","Email","Phone"))</f>
        <v>Email</v>
      </c>
      <c r="G962" s="13" t="n">
        <v>46306</v>
      </c>
      <c r="H962" s="15" t="s">
        <v>73</v>
      </c>
    </row>
    <row r="963" customFormat="false" ht="15" hidden="false" customHeight="false" outlineLevel="0" collapsed="false">
      <c r="A963" s="5" t="s">
        <v>3671</v>
      </c>
      <c r="B963" s="5" t="s">
        <v>3672</v>
      </c>
      <c r="C963" s="5" t="s">
        <v>457</v>
      </c>
      <c r="D963" s="5" t="s">
        <v>76</v>
      </c>
      <c r="E963" s="5" t="s">
        <v>68</v>
      </c>
      <c r="F963" s="5" t="str">
        <f aca="false">IF(AND(D963="No",E963="No"),"Both",IF(D963="No","Email","Phone"))</f>
        <v>Phone</v>
      </c>
      <c r="G963" s="13" t="n">
        <v>46306</v>
      </c>
      <c r="H963" s="15" t="s">
        <v>73</v>
      </c>
    </row>
    <row r="964" customFormat="false" ht="15" hidden="false" customHeight="false" outlineLevel="0" collapsed="false">
      <c r="A964" s="5" t="s">
        <v>3673</v>
      </c>
      <c r="B964" s="5" t="s">
        <v>3674</v>
      </c>
      <c r="C964" s="5" t="s">
        <v>881</v>
      </c>
      <c r="D964" s="5" t="s">
        <v>76</v>
      </c>
      <c r="E964" s="5" t="s">
        <v>68</v>
      </c>
      <c r="F964" s="5" t="str">
        <f aca="false">IF(AND(D964="No",E964="No"),"Both",IF(D964="No","Email","Phone"))</f>
        <v>Phone</v>
      </c>
      <c r="G964" s="13" t="n">
        <v>46082</v>
      </c>
      <c r="H964" s="15" t="s">
        <v>73</v>
      </c>
    </row>
    <row r="965" customFormat="false" ht="15" hidden="false" customHeight="false" outlineLevel="0" collapsed="false">
      <c r="A965" s="5" t="s">
        <v>3675</v>
      </c>
      <c r="B965" s="5" t="s">
        <v>3676</v>
      </c>
      <c r="C965" s="5" t="s">
        <v>452</v>
      </c>
      <c r="D965" s="5" t="s">
        <v>76</v>
      </c>
      <c r="E965" s="5" t="s">
        <v>68</v>
      </c>
      <c r="F965" s="5" t="str">
        <f aca="false">IF(AND(D965="No",E965="No"),"Both",IF(D965="No","Email","Phone"))</f>
        <v>Phone</v>
      </c>
      <c r="G965" s="13" t="n">
        <v>46292</v>
      </c>
      <c r="H965" s="15" t="s">
        <v>73</v>
      </c>
    </row>
    <row r="966" customFormat="false" ht="15" hidden="false" customHeight="false" outlineLevel="0" collapsed="false">
      <c r="A966" s="5" t="s">
        <v>3677</v>
      </c>
      <c r="B966" s="5" t="s">
        <v>3678</v>
      </c>
      <c r="C966" s="5" t="s">
        <v>461</v>
      </c>
      <c r="D966" s="5" t="s">
        <v>68</v>
      </c>
      <c r="E966" s="5" t="s">
        <v>68</v>
      </c>
      <c r="F966" s="5" t="str">
        <f aca="false">IF(AND(D966="No",E966="No"),"Both",IF(D966="No","Email","Phone"))</f>
        <v>Both</v>
      </c>
      <c r="G966" s="13" t="n">
        <v>46299</v>
      </c>
      <c r="H966" s="15" t="s">
        <v>73</v>
      </c>
    </row>
    <row r="967" customFormat="false" ht="15" hidden="false" customHeight="false" outlineLevel="0" collapsed="false">
      <c r="A967" s="5" t="s">
        <v>3679</v>
      </c>
      <c r="B967" s="5" t="s">
        <v>3680</v>
      </c>
      <c r="C967" s="5" t="s">
        <v>461</v>
      </c>
      <c r="D967" s="5" t="s">
        <v>68</v>
      </c>
      <c r="E967" s="5" t="s">
        <v>76</v>
      </c>
      <c r="F967" s="5" t="str">
        <f aca="false">IF(AND(D967="No",E967="No"),"Both",IF(D967="No","Email","Phone"))</f>
        <v>Email</v>
      </c>
      <c r="G967" s="13" t="n">
        <v>46299</v>
      </c>
      <c r="H967" s="15" t="s">
        <v>73</v>
      </c>
    </row>
    <row r="968" customFormat="false" ht="15" hidden="false" customHeight="false" outlineLevel="0" collapsed="false">
      <c r="A968" s="5" t="s">
        <v>3681</v>
      </c>
      <c r="B968" s="5" t="s">
        <v>3682</v>
      </c>
      <c r="C968" s="5" t="s">
        <v>452</v>
      </c>
      <c r="D968" s="5" t="s">
        <v>76</v>
      </c>
      <c r="E968" s="5" t="s">
        <v>68</v>
      </c>
      <c r="F968" s="5" t="str">
        <f aca="false">IF(AND(D968="No",E968="No"),"Both",IF(D968="No","Email","Phone"))</f>
        <v>Phone</v>
      </c>
      <c r="G968" s="13" t="n">
        <v>46292</v>
      </c>
      <c r="H968" s="15" t="s">
        <v>73</v>
      </c>
    </row>
    <row r="969" customFormat="false" ht="15" hidden="false" customHeight="false" outlineLevel="0" collapsed="false">
      <c r="A969" s="5" t="s">
        <v>3683</v>
      </c>
      <c r="B969" s="5" t="s">
        <v>3684</v>
      </c>
      <c r="C969" s="5" t="s">
        <v>461</v>
      </c>
      <c r="D969" s="5" t="s">
        <v>68</v>
      </c>
      <c r="E969" s="5" t="s">
        <v>76</v>
      </c>
      <c r="F969" s="5" t="str">
        <f aca="false">IF(AND(D969="No",E969="No"),"Both",IF(D969="No","Email","Phone"))</f>
        <v>Email</v>
      </c>
      <c r="G969" s="13" t="n">
        <v>46305</v>
      </c>
      <c r="H969" s="15" t="s">
        <v>73</v>
      </c>
    </row>
    <row r="970" customFormat="false" ht="15" hidden="false" customHeight="false" outlineLevel="0" collapsed="false">
      <c r="A970" s="5" t="s">
        <v>3685</v>
      </c>
      <c r="B970" s="5" t="s">
        <v>3686</v>
      </c>
      <c r="C970" s="5" t="s">
        <v>452</v>
      </c>
      <c r="D970" s="5" t="s">
        <v>68</v>
      </c>
      <c r="E970" s="5" t="s">
        <v>76</v>
      </c>
      <c r="F970" s="5" t="str">
        <f aca="false">IF(AND(D970="No",E970="No"),"Both",IF(D970="No","Email","Phone"))</f>
        <v>Email</v>
      </c>
      <c r="G970" s="13" t="n">
        <v>46306</v>
      </c>
      <c r="H970" s="15" t="s">
        <v>73</v>
      </c>
    </row>
    <row r="971" customFormat="false" ht="15" hidden="false" customHeight="false" outlineLevel="0" collapsed="false">
      <c r="A971" s="5" t="s">
        <v>3687</v>
      </c>
      <c r="B971" s="5" t="s">
        <v>3688</v>
      </c>
      <c r="C971" s="5" t="s">
        <v>452</v>
      </c>
      <c r="D971" s="5" t="s">
        <v>76</v>
      </c>
      <c r="E971" s="5" t="s">
        <v>68</v>
      </c>
      <c r="F971" s="5" t="str">
        <f aca="false">IF(AND(D971="No",E971="No"),"Both",IF(D971="No","Email","Phone"))</f>
        <v>Phone</v>
      </c>
      <c r="G971" s="13" t="n">
        <v>46306</v>
      </c>
      <c r="H971" s="15" t="s">
        <v>73</v>
      </c>
    </row>
    <row r="972" customFormat="false" ht="15" hidden="false" customHeight="false" outlineLevel="0" collapsed="false">
      <c r="A972" s="5" t="s">
        <v>2057</v>
      </c>
      <c r="B972" s="5" t="s">
        <v>2058</v>
      </c>
      <c r="C972" s="5" t="s">
        <v>457</v>
      </c>
      <c r="D972" s="5" t="s">
        <v>68</v>
      </c>
      <c r="E972" s="5" t="s">
        <v>68</v>
      </c>
      <c r="F972" s="5" t="str">
        <f aca="false">IF(AND(D972="No",E972="No"),"Both",IF(D972="No","Email","Phone"))</f>
        <v>Both</v>
      </c>
      <c r="G972" s="13" t="n">
        <v>46201</v>
      </c>
      <c r="H972" s="15" t="s">
        <v>73</v>
      </c>
    </row>
    <row r="973" customFormat="false" ht="15" hidden="false" customHeight="false" outlineLevel="0" collapsed="false">
      <c r="A973" s="5" t="s">
        <v>3689</v>
      </c>
      <c r="B973" s="5" t="s">
        <v>3690</v>
      </c>
      <c r="C973" s="5" t="s">
        <v>461</v>
      </c>
      <c r="D973" s="5" t="s">
        <v>68</v>
      </c>
      <c r="E973" s="5" t="s">
        <v>76</v>
      </c>
      <c r="F973" s="5" t="str">
        <f aca="false">IF(AND(D973="No",E973="No"),"Both",IF(D973="No","Email","Phone"))</f>
        <v>Email</v>
      </c>
      <c r="G973" s="13" t="n">
        <v>46301</v>
      </c>
      <c r="H973" s="15" t="s">
        <v>73</v>
      </c>
    </row>
    <row r="974" customFormat="false" ht="15" hidden="false" customHeight="false" outlineLevel="0" collapsed="false">
      <c r="A974" s="5" t="s">
        <v>3691</v>
      </c>
      <c r="B974" s="5" t="s">
        <v>3692</v>
      </c>
      <c r="C974" s="5" t="s">
        <v>457</v>
      </c>
      <c r="D974" s="5" t="s">
        <v>68</v>
      </c>
      <c r="E974" s="5" t="s">
        <v>76</v>
      </c>
      <c r="F974" s="5" t="str">
        <f aca="false">IF(AND(D974="No",E974="No"),"Both",IF(D974="No","Email","Phone"))</f>
        <v>Email</v>
      </c>
      <c r="G974" s="13" t="n">
        <v>46152</v>
      </c>
      <c r="H974" s="15" t="s">
        <v>73</v>
      </c>
    </row>
    <row r="975" customFormat="false" ht="15" hidden="false" customHeight="false" outlineLevel="0" collapsed="false">
      <c r="A975" s="5" t="s">
        <v>3693</v>
      </c>
      <c r="B975" s="5" t="s">
        <v>3694</v>
      </c>
      <c r="C975" s="5" t="s">
        <v>457</v>
      </c>
      <c r="D975" s="5" t="s">
        <v>76</v>
      </c>
      <c r="E975" s="5" t="s">
        <v>68</v>
      </c>
      <c r="F975" s="5" t="str">
        <f aca="false">IF(AND(D975="No",E975="No"),"Both",IF(D975="No","Email","Phone"))</f>
        <v>Phone</v>
      </c>
      <c r="G975" s="13" t="n">
        <v>46299</v>
      </c>
      <c r="H975" s="15" t="s">
        <v>73</v>
      </c>
    </row>
    <row r="976" customFormat="false" ht="15" hidden="false" customHeight="false" outlineLevel="0" collapsed="false">
      <c r="A976" s="5" t="s">
        <v>2059</v>
      </c>
      <c r="B976" s="5" t="s">
        <v>2060</v>
      </c>
      <c r="C976" s="5" t="s">
        <v>452</v>
      </c>
      <c r="D976" s="5" t="s">
        <v>68</v>
      </c>
      <c r="E976" s="5" t="s">
        <v>76</v>
      </c>
      <c r="F976" s="5" t="str">
        <f aca="false">IF(AND(D976="No",E976="No"),"Both",IF(D976="No","Email","Phone"))</f>
        <v>Email</v>
      </c>
      <c r="G976" s="13" t="n">
        <v>46289</v>
      </c>
      <c r="H976" s="15" t="s">
        <v>73</v>
      </c>
    </row>
    <row r="977" customFormat="false" ht="15" hidden="false" customHeight="false" outlineLevel="0" collapsed="false">
      <c r="A977" s="5" t="s">
        <v>3695</v>
      </c>
      <c r="B977" s="5" t="s">
        <v>3696</v>
      </c>
      <c r="C977" s="5" t="s">
        <v>452</v>
      </c>
      <c r="D977" s="5" t="s">
        <v>68</v>
      </c>
      <c r="E977" s="5" t="s">
        <v>76</v>
      </c>
      <c r="F977" s="5" t="str">
        <f aca="false">IF(AND(D977="No",E977="No"),"Both",IF(D977="No","Email","Phone"))</f>
        <v>Email</v>
      </c>
      <c r="G977" s="13" t="n">
        <v>46275</v>
      </c>
      <c r="H977" s="15" t="s">
        <v>73</v>
      </c>
    </row>
  </sheetData>
  <conditionalFormatting sqref="H2:H977">
    <cfRule type="cellIs" priority="2" operator="equal" aboveAverage="0" equalAverage="0" bottom="0" percent="0" rank="0" text="" dxfId="6">
      <formula>"Done"</formula>
    </cfRule>
  </conditionalFormatting>
  <dataValidations count="1">
    <dataValidation allowBlank="true" errorStyle="stop" operator="between" showDropDown="false" showErrorMessage="false" showInputMessage="false" sqref="H2:H977" type="list">
      <formula1>"Not started,In progress,Done,No change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7"/>
    <col collapsed="false" customWidth="true" hidden="false" outlineLevel="0" max="4" min="4" style="0" width="13"/>
    <col collapsed="false" customWidth="true" hidden="false" outlineLevel="0" max="5" min="5" style="0" width="24"/>
    <col collapsed="false" customWidth="true" hidden="false" outlineLevel="0" max="6" min="6" style="0" width="18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36"/>
    <col collapsed="false" customWidth="true" hidden="false" outlineLevel="0" max="10" min="10" style="0" width="14"/>
  </cols>
  <sheetData>
    <row r="1" customFormat="false" ht="30" hidden="false" customHeight="true" outlineLevel="0" collapsed="false">
      <c r="A1" s="6" t="s">
        <v>443</v>
      </c>
      <c r="B1" s="6" t="s">
        <v>444</v>
      </c>
      <c r="C1" s="6" t="s">
        <v>3697</v>
      </c>
      <c r="D1" s="6" t="s">
        <v>445</v>
      </c>
      <c r="E1" s="6" t="s">
        <v>3698</v>
      </c>
      <c r="F1" s="6" t="s">
        <v>446</v>
      </c>
      <c r="G1" s="6" t="s">
        <v>448</v>
      </c>
      <c r="H1" s="6" t="s">
        <v>3699</v>
      </c>
      <c r="I1" s="6" t="s">
        <v>63</v>
      </c>
      <c r="J1" s="6" t="s">
        <v>64</v>
      </c>
    </row>
    <row r="2" customFormat="false" ht="15" hidden="false" customHeight="false" outlineLevel="0" collapsed="false">
      <c r="A2" s="5" t="s">
        <v>3700</v>
      </c>
      <c r="B2" s="5" t="s">
        <v>3701</v>
      </c>
      <c r="C2" s="5" t="s">
        <v>76</v>
      </c>
      <c r="D2" s="13" t="n">
        <v>43627</v>
      </c>
      <c r="E2" s="5" t="s">
        <v>3702</v>
      </c>
      <c r="F2" s="5" t="s">
        <v>3703</v>
      </c>
      <c r="G2" s="13"/>
      <c r="H2" s="5" t="str">
        <f aca="false">IF(G2="","None found",DATEDIF(G2,AsOfDate,"m"))</f>
        <v>None found</v>
      </c>
      <c r="I2" s="5" t="str">
        <f aca="false">IF(OR(TRIM(LOWER(F2))="member",TRIM(LOWER(F2))="members"),"Pastor review before inactivating","Inactivate with reason: No longer attending")</f>
        <v>Inactivate with reason: No longer attending</v>
      </c>
      <c r="J2" s="15" t="s">
        <v>73</v>
      </c>
    </row>
    <row r="3" customFormat="false" ht="15" hidden="false" customHeight="false" outlineLevel="0" collapsed="false">
      <c r="A3" s="5" t="s">
        <v>3704</v>
      </c>
      <c r="B3" s="5" t="s">
        <v>3705</v>
      </c>
      <c r="C3" s="5" t="s">
        <v>68</v>
      </c>
      <c r="D3" s="13" t="n">
        <v>43627</v>
      </c>
      <c r="E3" s="5" t="s">
        <v>3702</v>
      </c>
      <c r="F3" s="5" t="s">
        <v>461</v>
      </c>
      <c r="G3" s="13"/>
      <c r="H3" s="5" t="str">
        <f aca="false">IF(G3="","None found",DATEDIF(G3,AsOfDate,"m"))</f>
        <v>None found</v>
      </c>
      <c r="I3" s="5" t="str">
        <f aca="false">IF(OR(TRIM(LOWER(F3))="member",TRIM(LOWER(F3))="members"),"Pastor review before inactivating","Inactivate with reason: No longer attending")</f>
        <v>Pastor review before inactivating</v>
      </c>
      <c r="J3" s="15" t="s">
        <v>73</v>
      </c>
    </row>
    <row r="4" customFormat="false" ht="15" hidden="false" customHeight="false" outlineLevel="0" collapsed="false">
      <c r="A4" s="5" t="s">
        <v>3706</v>
      </c>
      <c r="B4" s="5" t="s">
        <v>3707</v>
      </c>
      <c r="C4" s="5" t="s">
        <v>68</v>
      </c>
      <c r="D4" s="13" t="n">
        <v>43627</v>
      </c>
      <c r="E4" s="5" t="s">
        <v>3702</v>
      </c>
      <c r="F4" s="5" t="s">
        <v>3703</v>
      </c>
      <c r="G4" s="13"/>
      <c r="H4" s="5" t="str">
        <f aca="false">IF(G4="","None found",DATEDIF(G4,AsOfDate,"m"))</f>
        <v>None found</v>
      </c>
      <c r="I4" s="5" t="str">
        <f aca="false">IF(OR(TRIM(LOWER(F4))="member",TRIM(LOWER(F4))="members"),"Pastor review before inactivating","Inactivate with reason: No longer attending")</f>
        <v>Inactivate with reason: No longer attending</v>
      </c>
      <c r="J4" s="15" t="s">
        <v>73</v>
      </c>
    </row>
    <row r="5" customFormat="false" ht="15" hidden="false" customHeight="false" outlineLevel="0" collapsed="false">
      <c r="A5" s="5" t="s">
        <v>3708</v>
      </c>
      <c r="B5" s="5" t="s">
        <v>3709</v>
      </c>
      <c r="C5" s="5" t="s">
        <v>68</v>
      </c>
      <c r="D5" s="13" t="n">
        <v>43627</v>
      </c>
      <c r="E5" s="5" t="s">
        <v>3702</v>
      </c>
      <c r="F5" s="5" t="s">
        <v>457</v>
      </c>
      <c r="G5" s="13"/>
      <c r="H5" s="5" t="str">
        <f aca="false">IF(G5="","None found",DATEDIF(G5,AsOfDate,"m"))</f>
        <v>None found</v>
      </c>
      <c r="I5" s="5" t="str">
        <f aca="false">IF(OR(TRIM(LOWER(F5))="member",TRIM(LOWER(F5))="members"),"Pastor review before inactivating","Inactivate with reason: No longer attending")</f>
        <v>Inactivate with reason: No longer attending</v>
      </c>
      <c r="J5" s="15" t="s">
        <v>73</v>
      </c>
    </row>
    <row r="6" customFormat="false" ht="15" hidden="false" customHeight="false" outlineLevel="0" collapsed="false">
      <c r="A6" s="5" t="s">
        <v>3710</v>
      </c>
      <c r="B6" s="5" t="s">
        <v>3711</v>
      </c>
      <c r="C6" s="5" t="s">
        <v>68</v>
      </c>
      <c r="D6" s="13" t="n">
        <v>43627</v>
      </c>
      <c r="E6" s="5" t="s">
        <v>3702</v>
      </c>
      <c r="F6" s="5" t="s">
        <v>457</v>
      </c>
      <c r="G6" s="13"/>
      <c r="H6" s="5" t="str">
        <f aca="false">IF(G6="","None found",DATEDIF(G6,AsOfDate,"m"))</f>
        <v>None found</v>
      </c>
      <c r="I6" s="5" t="str">
        <f aca="false">IF(OR(TRIM(LOWER(F6))="member",TRIM(LOWER(F6))="members"),"Pastor review before inactivating","Inactivate with reason: No longer attending")</f>
        <v>Inactivate with reason: No longer attending</v>
      </c>
      <c r="J6" s="15" t="s">
        <v>73</v>
      </c>
    </row>
    <row r="7" customFormat="false" ht="15" hidden="false" customHeight="false" outlineLevel="0" collapsed="false">
      <c r="A7" s="5" t="s">
        <v>3712</v>
      </c>
      <c r="B7" s="5" t="s">
        <v>3713</v>
      </c>
      <c r="C7" s="5" t="s">
        <v>76</v>
      </c>
      <c r="D7" s="13" t="n">
        <v>43627</v>
      </c>
      <c r="E7" s="5" t="s">
        <v>3702</v>
      </c>
      <c r="F7" s="5"/>
      <c r="G7" s="13"/>
      <c r="H7" s="5" t="str">
        <f aca="false">IF(G7="","None found",DATEDIF(G7,AsOfDate,"m"))</f>
        <v>None found</v>
      </c>
      <c r="I7" s="5" t="str">
        <f aca="false">IF(OR(TRIM(LOWER(F7))="member",TRIM(LOWER(F7))="members"),"Pastor review before inactivating","Inactivate with reason: No longer attending")</f>
        <v>Inactivate with reason: No longer attending</v>
      </c>
      <c r="J7" s="15" t="s">
        <v>73</v>
      </c>
    </row>
    <row r="8" customFormat="false" ht="15" hidden="false" customHeight="false" outlineLevel="0" collapsed="false">
      <c r="A8" s="5" t="s">
        <v>3714</v>
      </c>
      <c r="B8" s="5" t="s">
        <v>3715</v>
      </c>
      <c r="C8" s="5" t="s">
        <v>76</v>
      </c>
      <c r="D8" s="13" t="n">
        <v>43627</v>
      </c>
      <c r="E8" s="5" t="s">
        <v>3702</v>
      </c>
      <c r="F8" s="5"/>
      <c r="G8" s="13"/>
      <c r="H8" s="5" t="str">
        <f aca="false">IF(G8="","None found",DATEDIF(G8,AsOfDate,"m"))</f>
        <v>None found</v>
      </c>
      <c r="I8" s="5" t="str">
        <f aca="false">IF(OR(TRIM(LOWER(F8))="member",TRIM(LOWER(F8))="members"),"Pastor review before inactivating","Inactivate with reason: No longer attending")</f>
        <v>Inactivate with reason: No longer attending</v>
      </c>
      <c r="J8" s="15" t="s">
        <v>73</v>
      </c>
    </row>
    <row r="9" customFormat="false" ht="15" hidden="false" customHeight="false" outlineLevel="0" collapsed="false">
      <c r="A9" s="5" t="s">
        <v>3716</v>
      </c>
      <c r="B9" s="5" t="s">
        <v>3717</v>
      </c>
      <c r="C9" s="5" t="s">
        <v>68</v>
      </c>
      <c r="D9" s="13" t="n">
        <v>43627</v>
      </c>
      <c r="E9" s="5" t="s">
        <v>3702</v>
      </c>
      <c r="F9" s="5" t="s">
        <v>452</v>
      </c>
      <c r="G9" s="13"/>
      <c r="H9" s="5" t="str">
        <f aca="false">IF(G9="","None found",DATEDIF(G9,AsOfDate,"m"))</f>
        <v>None found</v>
      </c>
      <c r="I9" s="5" t="str">
        <f aca="false">IF(OR(TRIM(LOWER(F9))="member",TRIM(LOWER(F9))="members"),"Pastor review before inactivating","Inactivate with reason: No longer attending")</f>
        <v>Inactivate with reason: No longer attending</v>
      </c>
      <c r="J9" s="15" t="s">
        <v>73</v>
      </c>
    </row>
    <row r="10" customFormat="false" ht="15" hidden="false" customHeight="false" outlineLevel="0" collapsed="false">
      <c r="A10" s="5" t="s">
        <v>3718</v>
      </c>
      <c r="B10" s="5" t="s">
        <v>3719</v>
      </c>
      <c r="C10" s="5" t="s">
        <v>68</v>
      </c>
      <c r="D10" s="13" t="n">
        <v>43627</v>
      </c>
      <c r="E10" s="5" t="s">
        <v>3702</v>
      </c>
      <c r="F10" s="5" t="s">
        <v>461</v>
      </c>
      <c r="G10" s="13"/>
      <c r="H10" s="5" t="str">
        <f aca="false">IF(G10="","None found",DATEDIF(G10,AsOfDate,"m"))</f>
        <v>None found</v>
      </c>
      <c r="I10" s="5" t="str">
        <f aca="false">IF(OR(TRIM(LOWER(F10))="member",TRIM(LOWER(F10))="members"),"Pastor review before inactivating","Inactivate with reason: No longer attending")</f>
        <v>Pastor review before inactivating</v>
      </c>
      <c r="J10" s="15" t="s">
        <v>73</v>
      </c>
    </row>
    <row r="11" customFormat="false" ht="15" hidden="false" customHeight="false" outlineLevel="0" collapsed="false">
      <c r="A11" s="5" t="s">
        <v>3720</v>
      </c>
      <c r="B11" s="5" t="s">
        <v>3721</v>
      </c>
      <c r="C11" s="5" t="s">
        <v>68</v>
      </c>
      <c r="D11" s="13" t="n">
        <v>43627</v>
      </c>
      <c r="E11" s="5" t="s">
        <v>3702</v>
      </c>
      <c r="F11" s="5" t="s">
        <v>461</v>
      </c>
      <c r="G11" s="13"/>
      <c r="H11" s="5" t="str">
        <f aca="false">IF(G11="","None found",DATEDIF(G11,AsOfDate,"m"))</f>
        <v>None found</v>
      </c>
      <c r="I11" s="5" t="str">
        <f aca="false">IF(OR(TRIM(LOWER(F11))="member",TRIM(LOWER(F11))="members"),"Pastor review before inactivating","Inactivate with reason: No longer attending")</f>
        <v>Pastor review before inactivating</v>
      </c>
      <c r="J11" s="15" t="s">
        <v>73</v>
      </c>
    </row>
    <row r="12" customFormat="false" ht="15" hidden="false" customHeight="false" outlineLevel="0" collapsed="false">
      <c r="A12" s="5" t="s">
        <v>3722</v>
      </c>
      <c r="B12" s="5" t="s">
        <v>3723</v>
      </c>
      <c r="C12" s="5" t="s">
        <v>68</v>
      </c>
      <c r="D12" s="13" t="n">
        <v>43627</v>
      </c>
      <c r="E12" s="5" t="s">
        <v>3702</v>
      </c>
      <c r="F12" s="5" t="s">
        <v>457</v>
      </c>
      <c r="G12" s="13"/>
      <c r="H12" s="5" t="str">
        <f aca="false">IF(G12="","None found",DATEDIF(G12,AsOfDate,"m"))</f>
        <v>None found</v>
      </c>
      <c r="I12" s="5" t="str">
        <f aca="false">IF(OR(TRIM(LOWER(F12))="member",TRIM(LOWER(F12))="members"),"Pastor review before inactivating","Inactivate with reason: No longer attending")</f>
        <v>Inactivate with reason: No longer attending</v>
      </c>
      <c r="J12" s="15" t="s">
        <v>73</v>
      </c>
    </row>
    <row r="13" customFormat="false" ht="15" hidden="false" customHeight="false" outlineLevel="0" collapsed="false">
      <c r="A13" s="5" t="s">
        <v>3724</v>
      </c>
      <c r="B13" s="5" t="s">
        <v>3725</v>
      </c>
      <c r="C13" s="5" t="s">
        <v>76</v>
      </c>
      <c r="D13" s="13" t="n">
        <v>43627</v>
      </c>
      <c r="E13" s="5" t="s">
        <v>3702</v>
      </c>
      <c r="F13" s="5" t="s">
        <v>3703</v>
      </c>
      <c r="G13" s="13"/>
      <c r="H13" s="5" t="str">
        <f aca="false">IF(G13="","None found",DATEDIF(G13,AsOfDate,"m"))</f>
        <v>None found</v>
      </c>
      <c r="I13" s="5" t="str">
        <f aca="false">IF(OR(TRIM(LOWER(F13))="member",TRIM(LOWER(F13))="members"),"Pastor review before inactivating","Inactivate with reason: No longer attending")</f>
        <v>Inactivate with reason: No longer attending</v>
      </c>
      <c r="J13" s="15" t="s">
        <v>73</v>
      </c>
    </row>
    <row r="14" customFormat="false" ht="15" hidden="false" customHeight="false" outlineLevel="0" collapsed="false">
      <c r="A14" s="5" t="s">
        <v>3726</v>
      </c>
      <c r="B14" s="5" t="s">
        <v>3727</v>
      </c>
      <c r="C14" s="5" t="s">
        <v>76</v>
      </c>
      <c r="D14" s="13" t="n">
        <v>43627</v>
      </c>
      <c r="E14" s="5" t="s">
        <v>3702</v>
      </c>
      <c r="F14" s="5"/>
      <c r="G14" s="13"/>
      <c r="H14" s="5" t="str">
        <f aca="false">IF(G14="","None found",DATEDIF(G14,AsOfDate,"m"))</f>
        <v>None found</v>
      </c>
      <c r="I14" s="5" t="str">
        <f aca="false">IF(OR(TRIM(LOWER(F14))="member",TRIM(LOWER(F14))="members"),"Pastor review before inactivating","Inactivate with reason: No longer attending")</f>
        <v>Inactivate with reason: No longer attending</v>
      </c>
      <c r="J14" s="15" t="s">
        <v>73</v>
      </c>
    </row>
    <row r="15" customFormat="false" ht="15" hidden="false" customHeight="false" outlineLevel="0" collapsed="false">
      <c r="A15" s="5" t="s">
        <v>3728</v>
      </c>
      <c r="B15" s="5" t="s">
        <v>3729</v>
      </c>
      <c r="C15" s="5" t="s">
        <v>68</v>
      </c>
      <c r="D15" s="13" t="n">
        <v>43627</v>
      </c>
      <c r="E15" s="5" t="s">
        <v>3702</v>
      </c>
      <c r="F15" s="5" t="s">
        <v>452</v>
      </c>
      <c r="G15" s="13"/>
      <c r="H15" s="5" t="str">
        <f aca="false">IF(G15="","None found",DATEDIF(G15,AsOfDate,"m"))</f>
        <v>None found</v>
      </c>
      <c r="I15" s="5" t="str">
        <f aca="false">IF(OR(TRIM(LOWER(F15))="member",TRIM(LOWER(F15))="members"),"Pastor review before inactivating","Inactivate with reason: No longer attending")</f>
        <v>Inactivate with reason: No longer attending</v>
      </c>
      <c r="J15" s="15" t="s">
        <v>73</v>
      </c>
    </row>
    <row r="16" customFormat="false" ht="15" hidden="false" customHeight="false" outlineLevel="0" collapsed="false">
      <c r="A16" s="5" t="s">
        <v>3730</v>
      </c>
      <c r="B16" s="5" t="s">
        <v>3731</v>
      </c>
      <c r="C16" s="5" t="s">
        <v>76</v>
      </c>
      <c r="D16" s="13" t="n">
        <v>43627</v>
      </c>
      <c r="E16" s="5" t="s">
        <v>3702</v>
      </c>
      <c r="F16" s="5" t="s">
        <v>3703</v>
      </c>
      <c r="G16" s="13"/>
      <c r="H16" s="5" t="str">
        <f aca="false">IF(G16="","None found",DATEDIF(G16,AsOfDate,"m"))</f>
        <v>None found</v>
      </c>
      <c r="I16" s="5" t="str">
        <f aca="false">IF(OR(TRIM(LOWER(F16))="member",TRIM(LOWER(F16))="members"),"Pastor review before inactivating","Inactivate with reason: No longer attending")</f>
        <v>Inactivate with reason: No longer attending</v>
      </c>
      <c r="J16" s="15" t="s">
        <v>73</v>
      </c>
    </row>
    <row r="17" customFormat="false" ht="15" hidden="false" customHeight="false" outlineLevel="0" collapsed="false">
      <c r="A17" s="5" t="s">
        <v>3732</v>
      </c>
      <c r="B17" s="5" t="s">
        <v>3733</v>
      </c>
      <c r="C17" s="5" t="s">
        <v>76</v>
      </c>
      <c r="D17" s="13" t="n">
        <v>43627</v>
      </c>
      <c r="E17" s="5" t="s">
        <v>3702</v>
      </c>
      <c r="F17" s="5"/>
      <c r="G17" s="13"/>
      <c r="H17" s="5" t="str">
        <f aca="false">IF(G17="","None found",DATEDIF(G17,AsOfDate,"m"))</f>
        <v>None found</v>
      </c>
      <c r="I17" s="5" t="str">
        <f aca="false">IF(OR(TRIM(LOWER(F17))="member",TRIM(LOWER(F17))="members"),"Pastor review before inactivating","Inactivate with reason: No longer attending")</f>
        <v>Inactivate with reason: No longer attending</v>
      </c>
      <c r="J17" s="15" t="s">
        <v>73</v>
      </c>
    </row>
    <row r="18" customFormat="false" ht="15" hidden="false" customHeight="false" outlineLevel="0" collapsed="false">
      <c r="A18" s="5" t="s">
        <v>3734</v>
      </c>
      <c r="B18" s="5" t="s">
        <v>3735</v>
      </c>
      <c r="C18" s="5" t="s">
        <v>76</v>
      </c>
      <c r="D18" s="13" t="n">
        <v>43627</v>
      </c>
      <c r="E18" s="5" t="s">
        <v>3702</v>
      </c>
      <c r="F18" s="5"/>
      <c r="G18" s="13"/>
      <c r="H18" s="5" t="str">
        <f aca="false">IF(G18="","None found",DATEDIF(G18,AsOfDate,"m"))</f>
        <v>None found</v>
      </c>
      <c r="I18" s="5" t="str">
        <f aca="false">IF(OR(TRIM(LOWER(F18))="member",TRIM(LOWER(F18))="members"),"Pastor review before inactivating","Inactivate with reason: No longer attending")</f>
        <v>Inactivate with reason: No longer attending</v>
      </c>
      <c r="J18" s="15" t="s">
        <v>73</v>
      </c>
    </row>
    <row r="19" customFormat="false" ht="15" hidden="false" customHeight="false" outlineLevel="0" collapsed="false">
      <c r="A19" s="5" t="s">
        <v>3736</v>
      </c>
      <c r="B19" s="5" t="s">
        <v>3737</v>
      </c>
      <c r="C19" s="5" t="s">
        <v>68</v>
      </c>
      <c r="D19" s="13" t="n">
        <v>43627</v>
      </c>
      <c r="E19" s="5" t="s">
        <v>3702</v>
      </c>
      <c r="F19" s="5" t="s">
        <v>452</v>
      </c>
      <c r="G19" s="13"/>
      <c r="H19" s="5" t="str">
        <f aca="false">IF(G19="","None found",DATEDIF(G19,AsOfDate,"m"))</f>
        <v>None found</v>
      </c>
      <c r="I19" s="5" t="str">
        <f aca="false">IF(OR(TRIM(LOWER(F19))="member",TRIM(LOWER(F19))="members"),"Pastor review before inactivating","Inactivate with reason: No longer attending")</f>
        <v>Inactivate with reason: No longer attending</v>
      </c>
      <c r="J19" s="15" t="s">
        <v>73</v>
      </c>
    </row>
    <row r="20" customFormat="false" ht="15" hidden="false" customHeight="false" outlineLevel="0" collapsed="false">
      <c r="A20" s="5" t="s">
        <v>3738</v>
      </c>
      <c r="B20" s="5" t="s">
        <v>3739</v>
      </c>
      <c r="C20" s="5" t="s">
        <v>76</v>
      </c>
      <c r="D20" s="13" t="n">
        <v>43627</v>
      </c>
      <c r="E20" s="5" t="s">
        <v>3702</v>
      </c>
      <c r="F20" s="5"/>
      <c r="G20" s="13"/>
      <c r="H20" s="5" t="str">
        <f aca="false">IF(G20="","None found",DATEDIF(G20,AsOfDate,"m"))</f>
        <v>None found</v>
      </c>
      <c r="I20" s="5" t="str">
        <f aca="false">IF(OR(TRIM(LOWER(F20))="member",TRIM(LOWER(F20))="members"),"Pastor review before inactivating","Inactivate with reason: No longer attending")</f>
        <v>Inactivate with reason: No longer attending</v>
      </c>
      <c r="J20" s="15" t="s">
        <v>73</v>
      </c>
    </row>
    <row r="21" customFormat="false" ht="15" hidden="false" customHeight="false" outlineLevel="0" collapsed="false">
      <c r="A21" s="5" t="s">
        <v>3740</v>
      </c>
      <c r="B21" s="5" t="s">
        <v>3741</v>
      </c>
      <c r="C21" s="5" t="s">
        <v>76</v>
      </c>
      <c r="D21" s="13" t="n">
        <v>43627</v>
      </c>
      <c r="E21" s="5" t="s">
        <v>3702</v>
      </c>
      <c r="F21" s="5"/>
      <c r="G21" s="13"/>
      <c r="H21" s="5" t="str">
        <f aca="false">IF(G21="","None found",DATEDIF(G21,AsOfDate,"m"))</f>
        <v>None found</v>
      </c>
      <c r="I21" s="5" t="str">
        <f aca="false">IF(OR(TRIM(LOWER(F21))="member",TRIM(LOWER(F21))="members"),"Pastor review before inactivating","Inactivate with reason: No longer attending")</f>
        <v>Inactivate with reason: No longer attending</v>
      </c>
      <c r="J21" s="15" t="s">
        <v>73</v>
      </c>
    </row>
    <row r="22" customFormat="false" ht="15" hidden="false" customHeight="false" outlineLevel="0" collapsed="false">
      <c r="A22" s="5" t="s">
        <v>3742</v>
      </c>
      <c r="B22" s="5" t="s">
        <v>3743</v>
      </c>
      <c r="C22" s="5" t="s">
        <v>68</v>
      </c>
      <c r="D22" s="13" t="n">
        <v>43627</v>
      </c>
      <c r="E22" s="5" t="s">
        <v>3702</v>
      </c>
      <c r="F22" s="5" t="s">
        <v>457</v>
      </c>
      <c r="G22" s="13"/>
      <c r="H22" s="5" t="str">
        <f aca="false">IF(G22="","None found",DATEDIF(G22,AsOfDate,"m"))</f>
        <v>None found</v>
      </c>
      <c r="I22" s="5" t="str">
        <f aca="false">IF(OR(TRIM(LOWER(F22))="member",TRIM(LOWER(F22))="members"),"Pastor review before inactivating","Inactivate with reason: No longer attending")</f>
        <v>Inactivate with reason: No longer attending</v>
      </c>
      <c r="J22" s="15" t="s">
        <v>73</v>
      </c>
    </row>
    <row r="23" customFormat="false" ht="15" hidden="false" customHeight="false" outlineLevel="0" collapsed="false">
      <c r="A23" s="5" t="s">
        <v>3744</v>
      </c>
      <c r="B23" s="5" t="s">
        <v>3745</v>
      </c>
      <c r="C23" s="5" t="s">
        <v>68</v>
      </c>
      <c r="D23" s="13" t="n">
        <v>43627</v>
      </c>
      <c r="E23" s="5" t="s">
        <v>3702</v>
      </c>
      <c r="F23" s="5"/>
      <c r="G23" s="13"/>
      <c r="H23" s="5" t="str">
        <f aca="false">IF(G23="","None found",DATEDIF(G23,AsOfDate,"m"))</f>
        <v>None found</v>
      </c>
      <c r="I23" s="5" t="str">
        <f aca="false">IF(OR(TRIM(LOWER(F23))="member",TRIM(LOWER(F23))="members"),"Pastor review before inactivating","Inactivate with reason: No longer attending")</f>
        <v>Inactivate with reason: No longer attending</v>
      </c>
      <c r="J23" s="15" t="s">
        <v>73</v>
      </c>
    </row>
    <row r="24" customFormat="false" ht="15" hidden="false" customHeight="false" outlineLevel="0" collapsed="false">
      <c r="A24" s="5" t="s">
        <v>3746</v>
      </c>
      <c r="B24" s="5" t="s">
        <v>515</v>
      </c>
      <c r="C24" s="5" t="s">
        <v>68</v>
      </c>
      <c r="D24" s="13" t="n">
        <v>43627</v>
      </c>
      <c r="E24" s="5" t="s">
        <v>3702</v>
      </c>
      <c r="F24" s="5" t="s">
        <v>452</v>
      </c>
      <c r="G24" s="13"/>
      <c r="H24" s="5" t="str">
        <f aca="false">IF(G24="","None found",DATEDIF(G24,AsOfDate,"m"))</f>
        <v>None found</v>
      </c>
      <c r="I24" s="5" t="str">
        <f aca="false">IF(OR(TRIM(LOWER(F24))="member",TRIM(LOWER(F24))="members"),"Pastor review before inactivating","Inactivate with reason: No longer attending")</f>
        <v>Inactivate with reason: No longer attending</v>
      </c>
      <c r="J24" s="15" t="s">
        <v>73</v>
      </c>
    </row>
    <row r="25" customFormat="false" ht="15" hidden="false" customHeight="false" outlineLevel="0" collapsed="false">
      <c r="A25" s="5" t="s">
        <v>3747</v>
      </c>
      <c r="B25" s="5" t="s">
        <v>3748</v>
      </c>
      <c r="C25" s="5" t="s">
        <v>68</v>
      </c>
      <c r="D25" s="13" t="n">
        <v>43627</v>
      </c>
      <c r="E25" s="5" t="s">
        <v>3702</v>
      </c>
      <c r="F25" s="5" t="s">
        <v>452</v>
      </c>
      <c r="G25" s="13"/>
      <c r="H25" s="5" t="str">
        <f aca="false">IF(G25="","None found",DATEDIF(G25,AsOfDate,"m"))</f>
        <v>None found</v>
      </c>
      <c r="I25" s="5" t="str">
        <f aca="false">IF(OR(TRIM(LOWER(F25))="member",TRIM(LOWER(F25))="members"),"Pastor review before inactivating","Inactivate with reason: No longer attending")</f>
        <v>Inactivate with reason: No longer attending</v>
      </c>
      <c r="J25" s="15" t="s">
        <v>73</v>
      </c>
    </row>
    <row r="26" customFormat="false" ht="15" hidden="false" customHeight="false" outlineLevel="0" collapsed="false">
      <c r="A26" s="5" t="s">
        <v>3749</v>
      </c>
      <c r="B26" s="5" t="s">
        <v>3750</v>
      </c>
      <c r="C26" s="5" t="s">
        <v>68</v>
      </c>
      <c r="D26" s="13" t="n">
        <v>43627</v>
      </c>
      <c r="E26" s="5" t="s">
        <v>3702</v>
      </c>
      <c r="F26" s="5" t="s">
        <v>452</v>
      </c>
      <c r="G26" s="13"/>
      <c r="H26" s="5" t="str">
        <f aca="false">IF(G26="","None found",DATEDIF(G26,AsOfDate,"m"))</f>
        <v>None found</v>
      </c>
      <c r="I26" s="5" t="str">
        <f aca="false">IF(OR(TRIM(LOWER(F26))="member",TRIM(LOWER(F26))="members"),"Pastor review before inactivating","Inactivate with reason: No longer attending")</f>
        <v>Inactivate with reason: No longer attending</v>
      </c>
      <c r="J26" s="15" t="s">
        <v>73</v>
      </c>
    </row>
    <row r="27" customFormat="false" ht="15" hidden="false" customHeight="false" outlineLevel="0" collapsed="false">
      <c r="A27" s="5" t="s">
        <v>3751</v>
      </c>
      <c r="B27" s="5" t="s">
        <v>3752</v>
      </c>
      <c r="C27" s="5" t="s">
        <v>68</v>
      </c>
      <c r="D27" s="13" t="n">
        <v>43627</v>
      </c>
      <c r="E27" s="5" t="s">
        <v>3702</v>
      </c>
      <c r="F27" s="5" t="s">
        <v>461</v>
      </c>
      <c r="G27" s="13"/>
      <c r="H27" s="5" t="str">
        <f aca="false">IF(G27="","None found",DATEDIF(G27,AsOfDate,"m"))</f>
        <v>None found</v>
      </c>
      <c r="I27" s="5" t="str">
        <f aca="false">IF(OR(TRIM(LOWER(F27))="member",TRIM(LOWER(F27))="members"),"Pastor review before inactivating","Inactivate with reason: No longer attending")</f>
        <v>Pastor review before inactivating</v>
      </c>
      <c r="J27" s="15" t="s">
        <v>73</v>
      </c>
    </row>
    <row r="28" customFormat="false" ht="15" hidden="false" customHeight="false" outlineLevel="0" collapsed="false">
      <c r="A28" s="5" t="s">
        <v>196</v>
      </c>
      <c r="B28" s="5" t="s">
        <v>197</v>
      </c>
      <c r="C28" s="5" t="s">
        <v>68</v>
      </c>
      <c r="D28" s="13" t="n">
        <v>43627</v>
      </c>
      <c r="E28" s="5" t="s">
        <v>3702</v>
      </c>
      <c r="F28" s="5"/>
      <c r="G28" s="13"/>
      <c r="H28" s="5" t="str">
        <f aca="false">IF(G28="","None found",DATEDIF(G28,AsOfDate,"m"))</f>
        <v>None found</v>
      </c>
      <c r="I28" s="5" t="str">
        <f aca="false">IF(OR(TRIM(LOWER(F28))="member",TRIM(LOWER(F28))="members"),"Pastor review before inactivating","Inactivate with reason: No longer attending")</f>
        <v>Inactivate with reason: No longer attending</v>
      </c>
      <c r="J28" s="15" t="s">
        <v>73</v>
      </c>
    </row>
    <row r="29" customFormat="false" ht="15" hidden="false" customHeight="false" outlineLevel="0" collapsed="false">
      <c r="A29" s="5" t="s">
        <v>3753</v>
      </c>
      <c r="B29" s="5" t="s">
        <v>3754</v>
      </c>
      <c r="C29" s="5" t="s">
        <v>76</v>
      </c>
      <c r="D29" s="13" t="n">
        <v>43627</v>
      </c>
      <c r="E29" s="5" t="s">
        <v>3702</v>
      </c>
      <c r="F29" s="5" t="s">
        <v>3703</v>
      </c>
      <c r="G29" s="13"/>
      <c r="H29" s="5" t="str">
        <f aca="false">IF(G29="","None found",DATEDIF(G29,AsOfDate,"m"))</f>
        <v>None found</v>
      </c>
      <c r="I29" s="5" t="str">
        <f aca="false">IF(OR(TRIM(LOWER(F29))="member",TRIM(LOWER(F29))="members"),"Pastor review before inactivating","Inactivate with reason: No longer attending")</f>
        <v>Inactivate with reason: No longer attending</v>
      </c>
      <c r="J29" s="15" t="s">
        <v>73</v>
      </c>
    </row>
    <row r="30" customFormat="false" ht="15" hidden="false" customHeight="false" outlineLevel="0" collapsed="false">
      <c r="A30" s="5" t="s">
        <v>3755</v>
      </c>
      <c r="B30" s="5" t="s">
        <v>3756</v>
      </c>
      <c r="C30" s="5" t="s">
        <v>76</v>
      </c>
      <c r="D30" s="13" t="n">
        <v>43627</v>
      </c>
      <c r="E30" s="5" t="s">
        <v>3702</v>
      </c>
      <c r="F30" s="5"/>
      <c r="G30" s="13"/>
      <c r="H30" s="5" t="str">
        <f aca="false">IF(G30="","None found",DATEDIF(G30,AsOfDate,"m"))</f>
        <v>None found</v>
      </c>
      <c r="I30" s="5" t="str">
        <f aca="false">IF(OR(TRIM(LOWER(F30))="member",TRIM(LOWER(F30))="members"),"Pastor review before inactivating","Inactivate with reason: No longer attending")</f>
        <v>Inactivate with reason: No longer attending</v>
      </c>
      <c r="J30" s="15" t="s">
        <v>73</v>
      </c>
    </row>
    <row r="31" customFormat="false" ht="15" hidden="false" customHeight="false" outlineLevel="0" collapsed="false">
      <c r="A31" s="5" t="s">
        <v>3757</v>
      </c>
      <c r="B31" s="5" t="s">
        <v>3758</v>
      </c>
      <c r="C31" s="5" t="s">
        <v>68</v>
      </c>
      <c r="D31" s="13" t="n">
        <v>43627</v>
      </c>
      <c r="E31" s="5" t="s">
        <v>3702</v>
      </c>
      <c r="F31" s="5" t="s">
        <v>461</v>
      </c>
      <c r="G31" s="13"/>
      <c r="H31" s="5" t="str">
        <f aca="false">IF(G31="","None found",DATEDIF(G31,AsOfDate,"m"))</f>
        <v>None found</v>
      </c>
      <c r="I31" s="5" t="str">
        <f aca="false">IF(OR(TRIM(LOWER(F31))="member",TRIM(LOWER(F31))="members"),"Pastor review before inactivating","Inactivate with reason: No longer attending")</f>
        <v>Pastor review before inactivating</v>
      </c>
      <c r="J31" s="15" t="s">
        <v>73</v>
      </c>
    </row>
    <row r="32" customFormat="false" ht="15" hidden="false" customHeight="false" outlineLevel="0" collapsed="false">
      <c r="A32" s="5" t="s">
        <v>3759</v>
      </c>
      <c r="B32" s="5" t="s">
        <v>3760</v>
      </c>
      <c r="C32" s="5" t="s">
        <v>68</v>
      </c>
      <c r="D32" s="13" t="n">
        <v>43627</v>
      </c>
      <c r="E32" s="5" t="s">
        <v>3702</v>
      </c>
      <c r="F32" s="5" t="s">
        <v>461</v>
      </c>
      <c r="G32" s="13"/>
      <c r="H32" s="5" t="str">
        <f aca="false">IF(G32="","None found",DATEDIF(G32,AsOfDate,"m"))</f>
        <v>None found</v>
      </c>
      <c r="I32" s="5" t="str">
        <f aca="false">IF(OR(TRIM(LOWER(F32))="member",TRIM(LOWER(F32))="members"),"Pastor review before inactivating","Inactivate with reason: No longer attending")</f>
        <v>Pastor review before inactivating</v>
      </c>
      <c r="J32" s="15" t="s">
        <v>73</v>
      </c>
    </row>
    <row r="33" customFormat="false" ht="15" hidden="false" customHeight="false" outlineLevel="0" collapsed="false">
      <c r="A33" s="5" t="s">
        <v>3761</v>
      </c>
      <c r="B33" s="5" t="s">
        <v>3762</v>
      </c>
      <c r="C33" s="5" t="s">
        <v>68</v>
      </c>
      <c r="D33" s="13" t="n">
        <v>43627</v>
      </c>
      <c r="E33" s="5" t="s">
        <v>3702</v>
      </c>
      <c r="F33" s="5" t="s">
        <v>452</v>
      </c>
      <c r="G33" s="13"/>
      <c r="H33" s="5" t="str">
        <f aca="false">IF(G33="","None found",DATEDIF(G33,AsOfDate,"m"))</f>
        <v>None found</v>
      </c>
      <c r="I33" s="5" t="str">
        <f aca="false">IF(OR(TRIM(LOWER(F33))="member",TRIM(LOWER(F33))="members"),"Pastor review before inactivating","Inactivate with reason: No longer attending")</f>
        <v>Inactivate with reason: No longer attending</v>
      </c>
      <c r="J33" s="15" t="s">
        <v>73</v>
      </c>
    </row>
    <row r="34" customFormat="false" ht="15" hidden="false" customHeight="false" outlineLevel="0" collapsed="false">
      <c r="A34" s="5" t="s">
        <v>3763</v>
      </c>
      <c r="B34" s="5" t="s">
        <v>3764</v>
      </c>
      <c r="C34" s="5" t="s">
        <v>68</v>
      </c>
      <c r="D34" s="13" t="n">
        <v>43627</v>
      </c>
      <c r="E34" s="5" t="s">
        <v>3702</v>
      </c>
      <c r="F34" s="5"/>
      <c r="G34" s="13"/>
      <c r="H34" s="5" t="str">
        <f aca="false">IF(G34="","None found",DATEDIF(G34,AsOfDate,"m"))</f>
        <v>None found</v>
      </c>
      <c r="I34" s="5" t="str">
        <f aca="false">IF(OR(TRIM(LOWER(F34))="member",TRIM(LOWER(F34))="members"),"Pastor review before inactivating","Inactivate with reason: No longer attending")</f>
        <v>Inactivate with reason: No longer attending</v>
      </c>
      <c r="J34" s="15" t="s">
        <v>73</v>
      </c>
    </row>
    <row r="35" customFormat="false" ht="15" hidden="false" customHeight="false" outlineLevel="0" collapsed="false">
      <c r="A35" s="5" t="s">
        <v>3765</v>
      </c>
      <c r="B35" s="5" t="s">
        <v>3766</v>
      </c>
      <c r="C35" s="5" t="s">
        <v>68</v>
      </c>
      <c r="D35" s="13" t="n">
        <v>43627</v>
      </c>
      <c r="E35" s="5" t="s">
        <v>3702</v>
      </c>
      <c r="F35" s="5"/>
      <c r="G35" s="13"/>
      <c r="H35" s="5" t="str">
        <f aca="false">IF(G35="","None found",DATEDIF(G35,AsOfDate,"m"))</f>
        <v>None found</v>
      </c>
      <c r="I35" s="5" t="str">
        <f aca="false">IF(OR(TRIM(LOWER(F35))="member",TRIM(LOWER(F35))="members"),"Pastor review before inactivating","Inactivate with reason: No longer attending")</f>
        <v>Inactivate with reason: No longer attending</v>
      </c>
      <c r="J35" s="15" t="s">
        <v>73</v>
      </c>
    </row>
    <row r="36" customFormat="false" ht="15" hidden="false" customHeight="false" outlineLevel="0" collapsed="false">
      <c r="A36" s="5" t="s">
        <v>3767</v>
      </c>
      <c r="B36" s="5" t="s">
        <v>3768</v>
      </c>
      <c r="C36" s="5" t="s">
        <v>76</v>
      </c>
      <c r="D36" s="13" t="n">
        <v>43627</v>
      </c>
      <c r="E36" s="5" t="s">
        <v>3702</v>
      </c>
      <c r="F36" s="5"/>
      <c r="G36" s="13"/>
      <c r="H36" s="5" t="str">
        <f aca="false">IF(G36="","None found",DATEDIF(G36,AsOfDate,"m"))</f>
        <v>None found</v>
      </c>
      <c r="I36" s="5" t="str">
        <f aca="false">IF(OR(TRIM(LOWER(F36))="member",TRIM(LOWER(F36))="members"),"Pastor review before inactivating","Inactivate with reason: No longer attending")</f>
        <v>Inactivate with reason: No longer attending</v>
      </c>
      <c r="J36" s="15" t="s">
        <v>73</v>
      </c>
    </row>
    <row r="37" customFormat="false" ht="15" hidden="false" customHeight="false" outlineLevel="0" collapsed="false">
      <c r="A37" s="5" t="s">
        <v>526</v>
      </c>
      <c r="B37" s="5" t="s">
        <v>527</v>
      </c>
      <c r="C37" s="5" t="s">
        <v>68</v>
      </c>
      <c r="D37" s="13" t="n">
        <v>43627</v>
      </c>
      <c r="E37" s="5" t="s">
        <v>3702</v>
      </c>
      <c r="F37" s="5"/>
      <c r="G37" s="13"/>
      <c r="H37" s="5" t="str">
        <f aca="false">IF(G37="","None found",DATEDIF(G37,AsOfDate,"m"))</f>
        <v>None found</v>
      </c>
      <c r="I37" s="5" t="str">
        <f aca="false">IF(OR(TRIM(LOWER(F37))="member",TRIM(LOWER(F37))="members"),"Pastor review before inactivating","Inactivate with reason: No longer attending")</f>
        <v>Inactivate with reason: No longer attending</v>
      </c>
      <c r="J37" s="15" t="s">
        <v>73</v>
      </c>
    </row>
    <row r="38" customFormat="false" ht="15" hidden="false" customHeight="false" outlineLevel="0" collapsed="false">
      <c r="A38" s="5" t="s">
        <v>3769</v>
      </c>
      <c r="B38" s="5" t="s">
        <v>3770</v>
      </c>
      <c r="C38" s="5" t="s">
        <v>68</v>
      </c>
      <c r="D38" s="13" t="n">
        <v>43627</v>
      </c>
      <c r="E38" s="5" t="s">
        <v>3702</v>
      </c>
      <c r="F38" s="5" t="s">
        <v>461</v>
      </c>
      <c r="G38" s="13"/>
      <c r="H38" s="5" t="str">
        <f aca="false">IF(G38="","None found",DATEDIF(G38,AsOfDate,"m"))</f>
        <v>None found</v>
      </c>
      <c r="I38" s="5" t="str">
        <f aca="false">IF(OR(TRIM(LOWER(F38))="member",TRIM(LOWER(F38))="members"),"Pastor review before inactivating","Inactivate with reason: No longer attending")</f>
        <v>Pastor review before inactivating</v>
      </c>
      <c r="J38" s="15" t="s">
        <v>73</v>
      </c>
    </row>
    <row r="39" customFormat="false" ht="15" hidden="false" customHeight="false" outlineLevel="0" collapsed="false">
      <c r="A39" s="5" t="s">
        <v>3771</v>
      </c>
      <c r="B39" s="5" t="s">
        <v>3772</v>
      </c>
      <c r="C39" s="5" t="s">
        <v>76</v>
      </c>
      <c r="D39" s="13" t="n">
        <v>43627</v>
      </c>
      <c r="E39" s="5" t="s">
        <v>3702</v>
      </c>
      <c r="F39" s="5"/>
      <c r="G39" s="13"/>
      <c r="H39" s="5" t="str">
        <f aca="false">IF(G39="","None found",DATEDIF(G39,AsOfDate,"m"))</f>
        <v>None found</v>
      </c>
      <c r="I39" s="5" t="str">
        <f aca="false">IF(OR(TRIM(LOWER(F39))="member",TRIM(LOWER(F39))="members"),"Pastor review before inactivating","Inactivate with reason: No longer attending")</f>
        <v>Inactivate with reason: No longer attending</v>
      </c>
      <c r="J39" s="15" t="s">
        <v>73</v>
      </c>
    </row>
    <row r="40" customFormat="false" ht="15" hidden="false" customHeight="false" outlineLevel="0" collapsed="false">
      <c r="A40" s="5" t="s">
        <v>3773</v>
      </c>
      <c r="B40" s="5" t="s">
        <v>3774</v>
      </c>
      <c r="C40" s="5" t="s">
        <v>76</v>
      </c>
      <c r="D40" s="13" t="n">
        <v>43627</v>
      </c>
      <c r="E40" s="5" t="s">
        <v>3702</v>
      </c>
      <c r="F40" s="5"/>
      <c r="G40" s="13"/>
      <c r="H40" s="5" t="str">
        <f aca="false">IF(G40="","None found",DATEDIF(G40,AsOfDate,"m"))</f>
        <v>None found</v>
      </c>
      <c r="I40" s="5" t="str">
        <f aca="false">IF(OR(TRIM(LOWER(F40))="member",TRIM(LOWER(F40))="members"),"Pastor review before inactivating","Inactivate with reason: No longer attending")</f>
        <v>Inactivate with reason: No longer attending</v>
      </c>
      <c r="J40" s="15" t="s">
        <v>73</v>
      </c>
    </row>
    <row r="41" customFormat="false" ht="15" hidden="false" customHeight="false" outlineLevel="0" collapsed="false">
      <c r="A41" s="5" t="s">
        <v>3775</v>
      </c>
      <c r="B41" s="5" t="s">
        <v>3776</v>
      </c>
      <c r="C41" s="5" t="s">
        <v>76</v>
      </c>
      <c r="D41" s="13" t="n">
        <v>43627</v>
      </c>
      <c r="E41" s="5" t="s">
        <v>3702</v>
      </c>
      <c r="F41" s="5"/>
      <c r="G41" s="13"/>
      <c r="H41" s="5" t="str">
        <f aca="false">IF(G41="","None found",DATEDIF(G41,AsOfDate,"m"))</f>
        <v>None found</v>
      </c>
      <c r="I41" s="5" t="str">
        <f aca="false">IF(OR(TRIM(LOWER(F41))="member",TRIM(LOWER(F41))="members"),"Pastor review before inactivating","Inactivate with reason: No longer attending")</f>
        <v>Inactivate with reason: No longer attending</v>
      </c>
      <c r="J41" s="15" t="s">
        <v>73</v>
      </c>
    </row>
    <row r="42" customFormat="false" ht="15" hidden="false" customHeight="false" outlineLevel="0" collapsed="false">
      <c r="A42" s="5" t="s">
        <v>3777</v>
      </c>
      <c r="B42" s="5" t="s">
        <v>3778</v>
      </c>
      <c r="C42" s="5" t="s">
        <v>68</v>
      </c>
      <c r="D42" s="13" t="n">
        <v>43627</v>
      </c>
      <c r="E42" s="5" t="s">
        <v>3702</v>
      </c>
      <c r="F42" s="5" t="s">
        <v>461</v>
      </c>
      <c r="G42" s="13"/>
      <c r="H42" s="5" t="str">
        <f aca="false">IF(G42="","None found",DATEDIF(G42,AsOfDate,"m"))</f>
        <v>None found</v>
      </c>
      <c r="I42" s="5" t="str">
        <f aca="false">IF(OR(TRIM(LOWER(F42))="member",TRIM(LOWER(F42))="members"),"Pastor review before inactivating","Inactivate with reason: No longer attending")</f>
        <v>Pastor review before inactivating</v>
      </c>
      <c r="J42" s="15" t="s">
        <v>73</v>
      </c>
    </row>
    <row r="43" customFormat="false" ht="15" hidden="false" customHeight="false" outlineLevel="0" collapsed="false">
      <c r="A43" s="5" t="s">
        <v>3779</v>
      </c>
      <c r="B43" s="5" t="s">
        <v>3780</v>
      </c>
      <c r="C43" s="5" t="s">
        <v>68</v>
      </c>
      <c r="D43" s="13" t="n">
        <v>43627</v>
      </c>
      <c r="E43" s="5" t="s">
        <v>3702</v>
      </c>
      <c r="F43" s="5" t="s">
        <v>457</v>
      </c>
      <c r="G43" s="13"/>
      <c r="H43" s="5" t="str">
        <f aca="false">IF(G43="","None found",DATEDIF(G43,AsOfDate,"m"))</f>
        <v>None found</v>
      </c>
      <c r="I43" s="5" t="str">
        <f aca="false">IF(OR(TRIM(LOWER(F43))="member",TRIM(LOWER(F43))="members"),"Pastor review before inactivating","Inactivate with reason: No longer attending")</f>
        <v>Inactivate with reason: No longer attending</v>
      </c>
      <c r="J43" s="15" t="s">
        <v>73</v>
      </c>
    </row>
    <row r="44" customFormat="false" ht="15" hidden="false" customHeight="false" outlineLevel="0" collapsed="false">
      <c r="A44" s="5" t="s">
        <v>3781</v>
      </c>
      <c r="B44" s="5" t="s">
        <v>3782</v>
      </c>
      <c r="C44" s="5" t="s">
        <v>68</v>
      </c>
      <c r="D44" s="13" t="n">
        <v>43627</v>
      </c>
      <c r="E44" s="5" t="s">
        <v>3702</v>
      </c>
      <c r="F44" s="5" t="s">
        <v>461</v>
      </c>
      <c r="G44" s="13"/>
      <c r="H44" s="5" t="str">
        <f aca="false">IF(G44="","None found",DATEDIF(G44,AsOfDate,"m"))</f>
        <v>None found</v>
      </c>
      <c r="I44" s="5" t="str">
        <f aca="false">IF(OR(TRIM(LOWER(F44))="member",TRIM(LOWER(F44))="members"),"Pastor review before inactivating","Inactivate with reason: No longer attending")</f>
        <v>Pastor review before inactivating</v>
      </c>
      <c r="J44" s="15" t="s">
        <v>73</v>
      </c>
    </row>
    <row r="45" customFormat="false" ht="15" hidden="false" customHeight="false" outlineLevel="0" collapsed="false">
      <c r="A45" s="5" t="s">
        <v>3783</v>
      </c>
      <c r="B45" s="5" t="s">
        <v>3784</v>
      </c>
      <c r="C45" s="5" t="s">
        <v>68</v>
      </c>
      <c r="D45" s="13" t="n">
        <v>43627</v>
      </c>
      <c r="E45" s="5" t="s">
        <v>3702</v>
      </c>
      <c r="F45" s="5" t="s">
        <v>461</v>
      </c>
      <c r="G45" s="13"/>
      <c r="H45" s="5" t="str">
        <f aca="false">IF(G45="","None found",DATEDIF(G45,AsOfDate,"m"))</f>
        <v>None found</v>
      </c>
      <c r="I45" s="5" t="str">
        <f aca="false">IF(OR(TRIM(LOWER(F45))="member",TRIM(LOWER(F45))="members"),"Pastor review before inactivating","Inactivate with reason: No longer attending")</f>
        <v>Pastor review before inactivating</v>
      </c>
      <c r="J45" s="15" t="s">
        <v>73</v>
      </c>
    </row>
    <row r="46" customFormat="false" ht="15" hidden="false" customHeight="false" outlineLevel="0" collapsed="false">
      <c r="A46" s="5" t="s">
        <v>542</v>
      </c>
      <c r="B46" s="5" t="s">
        <v>543</v>
      </c>
      <c r="C46" s="5" t="s">
        <v>68</v>
      </c>
      <c r="D46" s="13" t="n">
        <v>43627</v>
      </c>
      <c r="E46" s="5" t="s">
        <v>3702</v>
      </c>
      <c r="F46" s="5" t="s">
        <v>452</v>
      </c>
      <c r="G46" s="13"/>
      <c r="H46" s="5" t="str">
        <f aca="false">IF(G46="","None found",DATEDIF(G46,AsOfDate,"m"))</f>
        <v>None found</v>
      </c>
      <c r="I46" s="5" t="str">
        <f aca="false">IF(OR(TRIM(LOWER(F46))="member",TRIM(LOWER(F46))="members"),"Pastor review before inactivating","Inactivate with reason: No longer attending")</f>
        <v>Inactivate with reason: No longer attending</v>
      </c>
      <c r="J46" s="15" t="s">
        <v>73</v>
      </c>
    </row>
    <row r="47" customFormat="false" ht="15" hidden="false" customHeight="false" outlineLevel="0" collapsed="false">
      <c r="A47" s="5" t="s">
        <v>3785</v>
      </c>
      <c r="B47" s="5" t="s">
        <v>3786</v>
      </c>
      <c r="C47" s="5" t="s">
        <v>68</v>
      </c>
      <c r="D47" s="13" t="n">
        <v>43627</v>
      </c>
      <c r="E47" s="5" t="s">
        <v>3702</v>
      </c>
      <c r="F47" s="5" t="s">
        <v>457</v>
      </c>
      <c r="G47" s="13"/>
      <c r="H47" s="5" t="str">
        <f aca="false">IF(G47="","None found",DATEDIF(G47,AsOfDate,"m"))</f>
        <v>None found</v>
      </c>
      <c r="I47" s="5" t="str">
        <f aca="false">IF(OR(TRIM(LOWER(F47))="member",TRIM(LOWER(F47))="members"),"Pastor review before inactivating","Inactivate with reason: No longer attending")</f>
        <v>Inactivate with reason: No longer attending</v>
      </c>
      <c r="J47" s="15" t="s">
        <v>73</v>
      </c>
    </row>
    <row r="48" customFormat="false" ht="15" hidden="false" customHeight="false" outlineLevel="0" collapsed="false">
      <c r="A48" s="5" t="s">
        <v>3787</v>
      </c>
      <c r="B48" s="5" t="s">
        <v>3788</v>
      </c>
      <c r="C48" s="5" t="s">
        <v>68</v>
      </c>
      <c r="D48" s="13" t="n">
        <v>43627</v>
      </c>
      <c r="E48" s="5" t="s">
        <v>3702</v>
      </c>
      <c r="F48" s="5" t="s">
        <v>452</v>
      </c>
      <c r="G48" s="13"/>
      <c r="H48" s="5" t="str">
        <f aca="false">IF(G48="","None found",DATEDIF(G48,AsOfDate,"m"))</f>
        <v>None found</v>
      </c>
      <c r="I48" s="5" t="str">
        <f aca="false">IF(OR(TRIM(LOWER(F48))="member",TRIM(LOWER(F48))="members"),"Pastor review before inactivating","Inactivate with reason: No longer attending")</f>
        <v>Inactivate with reason: No longer attending</v>
      </c>
      <c r="J48" s="15" t="s">
        <v>73</v>
      </c>
    </row>
    <row r="49" customFormat="false" ht="15" hidden="false" customHeight="false" outlineLevel="0" collapsed="false">
      <c r="A49" s="5" t="s">
        <v>3789</v>
      </c>
      <c r="B49" s="5" t="s">
        <v>3790</v>
      </c>
      <c r="C49" s="5" t="s">
        <v>68</v>
      </c>
      <c r="D49" s="13" t="n">
        <v>43627</v>
      </c>
      <c r="E49" s="5" t="s">
        <v>3702</v>
      </c>
      <c r="F49" s="5" t="s">
        <v>461</v>
      </c>
      <c r="G49" s="13"/>
      <c r="H49" s="5" t="str">
        <f aca="false">IF(G49="","None found",DATEDIF(G49,AsOfDate,"m"))</f>
        <v>None found</v>
      </c>
      <c r="I49" s="5" t="str">
        <f aca="false">IF(OR(TRIM(LOWER(F49))="member",TRIM(LOWER(F49))="members"),"Pastor review before inactivating","Inactivate with reason: No longer attending")</f>
        <v>Pastor review before inactivating</v>
      </c>
      <c r="J49" s="15" t="s">
        <v>73</v>
      </c>
    </row>
    <row r="50" customFormat="false" ht="15" hidden="false" customHeight="false" outlineLevel="0" collapsed="false">
      <c r="A50" s="5" t="s">
        <v>3791</v>
      </c>
      <c r="B50" s="5" t="s">
        <v>3792</v>
      </c>
      <c r="C50" s="5" t="s">
        <v>68</v>
      </c>
      <c r="D50" s="13" t="n">
        <v>43627</v>
      </c>
      <c r="E50" s="5" t="s">
        <v>3702</v>
      </c>
      <c r="F50" s="5" t="s">
        <v>452</v>
      </c>
      <c r="G50" s="13"/>
      <c r="H50" s="5" t="str">
        <f aca="false">IF(G50="","None found",DATEDIF(G50,AsOfDate,"m"))</f>
        <v>None found</v>
      </c>
      <c r="I50" s="5" t="str">
        <f aca="false">IF(OR(TRIM(LOWER(F50))="member",TRIM(LOWER(F50))="members"),"Pastor review before inactivating","Inactivate with reason: No longer attending")</f>
        <v>Inactivate with reason: No longer attending</v>
      </c>
      <c r="J50" s="15" t="s">
        <v>73</v>
      </c>
    </row>
    <row r="51" customFormat="false" ht="15" hidden="false" customHeight="false" outlineLevel="0" collapsed="false">
      <c r="A51" s="5" t="s">
        <v>3793</v>
      </c>
      <c r="B51" s="5" t="s">
        <v>3794</v>
      </c>
      <c r="C51" s="5" t="s">
        <v>68</v>
      </c>
      <c r="D51" s="13" t="n">
        <v>43627</v>
      </c>
      <c r="E51" s="5" t="s">
        <v>3702</v>
      </c>
      <c r="F51" s="5" t="s">
        <v>461</v>
      </c>
      <c r="G51" s="13"/>
      <c r="H51" s="5" t="str">
        <f aca="false">IF(G51="","None found",DATEDIF(G51,AsOfDate,"m"))</f>
        <v>None found</v>
      </c>
      <c r="I51" s="5" t="str">
        <f aca="false">IF(OR(TRIM(LOWER(F51))="member",TRIM(LOWER(F51))="members"),"Pastor review before inactivating","Inactivate with reason: No longer attending")</f>
        <v>Pastor review before inactivating</v>
      </c>
      <c r="J51" s="15" t="s">
        <v>73</v>
      </c>
    </row>
    <row r="52" customFormat="false" ht="15" hidden="false" customHeight="false" outlineLevel="0" collapsed="false">
      <c r="A52" s="5" t="s">
        <v>3795</v>
      </c>
      <c r="B52" s="5" t="s">
        <v>3796</v>
      </c>
      <c r="C52" s="5" t="s">
        <v>76</v>
      </c>
      <c r="D52" s="13" t="n">
        <v>43627</v>
      </c>
      <c r="E52" s="5" t="s">
        <v>3702</v>
      </c>
      <c r="F52" s="5" t="s">
        <v>3703</v>
      </c>
      <c r="G52" s="13"/>
      <c r="H52" s="5" t="str">
        <f aca="false">IF(G52="","None found",DATEDIF(G52,AsOfDate,"m"))</f>
        <v>None found</v>
      </c>
      <c r="I52" s="5" t="str">
        <f aca="false">IF(OR(TRIM(LOWER(F52))="member",TRIM(LOWER(F52))="members"),"Pastor review before inactivating","Inactivate with reason: No longer attending")</f>
        <v>Inactivate with reason: No longer attending</v>
      </c>
      <c r="J52" s="15" t="s">
        <v>73</v>
      </c>
    </row>
    <row r="53" customFormat="false" ht="15" hidden="false" customHeight="false" outlineLevel="0" collapsed="false">
      <c r="A53" s="5" t="s">
        <v>3797</v>
      </c>
      <c r="B53" s="5" t="s">
        <v>3798</v>
      </c>
      <c r="C53" s="5" t="s">
        <v>76</v>
      </c>
      <c r="D53" s="13" t="n">
        <v>43627</v>
      </c>
      <c r="E53" s="5" t="s">
        <v>3702</v>
      </c>
      <c r="F53" s="5"/>
      <c r="G53" s="13"/>
      <c r="H53" s="5" t="str">
        <f aca="false">IF(G53="","None found",DATEDIF(G53,AsOfDate,"m"))</f>
        <v>None found</v>
      </c>
      <c r="I53" s="5" t="str">
        <f aca="false">IF(OR(TRIM(LOWER(F53))="member",TRIM(LOWER(F53))="members"),"Pastor review before inactivating","Inactivate with reason: No longer attending")</f>
        <v>Inactivate with reason: No longer attending</v>
      </c>
      <c r="J53" s="15" t="s">
        <v>73</v>
      </c>
    </row>
    <row r="54" customFormat="false" ht="15" hidden="false" customHeight="false" outlineLevel="0" collapsed="false">
      <c r="A54" s="5" t="s">
        <v>3799</v>
      </c>
      <c r="B54" s="5" t="s">
        <v>3800</v>
      </c>
      <c r="C54" s="5" t="s">
        <v>76</v>
      </c>
      <c r="D54" s="13" t="n">
        <v>43627</v>
      </c>
      <c r="E54" s="5" t="s">
        <v>3702</v>
      </c>
      <c r="F54" s="5"/>
      <c r="G54" s="13"/>
      <c r="H54" s="5" t="str">
        <f aca="false">IF(G54="","None found",DATEDIF(G54,AsOfDate,"m"))</f>
        <v>None found</v>
      </c>
      <c r="I54" s="5" t="str">
        <f aca="false">IF(OR(TRIM(LOWER(F54))="member",TRIM(LOWER(F54))="members"),"Pastor review before inactivating","Inactivate with reason: No longer attending")</f>
        <v>Inactivate with reason: No longer attending</v>
      </c>
      <c r="J54" s="15" t="s">
        <v>73</v>
      </c>
    </row>
    <row r="55" customFormat="false" ht="15" hidden="false" customHeight="false" outlineLevel="0" collapsed="false">
      <c r="A55" s="5" t="s">
        <v>3801</v>
      </c>
      <c r="B55" s="5" t="s">
        <v>3802</v>
      </c>
      <c r="C55" s="5" t="s">
        <v>68</v>
      </c>
      <c r="D55" s="13" t="n">
        <v>43627</v>
      </c>
      <c r="E55" s="5" t="s">
        <v>3702</v>
      </c>
      <c r="F55" s="5" t="s">
        <v>452</v>
      </c>
      <c r="G55" s="13"/>
      <c r="H55" s="5" t="str">
        <f aca="false">IF(G55="","None found",DATEDIF(G55,AsOfDate,"m"))</f>
        <v>None found</v>
      </c>
      <c r="I55" s="5" t="str">
        <f aca="false">IF(OR(TRIM(LOWER(F55))="member",TRIM(LOWER(F55))="members"),"Pastor review before inactivating","Inactivate with reason: No longer attending")</f>
        <v>Inactivate with reason: No longer attending</v>
      </c>
      <c r="J55" s="15" t="s">
        <v>73</v>
      </c>
    </row>
    <row r="56" customFormat="false" ht="15" hidden="false" customHeight="false" outlineLevel="0" collapsed="false">
      <c r="A56" s="5" t="s">
        <v>3803</v>
      </c>
      <c r="B56" s="5" t="s">
        <v>3804</v>
      </c>
      <c r="C56" s="5" t="s">
        <v>68</v>
      </c>
      <c r="D56" s="13" t="n">
        <v>43627</v>
      </c>
      <c r="E56" s="5" t="s">
        <v>3702</v>
      </c>
      <c r="F56" s="5" t="s">
        <v>452</v>
      </c>
      <c r="G56" s="13"/>
      <c r="H56" s="5" t="str">
        <f aca="false">IF(G56="","None found",DATEDIF(G56,AsOfDate,"m"))</f>
        <v>None found</v>
      </c>
      <c r="I56" s="5" t="str">
        <f aca="false">IF(OR(TRIM(LOWER(F56))="member",TRIM(LOWER(F56))="members"),"Pastor review before inactivating","Inactivate with reason: No longer attending")</f>
        <v>Inactivate with reason: No longer attending</v>
      </c>
      <c r="J56" s="15" t="s">
        <v>73</v>
      </c>
    </row>
    <row r="57" customFormat="false" ht="15" hidden="false" customHeight="false" outlineLevel="0" collapsed="false">
      <c r="A57" s="5" t="s">
        <v>3805</v>
      </c>
      <c r="B57" s="5" t="s">
        <v>3806</v>
      </c>
      <c r="C57" s="5" t="s">
        <v>68</v>
      </c>
      <c r="D57" s="13" t="n">
        <v>43627</v>
      </c>
      <c r="E57" s="5" t="s">
        <v>3702</v>
      </c>
      <c r="F57" s="5" t="s">
        <v>461</v>
      </c>
      <c r="G57" s="13"/>
      <c r="H57" s="5" t="str">
        <f aca="false">IF(G57="","None found",DATEDIF(G57,AsOfDate,"m"))</f>
        <v>None found</v>
      </c>
      <c r="I57" s="5" t="str">
        <f aca="false">IF(OR(TRIM(LOWER(F57))="member",TRIM(LOWER(F57))="members"),"Pastor review before inactivating","Inactivate with reason: No longer attending")</f>
        <v>Pastor review before inactivating</v>
      </c>
      <c r="J57" s="15" t="s">
        <v>73</v>
      </c>
    </row>
    <row r="58" customFormat="false" ht="15" hidden="false" customHeight="false" outlineLevel="0" collapsed="false">
      <c r="A58" s="5" t="s">
        <v>3807</v>
      </c>
      <c r="B58" s="5" t="s">
        <v>3808</v>
      </c>
      <c r="C58" s="5" t="s">
        <v>76</v>
      </c>
      <c r="D58" s="13" t="n">
        <v>43627</v>
      </c>
      <c r="E58" s="5" t="s">
        <v>3702</v>
      </c>
      <c r="F58" s="5" t="s">
        <v>3703</v>
      </c>
      <c r="G58" s="13"/>
      <c r="H58" s="5" t="str">
        <f aca="false">IF(G58="","None found",DATEDIF(G58,AsOfDate,"m"))</f>
        <v>None found</v>
      </c>
      <c r="I58" s="5" t="str">
        <f aca="false">IF(OR(TRIM(LOWER(F58))="member",TRIM(LOWER(F58))="members"),"Pastor review before inactivating","Inactivate with reason: No longer attending")</f>
        <v>Inactivate with reason: No longer attending</v>
      </c>
      <c r="J58" s="15" t="s">
        <v>73</v>
      </c>
    </row>
    <row r="59" customFormat="false" ht="15" hidden="false" customHeight="false" outlineLevel="0" collapsed="false">
      <c r="A59" s="5" t="s">
        <v>3809</v>
      </c>
      <c r="B59" s="5" t="s">
        <v>3810</v>
      </c>
      <c r="C59" s="5" t="s">
        <v>76</v>
      </c>
      <c r="D59" s="13" t="n">
        <v>43627</v>
      </c>
      <c r="E59" s="5" t="s">
        <v>3702</v>
      </c>
      <c r="F59" s="5"/>
      <c r="G59" s="13"/>
      <c r="H59" s="5" t="str">
        <f aca="false">IF(G59="","None found",DATEDIF(G59,AsOfDate,"m"))</f>
        <v>None found</v>
      </c>
      <c r="I59" s="5" t="str">
        <f aca="false">IF(OR(TRIM(LOWER(F59))="member",TRIM(LOWER(F59))="members"),"Pastor review before inactivating","Inactivate with reason: No longer attending")</f>
        <v>Inactivate with reason: No longer attending</v>
      </c>
      <c r="J59" s="15" t="s">
        <v>73</v>
      </c>
    </row>
    <row r="60" customFormat="false" ht="15" hidden="false" customHeight="false" outlineLevel="0" collapsed="false">
      <c r="A60" s="5" t="s">
        <v>3811</v>
      </c>
      <c r="B60" s="5" t="s">
        <v>3812</v>
      </c>
      <c r="C60" s="5" t="s">
        <v>76</v>
      </c>
      <c r="D60" s="13" t="n">
        <v>43627</v>
      </c>
      <c r="E60" s="5" t="s">
        <v>3702</v>
      </c>
      <c r="F60" s="5" t="s">
        <v>3703</v>
      </c>
      <c r="G60" s="13"/>
      <c r="H60" s="5" t="str">
        <f aca="false">IF(G60="","None found",DATEDIF(G60,AsOfDate,"m"))</f>
        <v>None found</v>
      </c>
      <c r="I60" s="5" t="str">
        <f aca="false">IF(OR(TRIM(LOWER(F60))="member",TRIM(LOWER(F60))="members"),"Pastor review before inactivating","Inactivate with reason: No longer attending")</f>
        <v>Inactivate with reason: No longer attending</v>
      </c>
      <c r="J60" s="15" t="s">
        <v>73</v>
      </c>
    </row>
    <row r="61" customFormat="false" ht="15" hidden="false" customHeight="false" outlineLevel="0" collapsed="false">
      <c r="A61" s="5" t="s">
        <v>3813</v>
      </c>
      <c r="B61" s="5" t="s">
        <v>3814</v>
      </c>
      <c r="C61" s="5" t="s">
        <v>76</v>
      </c>
      <c r="D61" s="13" t="n">
        <v>43627</v>
      </c>
      <c r="E61" s="5" t="s">
        <v>3702</v>
      </c>
      <c r="F61" s="5"/>
      <c r="G61" s="13"/>
      <c r="H61" s="5" t="str">
        <f aca="false">IF(G61="","None found",DATEDIF(G61,AsOfDate,"m"))</f>
        <v>None found</v>
      </c>
      <c r="I61" s="5" t="str">
        <f aca="false">IF(OR(TRIM(LOWER(F61))="member",TRIM(LOWER(F61))="members"),"Pastor review before inactivating","Inactivate with reason: No longer attending")</f>
        <v>Inactivate with reason: No longer attending</v>
      </c>
      <c r="J61" s="15" t="s">
        <v>73</v>
      </c>
    </row>
    <row r="62" customFormat="false" ht="15" hidden="false" customHeight="false" outlineLevel="0" collapsed="false">
      <c r="A62" s="5" t="s">
        <v>3815</v>
      </c>
      <c r="B62" s="5" t="s">
        <v>3816</v>
      </c>
      <c r="C62" s="5" t="s">
        <v>76</v>
      </c>
      <c r="D62" s="13" t="n">
        <v>43627</v>
      </c>
      <c r="E62" s="5" t="s">
        <v>3702</v>
      </c>
      <c r="F62" s="5"/>
      <c r="G62" s="13"/>
      <c r="H62" s="5" t="str">
        <f aca="false">IF(G62="","None found",DATEDIF(G62,AsOfDate,"m"))</f>
        <v>None found</v>
      </c>
      <c r="I62" s="5" t="str">
        <f aca="false">IF(OR(TRIM(LOWER(F62))="member",TRIM(LOWER(F62))="members"),"Pastor review before inactivating","Inactivate with reason: No longer attending")</f>
        <v>Inactivate with reason: No longer attending</v>
      </c>
      <c r="J62" s="15" t="s">
        <v>73</v>
      </c>
    </row>
    <row r="63" customFormat="false" ht="15" hidden="false" customHeight="false" outlineLevel="0" collapsed="false">
      <c r="A63" s="5" t="s">
        <v>3817</v>
      </c>
      <c r="B63" s="5" t="s">
        <v>3818</v>
      </c>
      <c r="C63" s="5" t="s">
        <v>76</v>
      </c>
      <c r="D63" s="13" t="n">
        <v>43627</v>
      </c>
      <c r="E63" s="5" t="s">
        <v>3702</v>
      </c>
      <c r="F63" s="5"/>
      <c r="G63" s="13"/>
      <c r="H63" s="5" t="str">
        <f aca="false">IF(G63="","None found",DATEDIF(G63,AsOfDate,"m"))</f>
        <v>None found</v>
      </c>
      <c r="I63" s="5" t="str">
        <f aca="false">IF(OR(TRIM(LOWER(F63))="member",TRIM(LOWER(F63))="members"),"Pastor review before inactivating","Inactivate with reason: No longer attending")</f>
        <v>Inactivate with reason: No longer attending</v>
      </c>
      <c r="J63" s="15" t="s">
        <v>73</v>
      </c>
    </row>
    <row r="64" customFormat="false" ht="15" hidden="false" customHeight="false" outlineLevel="0" collapsed="false">
      <c r="A64" s="5" t="s">
        <v>3819</v>
      </c>
      <c r="B64" s="5" t="s">
        <v>3820</v>
      </c>
      <c r="C64" s="5" t="s">
        <v>76</v>
      </c>
      <c r="D64" s="13" t="n">
        <v>43627</v>
      </c>
      <c r="E64" s="5" t="s">
        <v>3702</v>
      </c>
      <c r="F64" s="5"/>
      <c r="G64" s="13"/>
      <c r="H64" s="5" t="str">
        <f aca="false">IF(G64="","None found",DATEDIF(G64,AsOfDate,"m"))</f>
        <v>None found</v>
      </c>
      <c r="I64" s="5" t="str">
        <f aca="false">IF(OR(TRIM(LOWER(F64))="member",TRIM(LOWER(F64))="members"),"Pastor review before inactivating","Inactivate with reason: No longer attending")</f>
        <v>Inactivate with reason: No longer attending</v>
      </c>
      <c r="J64" s="15" t="s">
        <v>73</v>
      </c>
    </row>
    <row r="65" customFormat="false" ht="15" hidden="false" customHeight="false" outlineLevel="0" collapsed="false">
      <c r="A65" s="5" t="s">
        <v>3821</v>
      </c>
      <c r="B65" s="5" t="s">
        <v>3822</v>
      </c>
      <c r="C65" s="5" t="s">
        <v>68</v>
      </c>
      <c r="D65" s="13" t="n">
        <v>43627</v>
      </c>
      <c r="E65" s="5" t="s">
        <v>3702</v>
      </c>
      <c r="F65" s="5" t="s">
        <v>461</v>
      </c>
      <c r="G65" s="13"/>
      <c r="H65" s="5" t="str">
        <f aca="false">IF(G65="","None found",DATEDIF(G65,AsOfDate,"m"))</f>
        <v>None found</v>
      </c>
      <c r="I65" s="5" t="str">
        <f aca="false">IF(OR(TRIM(LOWER(F65))="member",TRIM(LOWER(F65))="members"),"Pastor review before inactivating","Inactivate with reason: No longer attending")</f>
        <v>Pastor review before inactivating</v>
      </c>
      <c r="J65" s="15" t="s">
        <v>73</v>
      </c>
    </row>
    <row r="66" customFormat="false" ht="15" hidden="false" customHeight="false" outlineLevel="0" collapsed="false">
      <c r="A66" s="5" t="s">
        <v>3823</v>
      </c>
      <c r="B66" s="5" t="s">
        <v>3824</v>
      </c>
      <c r="C66" s="5" t="s">
        <v>68</v>
      </c>
      <c r="D66" s="13" t="n">
        <v>43627</v>
      </c>
      <c r="E66" s="5" t="s">
        <v>3702</v>
      </c>
      <c r="F66" s="5" t="s">
        <v>461</v>
      </c>
      <c r="G66" s="13"/>
      <c r="H66" s="5" t="str">
        <f aca="false">IF(G66="","None found",DATEDIF(G66,AsOfDate,"m"))</f>
        <v>None found</v>
      </c>
      <c r="I66" s="5" t="str">
        <f aca="false">IF(OR(TRIM(LOWER(F66))="member",TRIM(LOWER(F66))="members"),"Pastor review before inactivating","Inactivate with reason: No longer attending")</f>
        <v>Pastor review before inactivating</v>
      </c>
      <c r="J66" s="15" t="s">
        <v>73</v>
      </c>
    </row>
    <row r="67" customFormat="false" ht="15" hidden="false" customHeight="false" outlineLevel="0" collapsed="false">
      <c r="A67" s="5" t="s">
        <v>3825</v>
      </c>
      <c r="B67" s="5" t="s">
        <v>2275</v>
      </c>
      <c r="C67" s="5" t="s">
        <v>68</v>
      </c>
      <c r="D67" s="13" t="n">
        <v>43627</v>
      </c>
      <c r="E67" s="5" t="s">
        <v>3702</v>
      </c>
      <c r="F67" s="5" t="s">
        <v>457</v>
      </c>
      <c r="G67" s="13"/>
      <c r="H67" s="5" t="str">
        <f aca="false">IF(G67="","None found",DATEDIF(G67,AsOfDate,"m"))</f>
        <v>None found</v>
      </c>
      <c r="I67" s="5" t="str">
        <f aca="false">IF(OR(TRIM(LOWER(F67))="member",TRIM(LOWER(F67))="members"),"Pastor review before inactivating","Inactivate with reason: No longer attending")</f>
        <v>Inactivate with reason: No longer attending</v>
      </c>
      <c r="J67" s="15" t="s">
        <v>73</v>
      </c>
    </row>
    <row r="68" customFormat="false" ht="15" hidden="false" customHeight="false" outlineLevel="0" collapsed="false">
      <c r="A68" s="5" t="s">
        <v>3826</v>
      </c>
      <c r="B68" s="5" t="s">
        <v>3827</v>
      </c>
      <c r="C68" s="5" t="s">
        <v>76</v>
      </c>
      <c r="D68" s="13" t="n">
        <v>43627</v>
      </c>
      <c r="E68" s="5" t="s">
        <v>3702</v>
      </c>
      <c r="F68" s="5" t="s">
        <v>3703</v>
      </c>
      <c r="G68" s="13"/>
      <c r="H68" s="5" t="str">
        <f aca="false">IF(G68="","None found",DATEDIF(G68,AsOfDate,"m"))</f>
        <v>None found</v>
      </c>
      <c r="I68" s="5" t="str">
        <f aca="false">IF(OR(TRIM(LOWER(F68))="member",TRIM(LOWER(F68))="members"),"Pastor review before inactivating","Inactivate with reason: No longer attending")</f>
        <v>Inactivate with reason: No longer attending</v>
      </c>
      <c r="J68" s="15" t="s">
        <v>73</v>
      </c>
    </row>
    <row r="69" customFormat="false" ht="15" hidden="false" customHeight="false" outlineLevel="0" collapsed="false">
      <c r="A69" s="5" t="s">
        <v>3828</v>
      </c>
      <c r="B69" s="5" t="s">
        <v>3829</v>
      </c>
      <c r="C69" s="5" t="s">
        <v>76</v>
      </c>
      <c r="D69" s="13" t="n">
        <v>43627</v>
      </c>
      <c r="E69" s="5" t="s">
        <v>3702</v>
      </c>
      <c r="F69" s="5"/>
      <c r="G69" s="13"/>
      <c r="H69" s="5" t="str">
        <f aca="false">IF(G69="","None found",DATEDIF(G69,AsOfDate,"m"))</f>
        <v>None found</v>
      </c>
      <c r="I69" s="5" t="str">
        <f aca="false">IF(OR(TRIM(LOWER(F69))="member",TRIM(LOWER(F69))="members"),"Pastor review before inactivating","Inactivate with reason: No longer attending")</f>
        <v>Inactivate with reason: No longer attending</v>
      </c>
      <c r="J69" s="15" t="s">
        <v>73</v>
      </c>
    </row>
    <row r="70" customFormat="false" ht="15" hidden="false" customHeight="false" outlineLevel="0" collapsed="false">
      <c r="A70" s="5" t="s">
        <v>3830</v>
      </c>
      <c r="B70" s="5" t="s">
        <v>3831</v>
      </c>
      <c r="C70" s="5" t="s">
        <v>68</v>
      </c>
      <c r="D70" s="13" t="n">
        <v>43627</v>
      </c>
      <c r="E70" s="5" t="s">
        <v>3702</v>
      </c>
      <c r="F70" s="5" t="s">
        <v>452</v>
      </c>
      <c r="G70" s="13"/>
      <c r="H70" s="5" t="str">
        <f aca="false">IF(G70="","None found",DATEDIF(G70,AsOfDate,"m"))</f>
        <v>None found</v>
      </c>
      <c r="I70" s="5" t="str">
        <f aca="false">IF(OR(TRIM(LOWER(F70))="member",TRIM(LOWER(F70))="members"),"Pastor review before inactivating","Inactivate with reason: No longer attending")</f>
        <v>Inactivate with reason: No longer attending</v>
      </c>
      <c r="J70" s="15" t="s">
        <v>73</v>
      </c>
    </row>
    <row r="71" customFormat="false" ht="15" hidden="false" customHeight="false" outlineLevel="0" collapsed="false">
      <c r="A71" s="5" t="s">
        <v>3832</v>
      </c>
      <c r="B71" s="5" t="s">
        <v>3833</v>
      </c>
      <c r="C71" s="5" t="s">
        <v>68</v>
      </c>
      <c r="D71" s="13" t="n">
        <v>43627</v>
      </c>
      <c r="E71" s="5" t="s">
        <v>3702</v>
      </c>
      <c r="F71" s="5" t="s">
        <v>461</v>
      </c>
      <c r="G71" s="13"/>
      <c r="H71" s="5" t="str">
        <f aca="false">IF(G71="","None found",DATEDIF(G71,AsOfDate,"m"))</f>
        <v>None found</v>
      </c>
      <c r="I71" s="5" t="str">
        <f aca="false">IF(OR(TRIM(LOWER(F71))="member",TRIM(LOWER(F71))="members"),"Pastor review before inactivating","Inactivate with reason: No longer attending")</f>
        <v>Pastor review before inactivating</v>
      </c>
      <c r="J71" s="15" t="s">
        <v>73</v>
      </c>
    </row>
    <row r="72" customFormat="false" ht="15" hidden="false" customHeight="false" outlineLevel="0" collapsed="false">
      <c r="A72" s="5" t="s">
        <v>3834</v>
      </c>
      <c r="B72" s="5" t="s">
        <v>2283</v>
      </c>
      <c r="C72" s="5" t="s">
        <v>76</v>
      </c>
      <c r="D72" s="13" t="n">
        <v>43627</v>
      </c>
      <c r="E72" s="5" t="s">
        <v>3702</v>
      </c>
      <c r="F72" s="5"/>
      <c r="G72" s="13"/>
      <c r="H72" s="5" t="str">
        <f aca="false">IF(G72="","None found",DATEDIF(G72,AsOfDate,"m"))</f>
        <v>None found</v>
      </c>
      <c r="I72" s="5" t="str">
        <f aca="false">IF(OR(TRIM(LOWER(F72))="member",TRIM(LOWER(F72))="members"),"Pastor review before inactivating","Inactivate with reason: No longer attending")</f>
        <v>Inactivate with reason: No longer attending</v>
      </c>
      <c r="J72" s="15" t="s">
        <v>73</v>
      </c>
    </row>
    <row r="73" customFormat="false" ht="15" hidden="false" customHeight="false" outlineLevel="0" collapsed="false">
      <c r="A73" s="5" t="s">
        <v>3835</v>
      </c>
      <c r="B73" s="5" t="s">
        <v>3836</v>
      </c>
      <c r="C73" s="5" t="s">
        <v>76</v>
      </c>
      <c r="D73" s="13" t="n">
        <v>43627</v>
      </c>
      <c r="E73" s="5" t="s">
        <v>3702</v>
      </c>
      <c r="F73" s="5" t="s">
        <v>3703</v>
      </c>
      <c r="G73" s="13"/>
      <c r="H73" s="5" t="str">
        <f aca="false">IF(G73="","None found",DATEDIF(G73,AsOfDate,"m"))</f>
        <v>None found</v>
      </c>
      <c r="I73" s="5" t="str">
        <f aca="false">IF(OR(TRIM(LOWER(F73))="member",TRIM(LOWER(F73))="members"),"Pastor review before inactivating","Inactivate with reason: No longer attending")</f>
        <v>Inactivate with reason: No longer attending</v>
      </c>
      <c r="J73" s="15" t="s">
        <v>73</v>
      </c>
    </row>
    <row r="74" customFormat="false" ht="15" hidden="false" customHeight="false" outlineLevel="0" collapsed="false">
      <c r="A74" s="5" t="s">
        <v>3837</v>
      </c>
      <c r="B74" s="5" t="s">
        <v>3838</v>
      </c>
      <c r="C74" s="5" t="s">
        <v>68</v>
      </c>
      <c r="D74" s="13" t="n">
        <v>43627</v>
      </c>
      <c r="E74" s="5" t="s">
        <v>3702</v>
      </c>
      <c r="F74" s="5" t="s">
        <v>452</v>
      </c>
      <c r="G74" s="13"/>
      <c r="H74" s="5" t="str">
        <f aca="false">IF(G74="","None found",DATEDIF(G74,AsOfDate,"m"))</f>
        <v>None found</v>
      </c>
      <c r="I74" s="5" t="str">
        <f aca="false">IF(OR(TRIM(LOWER(F74))="member",TRIM(LOWER(F74))="members"),"Pastor review before inactivating","Inactivate with reason: No longer attending")</f>
        <v>Inactivate with reason: No longer attending</v>
      </c>
      <c r="J74" s="15" t="s">
        <v>73</v>
      </c>
    </row>
    <row r="75" customFormat="false" ht="15" hidden="false" customHeight="false" outlineLevel="0" collapsed="false">
      <c r="A75" s="5" t="s">
        <v>3839</v>
      </c>
      <c r="B75" s="5" t="s">
        <v>3840</v>
      </c>
      <c r="C75" s="5" t="s">
        <v>68</v>
      </c>
      <c r="D75" s="13" t="n">
        <v>43627</v>
      </c>
      <c r="E75" s="5" t="s">
        <v>3702</v>
      </c>
      <c r="F75" s="5" t="s">
        <v>452</v>
      </c>
      <c r="G75" s="13"/>
      <c r="H75" s="5" t="str">
        <f aca="false">IF(G75="","None found",DATEDIF(G75,AsOfDate,"m"))</f>
        <v>None found</v>
      </c>
      <c r="I75" s="5" t="str">
        <f aca="false">IF(OR(TRIM(LOWER(F75))="member",TRIM(LOWER(F75))="members"),"Pastor review before inactivating","Inactivate with reason: No longer attending")</f>
        <v>Inactivate with reason: No longer attending</v>
      </c>
      <c r="J75" s="15" t="s">
        <v>73</v>
      </c>
    </row>
    <row r="76" customFormat="false" ht="15" hidden="false" customHeight="false" outlineLevel="0" collapsed="false">
      <c r="A76" s="5" t="s">
        <v>3841</v>
      </c>
      <c r="B76" s="5" t="s">
        <v>3842</v>
      </c>
      <c r="C76" s="5" t="s">
        <v>76</v>
      </c>
      <c r="D76" s="13" t="n">
        <v>43627</v>
      </c>
      <c r="E76" s="5" t="s">
        <v>3702</v>
      </c>
      <c r="F76" s="5" t="s">
        <v>3703</v>
      </c>
      <c r="G76" s="13"/>
      <c r="H76" s="5" t="str">
        <f aca="false">IF(G76="","None found",DATEDIF(G76,AsOfDate,"m"))</f>
        <v>None found</v>
      </c>
      <c r="I76" s="5" t="str">
        <f aca="false">IF(OR(TRIM(LOWER(F76))="member",TRIM(LOWER(F76))="members"),"Pastor review before inactivating","Inactivate with reason: No longer attending")</f>
        <v>Inactivate with reason: No longer attending</v>
      </c>
      <c r="J76" s="15" t="s">
        <v>73</v>
      </c>
    </row>
    <row r="77" customFormat="false" ht="15" hidden="false" customHeight="false" outlineLevel="0" collapsed="false">
      <c r="A77" s="5" t="s">
        <v>3843</v>
      </c>
      <c r="B77" s="5" t="s">
        <v>3844</v>
      </c>
      <c r="C77" s="5" t="s">
        <v>76</v>
      </c>
      <c r="D77" s="13" t="n">
        <v>43627</v>
      </c>
      <c r="E77" s="5" t="s">
        <v>3702</v>
      </c>
      <c r="F77" s="5"/>
      <c r="G77" s="13"/>
      <c r="H77" s="5" t="str">
        <f aca="false">IF(G77="","None found",DATEDIF(G77,AsOfDate,"m"))</f>
        <v>None found</v>
      </c>
      <c r="I77" s="5" t="str">
        <f aca="false">IF(OR(TRIM(LOWER(F77))="member",TRIM(LOWER(F77))="members"),"Pastor review before inactivating","Inactivate with reason: No longer attending")</f>
        <v>Inactivate with reason: No longer attending</v>
      </c>
      <c r="J77" s="15" t="s">
        <v>73</v>
      </c>
    </row>
    <row r="78" customFormat="false" ht="15" hidden="false" customHeight="false" outlineLevel="0" collapsed="false">
      <c r="A78" s="5" t="s">
        <v>3845</v>
      </c>
      <c r="B78" s="5" t="s">
        <v>3842</v>
      </c>
      <c r="C78" s="5" t="s">
        <v>76</v>
      </c>
      <c r="D78" s="13" t="n">
        <v>43627</v>
      </c>
      <c r="E78" s="5" t="s">
        <v>3702</v>
      </c>
      <c r="F78" s="5"/>
      <c r="G78" s="13"/>
      <c r="H78" s="5" t="str">
        <f aca="false">IF(G78="","None found",DATEDIF(G78,AsOfDate,"m"))</f>
        <v>None found</v>
      </c>
      <c r="I78" s="5" t="str">
        <f aca="false">IF(OR(TRIM(LOWER(F78))="member",TRIM(LOWER(F78))="members"),"Pastor review before inactivating","Inactivate with reason: No longer attending")</f>
        <v>Inactivate with reason: No longer attending</v>
      </c>
      <c r="J78" s="15" t="s">
        <v>73</v>
      </c>
    </row>
    <row r="79" customFormat="false" ht="15" hidden="false" customHeight="false" outlineLevel="0" collapsed="false">
      <c r="A79" s="5" t="s">
        <v>3846</v>
      </c>
      <c r="B79" s="5" t="s">
        <v>3847</v>
      </c>
      <c r="C79" s="5" t="s">
        <v>68</v>
      </c>
      <c r="D79" s="13" t="n">
        <v>43627</v>
      </c>
      <c r="E79" s="5" t="s">
        <v>3702</v>
      </c>
      <c r="F79" s="5" t="s">
        <v>452</v>
      </c>
      <c r="G79" s="13"/>
      <c r="H79" s="5" t="str">
        <f aca="false">IF(G79="","None found",DATEDIF(G79,AsOfDate,"m"))</f>
        <v>None found</v>
      </c>
      <c r="I79" s="5" t="str">
        <f aca="false">IF(OR(TRIM(LOWER(F79))="member",TRIM(LOWER(F79))="members"),"Pastor review before inactivating","Inactivate with reason: No longer attending")</f>
        <v>Inactivate with reason: No longer attending</v>
      </c>
      <c r="J79" s="15" t="s">
        <v>73</v>
      </c>
    </row>
    <row r="80" customFormat="false" ht="15" hidden="false" customHeight="false" outlineLevel="0" collapsed="false">
      <c r="A80" s="5" t="s">
        <v>3848</v>
      </c>
      <c r="B80" s="5" t="s">
        <v>3849</v>
      </c>
      <c r="C80" s="5" t="s">
        <v>68</v>
      </c>
      <c r="D80" s="13" t="n">
        <v>43627</v>
      </c>
      <c r="E80" s="5" t="s">
        <v>3702</v>
      </c>
      <c r="F80" s="5" t="s">
        <v>452</v>
      </c>
      <c r="G80" s="13"/>
      <c r="H80" s="5" t="str">
        <f aca="false">IF(G80="","None found",DATEDIF(G80,AsOfDate,"m"))</f>
        <v>None found</v>
      </c>
      <c r="I80" s="5" t="str">
        <f aca="false">IF(OR(TRIM(LOWER(F80))="member",TRIM(LOWER(F80))="members"),"Pastor review before inactivating","Inactivate with reason: No longer attending")</f>
        <v>Inactivate with reason: No longer attending</v>
      </c>
      <c r="J80" s="15" t="s">
        <v>73</v>
      </c>
    </row>
    <row r="81" customFormat="false" ht="15" hidden="false" customHeight="false" outlineLevel="0" collapsed="false">
      <c r="A81" s="5" t="s">
        <v>3850</v>
      </c>
      <c r="B81" s="5" t="s">
        <v>3851</v>
      </c>
      <c r="C81" s="5" t="s">
        <v>68</v>
      </c>
      <c r="D81" s="13" t="n">
        <v>43627</v>
      </c>
      <c r="E81" s="5" t="s">
        <v>3702</v>
      </c>
      <c r="F81" s="5" t="s">
        <v>461</v>
      </c>
      <c r="G81" s="13"/>
      <c r="H81" s="5" t="str">
        <f aca="false">IF(G81="","None found",DATEDIF(G81,AsOfDate,"m"))</f>
        <v>None found</v>
      </c>
      <c r="I81" s="5" t="str">
        <f aca="false">IF(OR(TRIM(LOWER(F81))="member",TRIM(LOWER(F81))="members"),"Pastor review before inactivating","Inactivate with reason: No longer attending")</f>
        <v>Pastor review before inactivating</v>
      </c>
      <c r="J81" s="15" t="s">
        <v>73</v>
      </c>
    </row>
    <row r="82" customFormat="false" ht="15" hidden="false" customHeight="false" outlineLevel="0" collapsed="false">
      <c r="A82" s="5" t="s">
        <v>3852</v>
      </c>
      <c r="B82" s="5" t="s">
        <v>3853</v>
      </c>
      <c r="C82" s="5" t="s">
        <v>76</v>
      </c>
      <c r="D82" s="13" t="n">
        <v>43627</v>
      </c>
      <c r="E82" s="5" t="s">
        <v>3702</v>
      </c>
      <c r="F82" s="5" t="s">
        <v>3703</v>
      </c>
      <c r="G82" s="13"/>
      <c r="H82" s="5" t="str">
        <f aca="false">IF(G82="","None found",DATEDIF(G82,AsOfDate,"m"))</f>
        <v>None found</v>
      </c>
      <c r="I82" s="5" t="str">
        <f aca="false">IF(OR(TRIM(LOWER(F82))="member",TRIM(LOWER(F82))="members"),"Pastor review before inactivating","Inactivate with reason: No longer attending")</f>
        <v>Inactivate with reason: No longer attending</v>
      </c>
      <c r="J82" s="15" t="s">
        <v>73</v>
      </c>
    </row>
    <row r="83" customFormat="false" ht="15" hidden="false" customHeight="false" outlineLevel="0" collapsed="false">
      <c r="A83" s="5" t="s">
        <v>3854</v>
      </c>
      <c r="B83" s="5" t="s">
        <v>3855</v>
      </c>
      <c r="C83" s="5" t="s">
        <v>68</v>
      </c>
      <c r="D83" s="13" t="n">
        <v>43627</v>
      </c>
      <c r="E83" s="5" t="s">
        <v>3702</v>
      </c>
      <c r="F83" s="5" t="s">
        <v>461</v>
      </c>
      <c r="G83" s="13"/>
      <c r="H83" s="5" t="str">
        <f aca="false">IF(G83="","None found",DATEDIF(G83,AsOfDate,"m"))</f>
        <v>None found</v>
      </c>
      <c r="I83" s="5" t="str">
        <f aca="false">IF(OR(TRIM(LOWER(F83))="member",TRIM(LOWER(F83))="members"),"Pastor review before inactivating","Inactivate with reason: No longer attending")</f>
        <v>Pastor review before inactivating</v>
      </c>
      <c r="J83" s="15" t="s">
        <v>73</v>
      </c>
    </row>
    <row r="84" customFormat="false" ht="15" hidden="false" customHeight="false" outlineLevel="0" collapsed="false">
      <c r="A84" s="5" t="s">
        <v>3856</v>
      </c>
      <c r="B84" s="5" t="s">
        <v>3857</v>
      </c>
      <c r="C84" s="5" t="s">
        <v>76</v>
      </c>
      <c r="D84" s="13" t="n">
        <v>43627</v>
      </c>
      <c r="E84" s="5" t="s">
        <v>3702</v>
      </c>
      <c r="F84" s="5"/>
      <c r="G84" s="13"/>
      <c r="H84" s="5" t="str">
        <f aca="false">IF(G84="","None found",DATEDIF(G84,AsOfDate,"m"))</f>
        <v>None found</v>
      </c>
      <c r="I84" s="5" t="str">
        <f aca="false">IF(OR(TRIM(LOWER(F84))="member",TRIM(LOWER(F84))="members"),"Pastor review before inactivating","Inactivate with reason: No longer attending")</f>
        <v>Inactivate with reason: No longer attending</v>
      </c>
      <c r="J84" s="15" t="s">
        <v>73</v>
      </c>
    </row>
    <row r="85" customFormat="false" ht="15" hidden="false" customHeight="false" outlineLevel="0" collapsed="false">
      <c r="A85" s="5" t="s">
        <v>3858</v>
      </c>
      <c r="B85" s="5" t="s">
        <v>3859</v>
      </c>
      <c r="C85" s="5" t="s">
        <v>68</v>
      </c>
      <c r="D85" s="13" t="n">
        <v>43627</v>
      </c>
      <c r="E85" s="5" t="s">
        <v>3702</v>
      </c>
      <c r="F85" s="5"/>
      <c r="G85" s="13"/>
      <c r="H85" s="5" t="str">
        <f aca="false">IF(G85="","None found",DATEDIF(G85,AsOfDate,"m"))</f>
        <v>None found</v>
      </c>
      <c r="I85" s="5" t="str">
        <f aca="false">IF(OR(TRIM(LOWER(F85))="member",TRIM(LOWER(F85))="members"),"Pastor review before inactivating","Inactivate with reason: No longer attending")</f>
        <v>Inactivate with reason: No longer attending</v>
      </c>
      <c r="J85" s="15" t="s">
        <v>73</v>
      </c>
    </row>
    <row r="86" customFormat="false" ht="15" hidden="false" customHeight="false" outlineLevel="0" collapsed="false">
      <c r="A86" s="5" t="s">
        <v>3860</v>
      </c>
      <c r="B86" s="5" t="s">
        <v>3861</v>
      </c>
      <c r="C86" s="5" t="s">
        <v>68</v>
      </c>
      <c r="D86" s="13" t="n">
        <v>43627</v>
      </c>
      <c r="E86" s="5" t="s">
        <v>3702</v>
      </c>
      <c r="F86" s="5" t="s">
        <v>452</v>
      </c>
      <c r="G86" s="13"/>
      <c r="H86" s="5" t="str">
        <f aca="false">IF(G86="","None found",DATEDIF(G86,AsOfDate,"m"))</f>
        <v>None found</v>
      </c>
      <c r="I86" s="5" t="str">
        <f aca="false">IF(OR(TRIM(LOWER(F86))="member",TRIM(LOWER(F86))="members"),"Pastor review before inactivating","Inactivate with reason: No longer attending")</f>
        <v>Inactivate with reason: No longer attending</v>
      </c>
      <c r="J86" s="15" t="s">
        <v>73</v>
      </c>
    </row>
    <row r="87" customFormat="false" ht="15" hidden="false" customHeight="false" outlineLevel="0" collapsed="false">
      <c r="A87" s="5" t="s">
        <v>3862</v>
      </c>
      <c r="B87" s="5" t="s">
        <v>3863</v>
      </c>
      <c r="C87" s="5" t="s">
        <v>68</v>
      </c>
      <c r="D87" s="13" t="n">
        <v>43627</v>
      </c>
      <c r="E87" s="5" t="s">
        <v>3702</v>
      </c>
      <c r="F87" s="5" t="s">
        <v>452</v>
      </c>
      <c r="G87" s="13"/>
      <c r="H87" s="5" t="str">
        <f aca="false">IF(G87="","None found",DATEDIF(G87,AsOfDate,"m"))</f>
        <v>None found</v>
      </c>
      <c r="I87" s="5" t="str">
        <f aca="false">IF(OR(TRIM(LOWER(F87))="member",TRIM(LOWER(F87))="members"),"Pastor review before inactivating","Inactivate with reason: No longer attending")</f>
        <v>Inactivate with reason: No longer attending</v>
      </c>
      <c r="J87" s="15" t="s">
        <v>73</v>
      </c>
    </row>
    <row r="88" customFormat="false" ht="15" hidden="false" customHeight="false" outlineLevel="0" collapsed="false">
      <c r="A88" s="5" t="s">
        <v>3864</v>
      </c>
      <c r="B88" s="5" t="s">
        <v>3865</v>
      </c>
      <c r="C88" s="5" t="s">
        <v>76</v>
      </c>
      <c r="D88" s="13" t="n">
        <v>43627</v>
      </c>
      <c r="E88" s="5" t="s">
        <v>3702</v>
      </c>
      <c r="F88" s="5" t="s">
        <v>3703</v>
      </c>
      <c r="G88" s="13"/>
      <c r="H88" s="5" t="str">
        <f aca="false">IF(G88="","None found",DATEDIF(G88,AsOfDate,"m"))</f>
        <v>None found</v>
      </c>
      <c r="I88" s="5" t="str">
        <f aca="false">IF(OR(TRIM(LOWER(F88))="member",TRIM(LOWER(F88))="members"),"Pastor review before inactivating","Inactivate with reason: No longer attending")</f>
        <v>Inactivate with reason: No longer attending</v>
      </c>
      <c r="J88" s="15" t="s">
        <v>73</v>
      </c>
    </row>
    <row r="89" customFormat="false" ht="15" hidden="false" customHeight="false" outlineLevel="0" collapsed="false">
      <c r="A89" s="5" t="s">
        <v>3866</v>
      </c>
      <c r="B89" s="5" t="s">
        <v>3867</v>
      </c>
      <c r="C89" s="5" t="s">
        <v>68</v>
      </c>
      <c r="D89" s="13" t="n">
        <v>43627</v>
      </c>
      <c r="E89" s="5" t="s">
        <v>3702</v>
      </c>
      <c r="F89" s="5" t="s">
        <v>461</v>
      </c>
      <c r="G89" s="13"/>
      <c r="H89" s="5" t="str">
        <f aca="false">IF(G89="","None found",DATEDIF(G89,AsOfDate,"m"))</f>
        <v>None found</v>
      </c>
      <c r="I89" s="5" t="str">
        <f aca="false">IF(OR(TRIM(LOWER(F89))="member",TRIM(LOWER(F89))="members"),"Pastor review before inactivating","Inactivate with reason: No longer attending")</f>
        <v>Pastor review before inactivating</v>
      </c>
      <c r="J89" s="15" t="s">
        <v>73</v>
      </c>
    </row>
    <row r="90" customFormat="false" ht="15" hidden="false" customHeight="false" outlineLevel="0" collapsed="false">
      <c r="A90" s="5" t="s">
        <v>3868</v>
      </c>
      <c r="B90" s="5" t="s">
        <v>3869</v>
      </c>
      <c r="C90" s="5" t="s">
        <v>68</v>
      </c>
      <c r="D90" s="13" t="n">
        <v>43627</v>
      </c>
      <c r="E90" s="5" t="s">
        <v>3702</v>
      </c>
      <c r="F90" s="5" t="s">
        <v>457</v>
      </c>
      <c r="G90" s="13"/>
      <c r="H90" s="5" t="str">
        <f aca="false">IF(G90="","None found",DATEDIF(G90,AsOfDate,"m"))</f>
        <v>None found</v>
      </c>
      <c r="I90" s="5" t="str">
        <f aca="false">IF(OR(TRIM(LOWER(F90))="member",TRIM(LOWER(F90))="members"),"Pastor review before inactivating","Inactivate with reason: No longer attending")</f>
        <v>Inactivate with reason: No longer attending</v>
      </c>
      <c r="J90" s="15" t="s">
        <v>73</v>
      </c>
    </row>
    <row r="91" customFormat="false" ht="15" hidden="false" customHeight="false" outlineLevel="0" collapsed="false">
      <c r="A91" s="5" t="s">
        <v>3870</v>
      </c>
      <c r="B91" s="5" t="s">
        <v>3871</v>
      </c>
      <c r="C91" s="5" t="s">
        <v>68</v>
      </c>
      <c r="D91" s="13" t="n">
        <v>43627</v>
      </c>
      <c r="E91" s="5" t="s">
        <v>3702</v>
      </c>
      <c r="F91" s="5" t="s">
        <v>452</v>
      </c>
      <c r="G91" s="13"/>
      <c r="H91" s="5" t="str">
        <f aca="false">IF(G91="","None found",DATEDIF(G91,AsOfDate,"m"))</f>
        <v>None found</v>
      </c>
      <c r="I91" s="5" t="str">
        <f aca="false">IF(OR(TRIM(LOWER(F91))="member",TRIM(LOWER(F91))="members"),"Pastor review before inactivating","Inactivate with reason: No longer attending")</f>
        <v>Inactivate with reason: No longer attending</v>
      </c>
      <c r="J91" s="15" t="s">
        <v>73</v>
      </c>
    </row>
    <row r="92" customFormat="false" ht="15" hidden="false" customHeight="false" outlineLevel="0" collapsed="false">
      <c r="A92" s="5" t="s">
        <v>3872</v>
      </c>
      <c r="B92" s="5" t="s">
        <v>3873</v>
      </c>
      <c r="C92" s="5" t="s">
        <v>68</v>
      </c>
      <c r="D92" s="13" t="n">
        <v>43627</v>
      </c>
      <c r="E92" s="5" t="s">
        <v>3702</v>
      </c>
      <c r="F92" s="5" t="s">
        <v>457</v>
      </c>
      <c r="G92" s="13"/>
      <c r="H92" s="5" t="str">
        <f aca="false">IF(G92="","None found",DATEDIF(G92,AsOfDate,"m"))</f>
        <v>None found</v>
      </c>
      <c r="I92" s="5" t="str">
        <f aca="false">IF(OR(TRIM(LOWER(F92))="member",TRIM(LOWER(F92))="members"),"Pastor review before inactivating","Inactivate with reason: No longer attending")</f>
        <v>Inactivate with reason: No longer attending</v>
      </c>
      <c r="J92" s="15" t="s">
        <v>73</v>
      </c>
    </row>
    <row r="93" customFormat="false" ht="15" hidden="false" customHeight="false" outlineLevel="0" collapsed="false">
      <c r="A93" s="5" t="s">
        <v>3874</v>
      </c>
      <c r="B93" s="5" t="s">
        <v>3875</v>
      </c>
      <c r="C93" s="5" t="s">
        <v>76</v>
      </c>
      <c r="D93" s="13" t="n">
        <v>43627</v>
      </c>
      <c r="E93" s="5" t="s">
        <v>3702</v>
      </c>
      <c r="F93" s="5"/>
      <c r="G93" s="13"/>
      <c r="H93" s="5" t="str">
        <f aca="false">IF(G93="","None found",DATEDIF(G93,AsOfDate,"m"))</f>
        <v>None found</v>
      </c>
      <c r="I93" s="5" t="str">
        <f aca="false">IF(OR(TRIM(LOWER(F93))="member",TRIM(LOWER(F93))="members"),"Pastor review before inactivating","Inactivate with reason: No longer attending")</f>
        <v>Inactivate with reason: No longer attending</v>
      </c>
      <c r="J93" s="15" t="s">
        <v>73</v>
      </c>
    </row>
    <row r="94" customFormat="false" ht="15" hidden="false" customHeight="false" outlineLevel="0" collapsed="false">
      <c r="A94" s="5" t="s">
        <v>3876</v>
      </c>
      <c r="B94" s="5" t="s">
        <v>3877</v>
      </c>
      <c r="C94" s="5" t="s">
        <v>76</v>
      </c>
      <c r="D94" s="13" t="n">
        <v>43627</v>
      </c>
      <c r="E94" s="5" t="s">
        <v>3702</v>
      </c>
      <c r="F94" s="5"/>
      <c r="G94" s="13"/>
      <c r="H94" s="5" t="str">
        <f aca="false">IF(G94="","None found",DATEDIF(G94,AsOfDate,"m"))</f>
        <v>None found</v>
      </c>
      <c r="I94" s="5" t="str">
        <f aca="false">IF(OR(TRIM(LOWER(F94))="member",TRIM(LOWER(F94))="members"),"Pastor review before inactivating","Inactivate with reason: No longer attending")</f>
        <v>Inactivate with reason: No longer attending</v>
      </c>
      <c r="J94" s="15" t="s">
        <v>73</v>
      </c>
    </row>
    <row r="95" customFormat="false" ht="15" hidden="false" customHeight="false" outlineLevel="0" collapsed="false">
      <c r="A95" s="5" t="s">
        <v>3878</v>
      </c>
      <c r="B95" s="5" t="s">
        <v>3879</v>
      </c>
      <c r="C95" s="5" t="s">
        <v>68</v>
      </c>
      <c r="D95" s="13" t="n">
        <v>43627</v>
      </c>
      <c r="E95" s="5" t="s">
        <v>3702</v>
      </c>
      <c r="F95" s="5" t="s">
        <v>461</v>
      </c>
      <c r="G95" s="13" t="n">
        <v>45280</v>
      </c>
      <c r="H95" s="5" t="n">
        <f aca="false">IF(G95="","None found",DATEDIF(G95,AsOfDate,"m"))</f>
        <v>33</v>
      </c>
      <c r="I95" s="5" t="str">
        <f aca="false">IF(OR(TRIM(LOWER(F95))="member",TRIM(LOWER(F95))="members"),"Pastor review before inactivating","Inactivate with reason: No longer attending")</f>
        <v>Pastor review before inactivating</v>
      </c>
      <c r="J95" s="15" t="s">
        <v>73</v>
      </c>
    </row>
    <row r="96" customFormat="false" ht="15" hidden="false" customHeight="false" outlineLevel="0" collapsed="false">
      <c r="A96" s="5" t="s">
        <v>3880</v>
      </c>
      <c r="B96" s="5" t="s">
        <v>3881</v>
      </c>
      <c r="C96" s="5" t="s">
        <v>76</v>
      </c>
      <c r="D96" s="13" t="n">
        <v>43627</v>
      </c>
      <c r="E96" s="5" t="s">
        <v>3702</v>
      </c>
      <c r="F96" s="5"/>
      <c r="G96" s="13"/>
      <c r="H96" s="5" t="str">
        <f aca="false">IF(G96="","None found",DATEDIF(G96,AsOfDate,"m"))</f>
        <v>None found</v>
      </c>
      <c r="I96" s="5" t="str">
        <f aca="false">IF(OR(TRIM(LOWER(F96))="member",TRIM(LOWER(F96))="members"),"Pastor review before inactivating","Inactivate with reason: No longer attending")</f>
        <v>Inactivate with reason: No longer attending</v>
      </c>
      <c r="J96" s="15" t="s">
        <v>73</v>
      </c>
    </row>
    <row r="97" customFormat="false" ht="15" hidden="false" customHeight="false" outlineLevel="0" collapsed="false">
      <c r="A97" s="5" t="s">
        <v>3882</v>
      </c>
      <c r="B97" s="5" t="s">
        <v>3883</v>
      </c>
      <c r="C97" s="5" t="s">
        <v>68</v>
      </c>
      <c r="D97" s="13" t="n">
        <v>43627</v>
      </c>
      <c r="E97" s="5" t="s">
        <v>3702</v>
      </c>
      <c r="F97" s="5" t="s">
        <v>461</v>
      </c>
      <c r="G97" s="13"/>
      <c r="H97" s="5" t="str">
        <f aca="false">IF(G97="","None found",DATEDIF(G97,AsOfDate,"m"))</f>
        <v>None found</v>
      </c>
      <c r="I97" s="5" t="str">
        <f aca="false">IF(OR(TRIM(LOWER(F97))="member",TRIM(LOWER(F97))="members"),"Pastor review before inactivating","Inactivate with reason: No longer attending")</f>
        <v>Pastor review before inactivating</v>
      </c>
      <c r="J97" s="15" t="s">
        <v>73</v>
      </c>
    </row>
    <row r="98" customFormat="false" ht="15" hidden="false" customHeight="false" outlineLevel="0" collapsed="false">
      <c r="A98" s="5" t="s">
        <v>3884</v>
      </c>
      <c r="B98" s="5" t="s">
        <v>3885</v>
      </c>
      <c r="C98" s="5" t="s">
        <v>68</v>
      </c>
      <c r="D98" s="13" t="n">
        <v>43627</v>
      </c>
      <c r="E98" s="5" t="s">
        <v>3702</v>
      </c>
      <c r="F98" s="5"/>
      <c r="G98" s="13"/>
      <c r="H98" s="5" t="str">
        <f aca="false">IF(G98="","None found",DATEDIF(G98,AsOfDate,"m"))</f>
        <v>None found</v>
      </c>
      <c r="I98" s="5" t="str">
        <f aca="false">IF(OR(TRIM(LOWER(F98))="member",TRIM(LOWER(F98))="members"),"Pastor review before inactivating","Inactivate with reason: No longer attending")</f>
        <v>Inactivate with reason: No longer attending</v>
      </c>
      <c r="J98" s="15" t="s">
        <v>73</v>
      </c>
    </row>
    <row r="99" customFormat="false" ht="15" hidden="false" customHeight="false" outlineLevel="0" collapsed="false">
      <c r="A99" s="5" t="s">
        <v>3886</v>
      </c>
      <c r="B99" s="5" t="s">
        <v>3887</v>
      </c>
      <c r="C99" s="5" t="s">
        <v>68</v>
      </c>
      <c r="D99" s="13" t="n">
        <v>43627</v>
      </c>
      <c r="E99" s="5" t="s">
        <v>3702</v>
      </c>
      <c r="F99" s="5"/>
      <c r="G99" s="13"/>
      <c r="H99" s="5" t="str">
        <f aca="false">IF(G99="","None found",DATEDIF(G99,AsOfDate,"m"))</f>
        <v>None found</v>
      </c>
      <c r="I99" s="5" t="str">
        <f aca="false">IF(OR(TRIM(LOWER(F99))="member",TRIM(LOWER(F99))="members"),"Pastor review before inactivating","Inactivate with reason: No longer attending")</f>
        <v>Inactivate with reason: No longer attending</v>
      </c>
      <c r="J99" s="15" t="s">
        <v>73</v>
      </c>
    </row>
    <row r="100" customFormat="false" ht="15" hidden="false" customHeight="false" outlineLevel="0" collapsed="false">
      <c r="A100" s="5" t="s">
        <v>3888</v>
      </c>
      <c r="B100" s="5" t="s">
        <v>3889</v>
      </c>
      <c r="C100" s="5" t="s">
        <v>68</v>
      </c>
      <c r="D100" s="13" t="n">
        <v>43627</v>
      </c>
      <c r="E100" s="5" t="s">
        <v>3702</v>
      </c>
      <c r="F100" s="5"/>
      <c r="G100" s="13"/>
      <c r="H100" s="5" t="str">
        <f aca="false">IF(G100="","None found",DATEDIF(G100,AsOfDate,"m"))</f>
        <v>None found</v>
      </c>
      <c r="I100" s="5" t="str">
        <f aca="false">IF(OR(TRIM(LOWER(F100))="member",TRIM(LOWER(F100))="members"),"Pastor review before inactivating","Inactivate with reason: No longer attending")</f>
        <v>Inactivate with reason: No longer attending</v>
      </c>
      <c r="J100" s="15" t="s">
        <v>73</v>
      </c>
    </row>
    <row r="101" customFormat="false" ht="15" hidden="false" customHeight="false" outlineLevel="0" collapsed="false">
      <c r="A101" s="5" t="s">
        <v>3890</v>
      </c>
      <c r="B101" s="5" t="s">
        <v>3891</v>
      </c>
      <c r="C101" s="5" t="s">
        <v>68</v>
      </c>
      <c r="D101" s="13" t="n">
        <v>43627</v>
      </c>
      <c r="E101" s="5" t="s">
        <v>3702</v>
      </c>
      <c r="F101" s="5" t="s">
        <v>452</v>
      </c>
      <c r="G101" s="13"/>
      <c r="H101" s="5" t="str">
        <f aca="false">IF(G101="","None found",DATEDIF(G101,AsOfDate,"m"))</f>
        <v>None found</v>
      </c>
      <c r="I101" s="5" t="str">
        <f aca="false">IF(OR(TRIM(LOWER(F101))="member",TRIM(LOWER(F101))="members"),"Pastor review before inactivating","Inactivate with reason: No longer attending")</f>
        <v>Inactivate with reason: No longer attending</v>
      </c>
      <c r="J101" s="15" t="s">
        <v>73</v>
      </c>
    </row>
    <row r="102" customFormat="false" ht="15" hidden="false" customHeight="false" outlineLevel="0" collapsed="false">
      <c r="A102" s="5" t="s">
        <v>3892</v>
      </c>
      <c r="B102" s="5" t="s">
        <v>3893</v>
      </c>
      <c r="C102" s="5" t="s">
        <v>68</v>
      </c>
      <c r="D102" s="13" t="n">
        <v>43627</v>
      </c>
      <c r="E102" s="5" t="s">
        <v>3702</v>
      </c>
      <c r="F102" s="5" t="s">
        <v>461</v>
      </c>
      <c r="G102" s="13"/>
      <c r="H102" s="5" t="str">
        <f aca="false">IF(G102="","None found",DATEDIF(G102,AsOfDate,"m"))</f>
        <v>None found</v>
      </c>
      <c r="I102" s="5" t="str">
        <f aca="false">IF(OR(TRIM(LOWER(F102))="member",TRIM(LOWER(F102))="members"),"Pastor review before inactivating","Inactivate with reason: No longer attending")</f>
        <v>Pastor review before inactivating</v>
      </c>
      <c r="J102" s="15" t="s">
        <v>73</v>
      </c>
    </row>
    <row r="103" customFormat="false" ht="15" hidden="false" customHeight="false" outlineLevel="0" collapsed="false">
      <c r="A103" s="5" t="s">
        <v>3894</v>
      </c>
      <c r="B103" s="5" t="s">
        <v>3895</v>
      </c>
      <c r="C103" s="5" t="s">
        <v>76</v>
      </c>
      <c r="D103" s="13" t="n">
        <v>43627</v>
      </c>
      <c r="E103" s="5" t="s">
        <v>3702</v>
      </c>
      <c r="F103" s="5" t="s">
        <v>3703</v>
      </c>
      <c r="G103" s="13" t="n">
        <v>45466</v>
      </c>
      <c r="H103" s="5" t="n">
        <f aca="false">IF(G103="","None found",DATEDIF(G103,AsOfDate,"m"))</f>
        <v>27</v>
      </c>
      <c r="I103" s="5" t="str">
        <f aca="false">IF(OR(TRIM(LOWER(F103))="member",TRIM(LOWER(F103))="members"),"Pastor review before inactivating","Inactivate with reason: No longer attending")</f>
        <v>Inactivate with reason: No longer attending</v>
      </c>
      <c r="J103" s="15" t="s">
        <v>73</v>
      </c>
    </row>
    <row r="104" customFormat="false" ht="15" hidden="false" customHeight="false" outlineLevel="0" collapsed="false">
      <c r="A104" s="5" t="s">
        <v>3896</v>
      </c>
      <c r="B104" s="5" t="s">
        <v>3897</v>
      </c>
      <c r="C104" s="5" t="s">
        <v>76</v>
      </c>
      <c r="D104" s="13" t="n">
        <v>43627</v>
      </c>
      <c r="E104" s="5" t="s">
        <v>3702</v>
      </c>
      <c r="F104" s="5"/>
      <c r="G104" s="13"/>
      <c r="H104" s="5" t="str">
        <f aca="false">IF(G104="","None found",DATEDIF(G104,AsOfDate,"m"))</f>
        <v>None found</v>
      </c>
      <c r="I104" s="5" t="str">
        <f aca="false">IF(OR(TRIM(LOWER(F104))="member",TRIM(LOWER(F104))="members"),"Pastor review before inactivating","Inactivate with reason: No longer attending")</f>
        <v>Inactivate with reason: No longer attending</v>
      </c>
      <c r="J104" s="15" t="s">
        <v>73</v>
      </c>
    </row>
    <row r="105" customFormat="false" ht="15" hidden="false" customHeight="false" outlineLevel="0" collapsed="false">
      <c r="A105" s="5" t="s">
        <v>3898</v>
      </c>
      <c r="B105" s="5" t="s">
        <v>3899</v>
      </c>
      <c r="C105" s="5" t="s">
        <v>68</v>
      </c>
      <c r="D105" s="13" t="n">
        <v>43627</v>
      </c>
      <c r="E105" s="5" t="s">
        <v>3702</v>
      </c>
      <c r="F105" s="5" t="s">
        <v>452</v>
      </c>
      <c r="G105" s="13"/>
      <c r="H105" s="5" t="str">
        <f aca="false">IF(G105="","None found",DATEDIF(G105,AsOfDate,"m"))</f>
        <v>None found</v>
      </c>
      <c r="I105" s="5" t="str">
        <f aca="false">IF(OR(TRIM(LOWER(F105))="member",TRIM(LOWER(F105))="members"),"Pastor review before inactivating","Inactivate with reason: No longer attending")</f>
        <v>Inactivate with reason: No longer attending</v>
      </c>
      <c r="J105" s="15" t="s">
        <v>73</v>
      </c>
    </row>
    <row r="106" customFormat="false" ht="15" hidden="false" customHeight="false" outlineLevel="0" collapsed="false">
      <c r="A106" s="5" t="s">
        <v>666</v>
      </c>
      <c r="B106" s="5" t="s">
        <v>667</v>
      </c>
      <c r="C106" s="5" t="s">
        <v>68</v>
      </c>
      <c r="D106" s="13" t="n">
        <v>43627</v>
      </c>
      <c r="E106" s="5" t="s">
        <v>3702</v>
      </c>
      <c r="F106" s="5" t="s">
        <v>452</v>
      </c>
      <c r="G106" s="13"/>
      <c r="H106" s="5" t="str">
        <f aca="false">IF(G106="","None found",DATEDIF(G106,AsOfDate,"m"))</f>
        <v>None found</v>
      </c>
      <c r="I106" s="5" t="str">
        <f aca="false">IF(OR(TRIM(LOWER(F106))="member",TRIM(LOWER(F106))="members"),"Pastor review before inactivating","Inactivate with reason: No longer attending")</f>
        <v>Inactivate with reason: No longer attending</v>
      </c>
      <c r="J106" s="15" t="s">
        <v>73</v>
      </c>
    </row>
    <row r="107" customFormat="false" ht="15" hidden="false" customHeight="false" outlineLevel="0" collapsed="false">
      <c r="A107" s="5" t="s">
        <v>3900</v>
      </c>
      <c r="B107" s="5" t="s">
        <v>3901</v>
      </c>
      <c r="C107" s="5" t="s">
        <v>76</v>
      </c>
      <c r="D107" s="13" t="n">
        <v>43627</v>
      </c>
      <c r="E107" s="5" t="s">
        <v>3702</v>
      </c>
      <c r="F107" s="5"/>
      <c r="G107" s="13" t="n">
        <v>45459</v>
      </c>
      <c r="H107" s="5" t="n">
        <f aca="false">IF(G107="","None found",DATEDIF(G107,AsOfDate,"m"))</f>
        <v>27</v>
      </c>
      <c r="I107" s="5" t="str">
        <f aca="false">IF(OR(TRIM(LOWER(F107))="member",TRIM(LOWER(F107))="members"),"Pastor review before inactivating","Inactivate with reason: No longer attending")</f>
        <v>Inactivate with reason: No longer attending</v>
      </c>
      <c r="J107" s="15" t="s">
        <v>73</v>
      </c>
    </row>
    <row r="108" customFormat="false" ht="15" hidden="false" customHeight="false" outlineLevel="0" collapsed="false">
      <c r="A108" s="5" t="s">
        <v>3902</v>
      </c>
      <c r="B108" s="5" t="s">
        <v>3903</v>
      </c>
      <c r="C108" s="5" t="s">
        <v>68</v>
      </c>
      <c r="D108" s="13" t="n">
        <v>43627</v>
      </c>
      <c r="E108" s="5" t="s">
        <v>3702</v>
      </c>
      <c r="F108" s="5" t="s">
        <v>452</v>
      </c>
      <c r="G108" s="13"/>
      <c r="H108" s="5" t="str">
        <f aca="false">IF(G108="","None found",DATEDIF(G108,AsOfDate,"m"))</f>
        <v>None found</v>
      </c>
      <c r="I108" s="5" t="str">
        <f aca="false">IF(OR(TRIM(LOWER(F108))="member",TRIM(LOWER(F108))="members"),"Pastor review before inactivating","Inactivate with reason: No longer attending")</f>
        <v>Inactivate with reason: No longer attending</v>
      </c>
      <c r="J108" s="15" t="s">
        <v>73</v>
      </c>
    </row>
    <row r="109" customFormat="false" ht="15" hidden="false" customHeight="false" outlineLevel="0" collapsed="false">
      <c r="A109" s="5" t="s">
        <v>3904</v>
      </c>
      <c r="B109" s="5" t="s">
        <v>3905</v>
      </c>
      <c r="C109" s="5" t="s">
        <v>76</v>
      </c>
      <c r="D109" s="13" t="n">
        <v>43627</v>
      </c>
      <c r="E109" s="5" t="s">
        <v>3702</v>
      </c>
      <c r="F109" s="5" t="s">
        <v>3703</v>
      </c>
      <c r="G109" s="13"/>
      <c r="H109" s="5" t="str">
        <f aca="false">IF(G109="","None found",DATEDIF(G109,AsOfDate,"m"))</f>
        <v>None found</v>
      </c>
      <c r="I109" s="5" t="str">
        <f aca="false">IF(OR(TRIM(LOWER(F109))="member",TRIM(LOWER(F109))="members"),"Pastor review before inactivating","Inactivate with reason: No longer attending")</f>
        <v>Inactivate with reason: No longer attending</v>
      </c>
      <c r="J109" s="15" t="s">
        <v>73</v>
      </c>
    </row>
    <row r="110" customFormat="false" ht="15" hidden="false" customHeight="false" outlineLevel="0" collapsed="false">
      <c r="A110" s="5" t="s">
        <v>3906</v>
      </c>
      <c r="B110" s="5" t="s">
        <v>3905</v>
      </c>
      <c r="C110" s="5" t="s">
        <v>76</v>
      </c>
      <c r="D110" s="13" t="n">
        <v>43627</v>
      </c>
      <c r="E110" s="5" t="s">
        <v>3702</v>
      </c>
      <c r="F110" s="5"/>
      <c r="G110" s="13" t="n">
        <v>45487</v>
      </c>
      <c r="H110" s="5" t="n">
        <f aca="false">IF(G110="","None found",DATEDIF(G110,AsOfDate,"m"))</f>
        <v>26</v>
      </c>
      <c r="I110" s="5" t="str">
        <f aca="false">IF(OR(TRIM(LOWER(F110))="member",TRIM(LOWER(F110))="members"),"Pastor review before inactivating","Inactivate with reason: No longer attending")</f>
        <v>Inactivate with reason: No longer attending</v>
      </c>
      <c r="J110" s="15" t="s">
        <v>73</v>
      </c>
    </row>
    <row r="111" customFormat="false" ht="15" hidden="false" customHeight="false" outlineLevel="0" collapsed="false">
      <c r="A111" s="5" t="s">
        <v>3907</v>
      </c>
      <c r="B111" s="5" t="s">
        <v>3908</v>
      </c>
      <c r="C111" s="5" t="s">
        <v>76</v>
      </c>
      <c r="D111" s="13" t="n">
        <v>43627</v>
      </c>
      <c r="E111" s="5" t="s">
        <v>3702</v>
      </c>
      <c r="F111" s="5"/>
      <c r="G111" s="13" t="n">
        <v>45494</v>
      </c>
      <c r="H111" s="5" t="n">
        <f aca="false">IF(G111="","None found",DATEDIF(G111,AsOfDate,"m"))</f>
        <v>26</v>
      </c>
      <c r="I111" s="5" t="str">
        <f aca="false">IF(OR(TRIM(LOWER(F111))="member",TRIM(LOWER(F111))="members"),"Pastor review before inactivating","Inactivate with reason: No longer attending")</f>
        <v>Inactivate with reason: No longer attending</v>
      </c>
      <c r="J111" s="15" t="s">
        <v>73</v>
      </c>
    </row>
    <row r="112" customFormat="false" ht="15" hidden="false" customHeight="false" outlineLevel="0" collapsed="false">
      <c r="A112" s="5" t="s">
        <v>3909</v>
      </c>
      <c r="B112" s="5" t="s">
        <v>3910</v>
      </c>
      <c r="C112" s="5" t="s">
        <v>68</v>
      </c>
      <c r="D112" s="13" t="n">
        <v>43627</v>
      </c>
      <c r="E112" s="5" t="s">
        <v>3702</v>
      </c>
      <c r="F112" s="5" t="s">
        <v>461</v>
      </c>
      <c r="G112" s="13"/>
      <c r="H112" s="5" t="str">
        <f aca="false">IF(G112="","None found",DATEDIF(G112,AsOfDate,"m"))</f>
        <v>None found</v>
      </c>
      <c r="I112" s="5" t="str">
        <f aca="false">IF(OR(TRIM(LOWER(F112))="member",TRIM(LOWER(F112))="members"),"Pastor review before inactivating","Inactivate with reason: No longer attending")</f>
        <v>Pastor review before inactivating</v>
      </c>
      <c r="J112" s="15" t="s">
        <v>73</v>
      </c>
    </row>
    <row r="113" customFormat="false" ht="15" hidden="false" customHeight="false" outlineLevel="0" collapsed="false">
      <c r="A113" s="5" t="s">
        <v>3911</v>
      </c>
      <c r="B113" s="5" t="s">
        <v>3912</v>
      </c>
      <c r="C113" s="5" t="s">
        <v>76</v>
      </c>
      <c r="D113" s="13" t="n">
        <v>43627</v>
      </c>
      <c r="E113" s="5" t="s">
        <v>3702</v>
      </c>
      <c r="F113" s="5" t="s">
        <v>3703</v>
      </c>
      <c r="G113" s="13"/>
      <c r="H113" s="5" t="str">
        <f aca="false">IF(G113="","None found",DATEDIF(G113,AsOfDate,"m"))</f>
        <v>None found</v>
      </c>
      <c r="I113" s="5" t="str">
        <f aca="false">IF(OR(TRIM(LOWER(F113))="member",TRIM(LOWER(F113))="members"),"Pastor review before inactivating","Inactivate with reason: No longer attending")</f>
        <v>Inactivate with reason: No longer attending</v>
      </c>
      <c r="J113" s="15" t="s">
        <v>73</v>
      </c>
    </row>
    <row r="114" customFormat="false" ht="15" hidden="false" customHeight="false" outlineLevel="0" collapsed="false">
      <c r="A114" s="5" t="s">
        <v>3913</v>
      </c>
      <c r="B114" s="5" t="s">
        <v>3914</v>
      </c>
      <c r="C114" s="5" t="s">
        <v>68</v>
      </c>
      <c r="D114" s="13" t="n">
        <v>43627</v>
      </c>
      <c r="E114" s="5" t="s">
        <v>3702</v>
      </c>
      <c r="F114" s="5" t="s">
        <v>3703</v>
      </c>
      <c r="G114" s="13"/>
      <c r="H114" s="5" t="str">
        <f aca="false">IF(G114="","None found",DATEDIF(G114,AsOfDate,"m"))</f>
        <v>None found</v>
      </c>
      <c r="I114" s="5" t="str">
        <f aca="false">IF(OR(TRIM(LOWER(F114))="member",TRIM(LOWER(F114))="members"),"Pastor review before inactivating","Inactivate with reason: No longer attending")</f>
        <v>Inactivate with reason: No longer attending</v>
      </c>
      <c r="J114" s="15" t="s">
        <v>73</v>
      </c>
    </row>
    <row r="115" customFormat="false" ht="15" hidden="false" customHeight="false" outlineLevel="0" collapsed="false">
      <c r="A115" s="5" t="s">
        <v>3915</v>
      </c>
      <c r="B115" s="5" t="s">
        <v>3916</v>
      </c>
      <c r="C115" s="5" t="s">
        <v>76</v>
      </c>
      <c r="D115" s="13" t="n">
        <v>43627</v>
      </c>
      <c r="E115" s="5" t="s">
        <v>3702</v>
      </c>
      <c r="F115" s="5"/>
      <c r="G115" s="13"/>
      <c r="H115" s="5" t="str">
        <f aca="false">IF(G115="","None found",DATEDIF(G115,AsOfDate,"m"))</f>
        <v>None found</v>
      </c>
      <c r="I115" s="5" t="str">
        <f aca="false">IF(OR(TRIM(LOWER(F115))="member",TRIM(LOWER(F115))="members"),"Pastor review before inactivating","Inactivate with reason: No longer attending")</f>
        <v>Inactivate with reason: No longer attending</v>
      </c>
      <c r="J115" s="15" t="s">
        <v>73</v>
      </c>
    </row>
    <row r="116" customFormat="false" ht="15" hidden="false" customHeight="false" outlineLevel="0" collapsed="false">
      <c r="A116" s="5" t="s">
        <v>3917</v>
      </c>
      <c r="B116" s="5" t="s">
        <v>3918</v>
      </c>
      <c r="C116" s="5" t="s">
        <v>68</v>
      </c>
      <c r="D116" s="13" t="n">
        <v>43627</v>
      </c>
      <c r="E116" s="5" t="s">
        <v>3702</v>
      </c>
      <c r="F116" s="5" t="s">
        <v>452</v>
      </c>
      <c r="G116" s="13"/>
      <c r="H116" s="5" t="str">
        <f aca="false">IF(G116="","None found",DATEDIF(G116,AsOfDate,"m"))</f>
        <v>None found</v>
      </c>
      <c r="I116" s="5" t="str">
        <f aca="false">IF(OR(TRIM(LOWER(F116))="member",TRIM(LOWER(F116))="members"),"Pastor review before inactivating","Inactivate with reason: No longer attending")</f>
        <v>Inactivate with reason: No longer attending</v>
      </c>
      <c r="J116" s="15" t="s">
        <v>73</v>
      </c>
    </row>
    <row r="117" customFormat="false" ht="15" hidden="false" customHeight="false" outlineLevel="0" collapsed="false">
      <c r="A117" s="5" t="s">
        <v>3919</v>
      </c>
      <c r="B117" s="5" t="s">
        <v>3920</v>
      </c>
      <c r="C117" s="5" t="s">
        <v>68</v>
      </c>
      <c r="D117" s="13" t="n">
        <v>43627</v>
      </c>
      <c r="E117" s="5" t="s">
        <v>3702</v>
      </c>
      <c r="F117" s="5"/>
      <c r="G117" s="13"/>
      <c r="H117" s="5" t="str">
        <f aca="false">IF(G117="","None found",DATEDIF(G117,AsOfDate,"m"))</f>
        <v>None found</v>
      </c>
      <c r="I117" s="5" t="str">
        <f aca="false">IF(OR(TRIM(LOWER(F117))="member",TRIM(LOWER(F117))="members"),"Pastor review before inactivating","Inactivate with reason: No longer attending")</f>
        <v>Inactivate with reason: No longer attending</v>
      </c>
      <c r="J117" s="15" t="s">
        <v>73</v>
      </c>
    </row>
    <row r="118" customFormat="false" ht="15" hidden="false" customHeight="false" outlineLevel="0" collapsed="false">
      <c r="A118" s="5" t="s">
        <v>3921</v>
      </c>
      <c r="B118" s="5" t="s">
        <v>3922</v>
      </c>
      <c r="C118" s="5" t="s">
        <v>68</v>
      </c>
      <c r="D118" s="13" t="n">
        <v>43627</v>
      </c>
      <c r="E118" s="5" t="s">
        <v>3702</v>
      </c>
      <c r="F118" s="5"/>
      <c r="G118" s="13"/>
      <c r="H118" s="5" t="str">
        <f aca="false">IF(G118="","None found",DATEDIF(G118,AsOfDate,"m"))</f>
        <v>None found</v>
      </c>
      <c r="I118" s="5" t="str">
        <f aca="false">IF(OR(TRIM(LOWER(F118))="member",TRIM(LOWER(F118))="members"),"Pastor review before inactivating","Inactivate with reason: No longer attending")</f>
        <v>Inactivate with reason: No longer attending</v>
      </c>
      <c r="J118" s="15" t="s">
        <v>73</v>
      </c>
    </row>
    <row r="119" customFormat="false" ht="15" hidden="false" customHeight="false" outlineLevel="0" collapsed="false">
      <c r="A119" s="5" t="s">
        <v>3923</v>
      </c>
      <c r="B119" s="5" t="s">
        <v>3924</v>
      </c>
      <c r="C119" s="5" t="s">
        <v>68</v>
      </c>
      <c r="D119" s="13" t="n">
        <v>43627</v>
      </c>
      <c r="E119" s="5" t="s">
        <v>3702</v>
      </c>
      <c r="F119" s="5" t="s">
        <v>461</v>
      </c>
      <c r="G119" s="13"/>
      <c r="H119" s="5" t="str">
        <f aca="false">IF(G119="","None found",DATEDIF(G119,AsOfDate,"m"))</f>
        <v>None found</v>
      </c>
      <c r="I119" s="5" t="str">
        <f aca="false">IF(OR(TRIM(LOWER(F119))="member",TRIM(LOWER(F119))="members"),"Pastor review before inactivating","Inactivate with reason: No longer attending")</f>
        <v>Pastor review before inactivating</v>
      </c>
      <c r="J119" s="15" t="s">
        <v>73</v>
      </c>
    </row>
    <row r="120" customFormat="false" ht="15" hidden="false" customHeight="false" outlineLevel="0" collapsed="false">
      <c r="A120" s="5" t="s">
        <v>3925</v>
      </c>
      <c r="B120" s="5" t="s">
        <v>3926</v>
      </c>
      <c r="C120" s="5" t="s">
        <v>68</v>
      </c>
      <c r="D120" s="13" t="n">
        <v>43627</v>
      </c>
      <c r="E120" s="5" t="s">
        <v>3702</v>
      </c>
      <c r="F120" s="5" t="s">
        <v>452</v>
      </c>
      <c r="G120" s="13"/>
      <c r="H120" s="5" t="str">
        <f aca="false">IF(G120="","None found",DATEDIF(G120,AsOfDate,"m"))</f>
        <v>None found</v>
      </c>
      <c r="I120" s="5" t="str">
        <f aca="false">IF(OR(TRIM(LOWER(F120))="member",TRIM(LOWER(F120))="members"),"Pastor review before inactivating","Inactivate with reason: No longer attending")</f>
        <v>Inactivate with reason: No longer attending</v>
      </c>
      <c r="J120" s="15" t="s">
        <v>73</v>
      </c>
    </row>
    <row r="121" customFormat="false" ht="15" hidden="false" customHeight="false" outlineLevel="0" collapsed="false">
      <c r="A121" s="5" t="s">
        <v>3927</v>
      </c>
      <c r="B121" s="5" t="s">
        <v>3928</v>
      </c>
      <c r="C121" s="5" t="s">
        <v>68</v>
      </c>
      <c r="D121" s="13" t="n">
        <v>43627</v>
      </c>
      <c r="E121" s="5" t="s">
        <v>3702</v>
      </c>
      <c r="F121" s="5" t="s">
        <v>461</v>
      </c>
      <c r="G121" s="13"/>
      <c r="H121" s="5" t="str">
        <f aca="false">IF(G121="","None found",DATEDIF(G121,AsOfDate,"m"))</f>
        <v>None found</v>
      </c>
      <c r="I121" s="5" t="str">
        <f aca="false">IF(OR(TRIM(LOWER(F121))="member",TRIM(LOWER(F121))="members"),"Pastor review before inactivating","Inactivate with reason: No longer attending")</f>
        <v>Pastor review before inactivating</v>
      </c>
      <c r="J121" s="15" t="s">
        <v>73</v>
      </c>
    </row>
    <row r="122" customFormat="false" ht="15" hidden="false" customHeight="false" outlineLevel="0" collapsed="false">
      <c r="A122" s="5" t="s">
        <v>3929</v>
      </c>
      <c r="B122" s="5" t="s">
        <v>3930</v>
      </c>
      <c r="C122" s="5" t="s">
        <v>76</v>
      </c>
      <c r="D122" s="13" t="n">
        <v>43627</v>
      </c>
      <c r="E122" s="5" t="s">
        <v>3702</v>
      </c>
      <c r="F122" s="5"/>
      <c r="G122" s="13"/>
      <c r="H122" s="5" t="str">
        <f aca="false">IF(G122="","None found",DATEDIF(G122,AsOfDate,"m"))</f>
        <v>None found</v>
      </c>
      <c r="I122" s="5" t="str">
        <f aca="false">IF(OR(TRIM(LOWER(F122))="member",TRIM(LOWER(F122))="members"),"Pastor review before inactivating","Inactivate with reason: No longer attending")</f>
        <v>Inactivate with reason: No longer attending</v>
      </c>
      <c r="J122" s="15" t="s">
        <v>73</v>
      </c>
    </row>
    <row r="123" customFormat="false" ht="15" hidden="false" customHeight="false" outlineLevel="0" collapsed="false">
      <c r="A123" s="5" t="s">
        <v>3931</v>
      </c>
      <c r="B123" s="5" t="s">
        <v>3932</v>
      </c>
      <c r="C123" s="5" t="s">
        <v>68</v>
      </c>
      <c r="D123" s="13" t="n">
        <v>43627</v>
      </c>
      <c r="E123" s="5" t="s">
        <v>3702</v>
      </c>
      <c r="F123" s="5"/>
      <c r="G123" s="13"/>
      <c r="H123" s="5" t="str">
        <f aca="false">IF(G123="","None found",DATEDIF(G123,AsOfDate,"m"))</f>
        <v>None found</v>
      </c>
      <c r="I123" s="5" t="str">
        <f aca="false">IF(OR(TRIM(LOWER(F123))="member",TRIM(LOWER(F123))="members"),"Pastor review before inactivating","Inactivate with reason: No longer attending")</f>
        <v>Inactivate with reason: No longer attending</v>
      </c>
      <c r="J123" s="15" t="s">
        <v>73</v>
      </c>
    </row>
    <row r="124" customFormat="false" ht="15" hidden="false" customHeight="false" outlineLevel="0" collapsed="false">
      <c r="A124" s="5" t="s">
        <v>3933</v>
      </c>
      <c r="B124" s="5" t="s">
        <v>3934</v>
      </c>
      <c r="C124" s="5" t="s">
        <v>68</v>
      </c>
      <c r="D124" s="13" t="n">
        <v>43627</v>
      </c>
      <c r="E124" s="5" t="s">
        <v>3702</v>
      </c>
      <c r="F124" s="5" t="s">
        <v>452</v>
      </c>
      <c r="G124" s="13"/>
      <c r="H124" s="5" t="str">
        <f aca="false">IF(G124="","None found",DATEDIF(G124,AsOfDate,"m"))</f>
        <v>None found</v>
      </c>
      <c r="I124" s="5" t="str">
        <f aca="false">IF(OR(TRIM(LOWER(F124))="member",TRIM(LOWER(F124))="members"),"Pastor review before inactivating","Inactivate with reason: No longer attending")</f>
        <v>Inactivate with reason: No longer attending</v>
      </c>
      <c r="J124" s="15" t="s">
        <v>73</v>
      </c>
    </row>
    <row r="125" customFormat="false" ht="15" hidden="false" customHeight="false" outlineLevel="0" collapsed="false">
      <c r="A125" s="5" t="s">
        <v>3935</v>
      </c>
      <c r="B125" s="5" t="s">
        <v>3936</v>
      </c>
      <c r="C125" s="5" t="s">
        <v>76</v>
      </c>
      <c r="D125" s="13" t="n">
        <v>43627</v>
      </c>
      <c r="E125" s="5" t="s">
        <v>3702</v>
      </c>
      <c r="F125" s="5" t="s">
        <v>3703</v>
      </c>
      <c r="G125" s="13"/>
      <c r="H125" s="5" t="str">
        <f aca="false">IF(G125="","None found",DATEDIF(G125,AsOfDate,"m"))</f>
        <v>None found</v>
      </c>
      <c r="I125" s="5" t="str">
        <f aca="false">IF(OR(TRIM(LOWER(F125))="member",TRIM(LOWER(F125))="members"),"Pastor review before inactivating","Inactivate with reason: No longer attending")</f>
        <v>Inactivate with reason: No longer attending</v>
      </c>
      <c r="J125" s="15" t="s">
        <v>73</v>
      </c>
    </row>
    <row r="126" customFormat="false" ht="15" hidden="false" customHeight="false" outlineLevel="0" collapsed="false">
      <c r="A126" s="5" t="s">
        <v>3937</v>
      </c>
      <c r="B126" s="5" t="s">
        <v>3938</v>
      </c>
      <c r="C126" s="5" t="s">
        <v>76</v>
      </c>
      <c r="D126" s="13" t="n">
        <v>43627</v>
      </c>
      <c r="E126" s="5" t="s">
        <v>3702</v>
      </c>
      <c r="F126" s="5" t="s">
        <v>3703</v>
      </c>
      <c r="G126" s="13"/>
      <c r="H126" s="5" t="str">
        <f aca="false">IF(G126="","None found",DATEDIF(G126,AsOfDate,"m"))</f>
        <v>None found</v>
      </c>
      <c r="I126" s="5" t="str">
        <f aca="false">IF(OR(TRIM(LOWER(F126))="member",TRIM(LOWER(F126))="members"),"Pastor review before inactivating","Inactivate with reason: No longer attending")</f>
        <v>Inactivate with reason: No longer attending</v>
      </c>
      <c r="J126" s="15" t="s">
        <v>73</v>
      </c>
    </row>
    <row r="127" customFormat="false" ht="15" hidden="false" customHeight="false" outlineLevel="0" collapsed="false">
      <c r="A127" s="5" t="s">
        <v>3939</v>
      </c>
      <c r="B127" s="5" t="s">
        <v>3940</v>
      </c>
      <c r="C127" s="5" t="s">
        <v>68</v>
      </c>
      <c r="D127" s="13" t="n">
        <v>43627</v>
      </c>
      <c r="E127" s="5" t="s">
        <v>3702</v>
      </c>
      <c r="F127" s="5" t="s">
        <v>452</v>
      </c>
      <c r="G127" s="13"/>
      <c r="H127" s="5" t="str">
        <f aca="false">IF(G127="","None found",DATEDIF(G127,AsOfDate,"m"))</f>
        <v>None found</v>
      </c>
      <c r="I127" s="5" t="str">
        <f aca="false">IF(OR(TRIM(LOWER(F127))="member",TRIM(LOWER(F127))="members"),"Pastor review before inactivating","Inactivate with reason: No longer attending")</f>
        <v>Inactivate with reason: No longer attending</v>
      </c>
      <c r="J127" s="15" t="s">
        <v>73</v>
      </c>
    </row>
    <row r="128" customFormat="false" ht="15" hidden="false" customHeight="false" outlineLevel="0" collapsed="false">
      <c r="A128" s="5" t="s">
        <v>3941</v>
      </c>
      <c r="B128" s="5" t="s">
        <v>693</v>
      </c>
      <c r="C128" s="5" t="s">
        <v>68</v>
      </c>
      <c r="D128" s="13" t="n">
        <v>43627</v>
      </c>
      <c r="E128" s="5" t="s">
        <v>3702</v>
      </c>
      <c r="F128" s="5" t="s">
        <v>461</v>
      </c>
      <c r="G128" s="13"/>
      <c r="H128" s="5" t="str">
        <f aca="false">IF(G128="","None found",DATEDIF(G128,AsOfDate,"m"))</f>
        <v>None found</v>
      </c>
      <c r="I128" s="5" t="str">
        <f aca="false">IF(OR(TRIM(LOWER(F128))="member",TRIM(LOWER(F128))="members"),"Pastor review before inactivating","Inactivate with reason: No longer attending")</f>
        <v>Pastor review before inactivating</v>
      </c>
      <c r="J128" s="15" t="s">
        <v>73</v>
      </c>
    </row>
    <row r="129" customFormat="false" ht="15" hidden="false" customHeight="false" outlineLevel="0" collapsed="false">
      <c r="A129" s="5" t="s">
        <v>3942</v>
      </c>
      <c r="B129" s="5" t="s">
        <v>3943</v>
      </c>
      <c r="C129" s="5" t="s">
        <v>68</v>
      </c>
      <c r="D129" s="13" t="n">
        <v>43627</v>
      </c>
      <c r="E129" s="5" t="s">
        <v>3702</v>
      </c>
      <c r="F129" s="5"/>
      <c r="G129" s="13"/>
      <c r="H129" s="5" t="str">
        <f aca="false">IF(G129="","None found",DATEDIF(G129,AsOfDate,"m"))</f>
        <v>None found</v>
      </c>
      <c r="I129" s="5" t="str">
        <f aca="false">IF(OR(TRIM(LOWER(F129))="member",TRIM(LOWER(F129))="members"),"Pastor review before inactivating","Inactivate with reason: No longer attending")</f>
        <v>Inactivate with reason: No longer attending</v>
      </c>
      <c r="J129" s="15" t="s">
        <v>73</v>
      </c>
    </row>
    <row r="130" customFormat="false" ht="15" hidden="false" customHeight="false" outlineLevel="0" collapsed="false">
      <c r="A130" s="5" t="s">
        <v>3944</v>
      </c>
      <c r="B130" s="5" t="s">
        <v>3945</v>
      </c>
      <c r="C130" s="5" t="s">
        <v>68</v>
      </c>
      <c r="D130" s="13" t="n">
        <v>43627</v>
      </c>
      <c r="E130" s="5" t="s">
        <v>3702</v>
      </c>
      <c r="F130" s="5" t="s">
        <v>461</v>
      </c>
      <c r="G130" s="13"/>
      <c r="H130" s="5" t="str">
        <f aca="false">IF(G130="","None found",DATEDIF(G130,AsOfDate,"m"))</f>
        <v>None found</v>
      </c>
      <c r="I130" s="5" t="str">
        <f aca="false">IF(OR(TRIM(LOWER(F130))="member",TRIM(LOWER(F130))="members"),"Pastor review before inactivating","Inactivate with reason: No longer attending")</f>
        <v>Pastor review before inactivating</v>
      </c>
      <c r="J130" s="15" t="s">
        <v>73</v>
      </c>
    </row>
    <row r="131" customFormat="false" ht="15" hidden="false" customHeight="false" outlineLevel="0" collapsed="false">
      <c r="A131" s="5" t="s">
        <v>3946</v>
      </c>
      <c r="B131" s="5" t="s">
        <v>3947</v>
      </c>
      <c r="C131" s="5" t="s">
        <v>76</v>
      </c>
      <c r="D131" s="13" t="n">
        <v>43627</v>
      </c>
      <c r="E131" s="5" t="s">
        <v>3702</v>
      </c>
      <c r="F131" s="5" t="s">
        <v>3703</v>
      </c>
      <c r="G131" s="13"/>
      <c r="H131" s="5" t="str">
        <f aca="false">IF(G131="","None found",DATEDIF(G131,AsOfDate,"m"))</f>
        <v>None found</v>
      </c>
      <c r="I131" s="5" t="str">
        <f aca="false">IF(OR(TRIM(LOWER(F131))="member",TRIM(LOWER(F131))="members"),"Pastor review before inactivating","Inactivate with reason: No longer attending")</f>
        <v>Inactivate with reason: No longer attending</v>
      </c>
      <c r="J131" s="15" t="s">
        <v>73</v>
      </c>
    </row>
    <row r="132" customFormat="false" ht="15" hidden="false" customHeight="false" outlineLevel="0" collapsed="false">
      <c r="A132" s="5" t="s">
        <v>3948</v>
      </c>
      <c r="B132" s="5" t="s">
        <v>3949</v>
      </c>
      <c r="C132" s="5" t="s">
        <v>76</v>
      </c>
      <c r="D132" s="13" t="n">
        <v>43627</v>
      </c>
      <c r="E132" s="5" t="s">
        <v>3702</v>
      </c>
      <c r="F132" s="5"/>
      <c r="G132" s="13"/>
      <c r="H132" s="5" t="str">
        <f aca="false">IF(G132="","None found",DATEDIF(G132,AsOfDate,"m"))</f>
        <v>None found</v>
      </c>
      <c r="I132" s="5" t="str">
        <f aca="false">IF(OR(TRIM(LOWER(F132))="member",TRIM(LOWER(F132))="members"),"Pastor review before inactivating","Inactivate with reason: No longer attending")</f>
        <v>Inactivate with reason: No longer attending</v>
      </c>
      <c r="J132" s="15" t="s">
        <v>73</v>
      </c>
    </row>
    <row r="133" customFormat="false" ht="15" hidden="false" customHeight="false" outlineLevel="0" collapsed="false">
      <c r="A133" s="5" t="s">
        <v>3950</v>
      </c>
      <c r="B133" s="5" t="s">
        <v>3951</v>
      </c>
      <c r="C133" s="5" t="s">
        <v>68</v>
      </c>
      <c r="D133" s="13" t="n">
        <v>43627</v>
      </c>
      <c r="E133" s="5" t="s">
        <v>3702</v>
      </c>
      <c r="F133" s="5"/>
      <c r="G133" s="13"/>
      <c r="H133" s="5" t="str">
        <f aca="false">IF(G133="","None found",DATEDIF(G133,AsOfDate,"m"))</f>
        <v>None found</v>
      </c>
      <c r="I133" s="5" t="str">
        <f aca="false">IF(OR(TRIM(LOWER(F133))="member",TRIM(LOWER(F133))="members"),"Pastor review before inactivating","Inactivate with reason: No longer attending")</f>
        <v>Inactivate with reason: No longer attending</v>
      </c>
      <c r="J133" s="15" t="s">
        <v>73</v>
      </c>
    </row>
    <row r="134" customFormat="false" ht="15" hidden="false" customHeight="false" outlineLevel="0" collapsed="false">
      <c r="A134" s="5" t="s">
        <v>3952</v>
      </c>
      <c r="B134" s="5" t="s">
        <v>3953</v>
      </c>
      <c r="C134" s="5" t="s">
        <v>76</v>
      </c>
      <c r="D134" s="13" t="n">
        <v>43627</v>
      </c>
      <c r="E134" s="5" t="s">
        <v>3702</v>
      </c>
      <c r="F134" s="5" t="s">
        <v>3703</v>
      </c>
      <c r="G134" s="13"/>
      <c r="H134" s="5" t="str">
        <f aca="false">IF(G134="","None found",DATEDIF(G134,AsOfDate,"m"))</f>
        <v>None found</v>
      </c>
      <c r="I134" s="5" t="str">
        <f aca="false">IF(OR(TRIM(LOWER(F134))="member",TRIM(LOWER(F134))="members"),"Pastor review before inactivating","Inactivate with reason: No longer attending")</f>
        <v>Inactivate with reason: No longer attending</v>
      </c>
      <c r="J134" s="15" t="s">
        <v>73</v>
      </c>
    </row>
    <row r="135" customFormat="false" ht="15" hidden="false" customHeight="false" outlineLevel="0" collapsed="false">
      <c r="A135" s="5" t="s">
        <v>702</v>
      </c>
      <c r="B135" s="5" t="s">
        <v>703</v>
      </c>
      <c r="C135" s="5" t="s">
        <v>68</v>
      </c>
      <c r="D135" s="13" t="n">
        <v>43627</v>
      </c>
      <c r="E135" s="5" t="s">
        <v>3702</v>
      </c>
      <c r="F135" s="5" t="s">
        <v>452</v>
      </c>
      <c r="G135" s="13"/>
      <c r="H135" s="5" t="str">
        <f aca="false">IF(G135="","None found",DATEDIF(G135,AsOfDate,"m"))</f>
        <v>None found</v>
      </c>
      <c r="I135" s="5" t="str">
        <f aca="false">IF(OR(TRIM(LOWER(F135))="member",TRIM(LOWER(F135))="members"),"Pastor review before inactivating","Inactivate with reason: No longer attending")</f>
        <v>Inactivate with reason: No longer attending</v>
      </c>
      <c r="J135" s="15" t="s">
        <v>73</v>
      </c>
    </row>
    <row r="136" customFormat="false" ht="15" hidden="false" customHeight="false" outlineLevel="0" collapsed="false">
      <c r="A136" s="5" t="s">
        <v>3954</v>
      </c>
      <c r="B136" s="5" t="s">
        <v>3955</v>
      </c>
      <c r="C136" s="5" t="s">
        <v>68</v>
      </c>
      <c r="D136" s="13" t="n">
        <v>43627</v>
      </c>
      <c r="E136" s="5" t="s">
        <v>3702</v>
      </c>
      <c r="F136" s="5" t="s">
        <v>452</v>
      </c>
      <c r="G136" s="13"/>
      <c r="H136" s="5" t="str">
        <f aca="false">IF(G136="","None found",DATEDIF(G136,AsOfDate,"m"))</f>
        <v>None found</v>
      </c>
      <c r="I136" s="5" t="str">
        <f aca="false">IF(OR(TRIM(LOWER(F136))="member",TRIM(LOWER(F136))="members"),"Pastor review before inactivating","Inactivate with reason: No longer attending")</f>
        <v>Inactivate with reason: No longer attending</v>
      </c>
      <c r="J136" s="15" t="s">
        <v>73</v>
      </c>
    </row>
    <row r="137" customFormat="false" ht="15" hidden="false" customHeight="false" outlineLevel="0" collapsed="false">
      <c r="A137" s="5" t="s">
        <v>3956</v>
      </c>
      <c r="B137" s="5" t="s">
        <v>3957</v>
      </c>
      <c r="C137" s="5" t="s">
        <v>68</v>
      </c>
      <c r="D137" s="13" t="n">
        <v>43627</v>
      </c>
      <c r="E137" s="5" t="s">
        <v>3702</v>
      </c>
      <c r="F137" s="5" t="s">
        <v>452</v>
      </c>
      <c r="G137" s="13"/>
      <c r="H137" s="5" t="str">
        <f aca="false">IF(G137="","None found",DATEDIF(G137,AsOfDate,"m"))</f>
        <v>None found</v>
      </c>
      <c r="I137" s="5" t="str">
        <f aca="false">IF(OR(TRIM(LOWER(F137))="member",TRIM(LOWER(F137))="members"),"Pastor review before inactivating","Inactivate with reason: No longer attending")</f>
        <v>Inactivate with reason: No longer attending</v>
      </c>
      <c r="J137" s="15" t="s">
        <v>73</v>
      </c>
    </row>
    <row r="138" customFormat="false" ht="15" hidden="false" customHeight="false" outlineLevel="0" collapsed="false">
      <c r="A138" s="5" t="s">
        <v>710</v>
      </c>
      <c r="B138" s="5" t="s">
        <v>711</v>
      </c>
      <c r="C138" s="5" t="s">
        <v>68</v>
      </c>
      <c r="D138" s="13" t="n">
        <v>43627</v>
      </c>
      <c r="E138" s="5" t="s">
        <v>3702</v>
      </c>
      <c r="F138" s="5" t="s">
        <v>457</v>
      </c>
      <c r="G138" s="13"/>
      <c r="H138" s="5" t="str">
        <f aca="false">IF(G138="","None found",DATEDIF(G138,AsOfDate,"m"))</f>
        <v>None found</v>
      </c>
      <c r="I138" s="5" t="str">
        <f aca="false">IF(OR(TRIM(LOWER(F138))="member",TRIM(LOWER(F138))="members"),"Pastor review before inactivating","Inactivate with reason: No longer attending")</f>
        <v>Inactivate with reason: No longer attending</v>
      </c>
      <c r="J138" s="15" t="s">
        <v>73</v>
      </c>
    </row>
    <row r="139" customFormat="false" ht="15" hidden="false" customHeight="false" outlineLevel="0" collapsed="false">
      <c r="A139" s="5" t="s">
        <v>3958</v>
      </c>
      <c r="B139" s="5" t="s">
        <v>3959</v>
      </c>
      <c r="C139" s="5" t="s">
        <v>68</v>
      </c>
      <c r="D139" s="13" t="n">
        <v>43627</v>
      </c>
      <c r="E139" s="5" t="s">
        <v>3702</v>
      </c>
      <c r="F139" s="5" t="s">
        <v>461</v>
      </c>
      <c r="G139" s="13"/>
      <c r="H139" s="5" t="str">
        <f aca="false">IF(G139="","None found",DATEDIF(G139,AsOfDate,"m"))</f>
        <v>None found</v>
      </c>
      <c r="I139" s="5" t="str">
        <f aca="false">IF(OR(TRIM(LOWER(F139))="member",TRIM(LOWER(F139))="members"),"Pastor review before inactivating","Inactivate with reason: No longer attending")</f>
        <v>Pastor review before inactivating</v>
      </c>
      <c r="J139" s="15" t="s">
        <v>73</v>
      </c>
    </row>
    <row r="140" customFormat="false" ht="15" hidden="false" customHeight="false" outlineLevel="0" collapsed="false">
      <c r="A140" s="5" t="s">
        <v>712</v>
      </c>
      <c r="B140" s="5" t="s">
        <v>713</v>
      </c>
      <c r="C140" s="5" t="s">
        <v>68</v>
      </c>
      <c r="D140" s="13" t="n">
        <v>43627</v>
      </c>
      <c r="E140" s="5" t="s">
        <v>3702</v>
      </c>
      <c r="F140" s="5" t="s">
        <v>461</v>
      </c>
      <c r="G140" s="13"/>
      <c r="H140" s="5" t="str">
        <f aca="false">IF(G140="","None found",DATEDIF(G140,AsOfDate,"m"))</f>
        <v>None found</v>
      </c>
      <c r="I140" s="5" t="str">
        <f aca="false">IF(OR(TRIM(LOWER(F140))="member",TRIM(LOWER(F140))="members"),"Pastor review before inactivating","Inactivate with reason: No longer attending")</f>
        <v>Pastor review before inactivating</v>
      </c>
      <c r="J140" s="15" t="s">
        <v>73</v>
      </c>
    </row>
    <row r="141" customFormat="false" ht="15" hidden="false" customHeight="false" outlineLevel="0" collapsed="false">
      <c r="A141" s="5" t="s">
        <v>716</v>
      </c>
      <c r="B141" s="5" t="s">
        <v>717</v>
      </c>
      <c r="C141" s="5" t="s">
        <v>68</v>
      </c>
      <c r="D141" s="13" t="n">
        <v>43627</v>
      </c>
      <c r="E141" s="5" t="s">
        <v>3702</v>
      </c>
      <c r="F141" s="5" t="s">
        <v>452</v>
      </c>
      <c r="G141" s="13"/>
      <c r="H141" s="5" t="str">
        <f aca="false">IF(G141="","None found",DATEDIF(G141,AsOfDate,"m"))</f>
        <v>None found</v>
      </c>
      <c r="I141" s="5" t="str">
        <f aca="false">IF(OR(TRIM(LOWER(F141))="member",TRIM(LOWER(F141))="members"),"Pastor review before inactivating","Inactivate with reason: No longer attending")</f>
        <v>Inactivate with reason: No longer attending</v>
      </c>
      <c r="J141" s="15" t="s">
        <v>73</v>
      </c>
    </row>
    <row r="142" customFormat="false" ht="15" hidden="false" customHeight="false" outlineLevel="0" collapsed="false">
      <c r="A142" s="5" t="s">
        <v>3960</v>
      </c>
      <c r="B142" s="5" t="s">
        <v>3961</v>
      </c>
      <c r="C142" s="5" t="s">
        <v>68</v>
      </c>
      <c r="D142" s="13" t="n">
        <v>43627</v>
      </c>
      <c r="E142" s="5" t="s">
        <v>3702</v>
      </c>
      <c r="F142" s="5" t="s">
        <v>452</v>
      </c>
      <c r="G142" s="13"/>
      <c r="H142" s="5" t="str">
        <f aca="false">IF(G142="","None found",DATEDIF(G142,AsOfDate,"m"))</f>
        <v>None found</v>
      </c>
      <c r="I142" s="5" t="str">
        <f aca="false">IF(OR(TRIM(LOWER(F142))="member",TRIM(LOWER(F142))="members"),"Pastor review before inactivating","Inactivate with reason: No longer attending")</f>
        <v>Inactivate with reason: No longer attending</v>
      </c>
      <c r="J142" s="15" t="s">
        <v>73</v>
      </c>
    </row>
    <row r="143" customFormat="false" ht="15" hidden="false" customHeight="false" outlineLevel="0" collapsed="false">
      <c r="A143" s="5" t="s">
        <v>3962</v>
      </c>
      <c r="B143" s="5" t="s">
        <v>3963</v>
      </c>
      <c r="C143" s="5" t="s">
        <v>76</v>
      </c>
      <c r="D143" s="13" t="n">
        <v>43627</v>
      </c>
      <c r="E143" s="5" t="s">
        <v>3702</v>
      </c>
      <c r="F143" s="5"/>
      <c r="G143" s="13"/>
      <c r="H143" s="5" t="str">
        <f aca="false">IF(G143="","None found",DATEDIF(G143,AsOfDate,"m"))</f>
        <v>None found</v>
      </c>
      <c r="I143" s="5" t="str">
        <f aca="false">IF(OR(TRIM(LOWER(F143))="member",TRIM(LOWER(F143))="members"),"Pastor review before inactivating","Inactivate with reason: No longer attending")</f>
        <v>Inactivate with reason: No longer attending</v>
      </c>
      <c r="J143" s="15" t="s">
        <v>73</v>
      </c>
    </row>
    <row r="144" customFormat="false" ht="15" hidden="false" customHeight="false" outlineLevel="0" collapsed="false">
      <c r="A144" s="5" t="s">
        <v>3964</v>
      </c>
      <c r="B144" s="5" t="s">
        <v>3965</v>
      </c>
      <c r="C144" s="5" t="s">
        <v>68</v>
      </c>
      <c r="D144" s="13" t="n">
        <v>43627</v>
      </c>
      <c r="E144" s="5" t="s">
        <v>3702</v>
      </c>
      <c r="F144" s="5" t="s">
        <v>452</v>
      </c>
      <c r="G144" s="13"/>
      <c r="H144" s="5" t="str">
        <f aca="false">IF(G144="","None found",DATEDIF(G144,AsOfDate,"m"))</f>
        <v>None found</v>
      </c>
      <c r="I144" s="5" t="str">
        <f aca="false">IF(OR(TRIM(LOWER(F144))="member",TRIM(LOWER(F144))="members"),"Pastor review before inactivating","Inactivate with reason: No longer attending")</f>
        <v>Inactivate with reason: No longer attending</v>
      </c>
      <c r="J144" s="15" t="s">
        <v>73</v>
      </c>
    </row>
    <row r="145" customFormat="false" ht="15" hidden="false" customHeight="false" outlineLevel="0" collapsed="false">
      <c r="A145" s="5" t="s">
        <v>3966</v>
      </c>
      <c r="B145" s="5" t="s">
        <v>3967</v>
      </c>
      <c r="C145" s="5" t="s">
        <v>68</v>
      </c>
      <c r="D145" s="13" t="n">
        <v>43627</v>
      </c>
      <c r="E145" s="5" t="s">
        <v>3702</v>
      </c>
      <c r="F145" s="5" t="s">
        <v>452</v>
      </c>
      <c r="G145" s="13"/>
      <c r="H145" s="5" t="str">
        <f aca="false">IF(G145="","None found",DATEDIF(G145,AsOfDate,"m"))</f>
        <v>None found</v>
      </c>
      <c r="I145" s="5" t="str">
        <f aca="false">IF(OR(TRIM(LOWER(F145))="member",TRIM(LOWER(F145))="members"),"Pastor review before inactivating","Inactivate with reason: No longer attending")</f>
        <v>Inactivate with reason: No longer attending</v>
      </c>
      <c r="J145" s="15" t="s">
        <v>73</v>
      </c>
    </row>
    <row r="146" customFormat="false" ht="15" hidden="false" customHeight="false" outlineLevel="0" collapsed="false">
      <c r="A146" s="5" t="s">
        <v>3968</v>
      </c>
      <c r="B146" s="5" t="s">
        <v>3969</v>
      </c>
      <c r="C146" s="5" t="s">
        <v>76</v>
      </c>
      <c r="D146" s="13" t="n">
        <v>43627</v>
      </c>
      <c r="E146" s="5" t="s">
        <v>3702</v>
      </c>
      <c r="F146" s="5" t="s">
        <v>3703</v>
      </c>
      <c r="G146" s="13" t="n">
        <v>45466</v>
      </c>
      <c r="H146" s="5" t="n">
        <f aca="false">IF(G146="","None found",DATEDIF(G146,AsOfDate,"m"))</f>
        <v>27</v>
      </c>
      <c r="I146" s="5" t="str">
        <f aca="false">IF(OR(TRIM(LOWER(F146))="member",TRIM(LOWER(F146))="members"),"Pastor review before inactivating","Inactivate with reason: No longer attending")</f>
        <v>Inactivate with reason: No longer attending</v>
      </c>
      <c r="J146" s="15" t="s">
        <v>73</v>
      </c>
    </row>
    <row r="147" customFormat="false" ht="15" hidden="false" customHeight="false" outlineLevel="0" collapsed="false">
      <c r="A147" s="5" t="s">
        <v>3970</v>
      </c>
      <c r="B147" s="5" t="s">
        <v>3971</v>
      </c>
      <c r="C147" s="5" t="s">
        <v>68</v>
      </c>
      <c r="D147" s="13" t="n">
        <v>43627</v>
      </c>
      <c r="E147" s="5" t="s">
        <v>3702</v>
      </c>
      <c r="F147" s="5" t="s">
        <v>461</v>
      </c>
      <c r="G147" s="13"/>
      <c r="H147" s="5" t="str">
        <f aca="false">IF(G147="","None found",DATEDIF(G147,AsOfDate,"m"))</f>
        <v>None found</v>
      </c>
      <c r="I147" s="5" t="str">
        <f aca="false">IF(OR(TRIM(LOWER(F147))="member",TRIM(LOWER(F147))="members"),"Pastor review before inactivating","Inactivate with reason: No longer attending")</f>
        <v>Pastor review before inactivating</v>
      </c>
      <c r="J147" s="15" t="s">
        <v>73</v>
      </c>
    </row>
    <row r="148" customFormat="false" ht="15" hidden="false" customHeight="false" outlineLevel="0" collapsed="false">
      <c r="A148" s="5" t="s">
        <v>3972</v>
      </c>
      <c r="B148" s="5" t="s">
        <v>3973</v>
      </c>
      <c r="C148" s="5" t="s">
        <v>68</v>
      </c>
      <c r="D148" s="13" t="n">
        <v>43627</v>
      </c>
      <c r="E148" s="5" t="s">
        <v>3702</v>
      </c>
      <c r="F148" s="5" t="s">
        <v>452</v>
      </c>
      <c r="G148" s="13"/>
      <c r="H148" s="5" t="str">
        <f aca="false">IF(G148="","None found",DATEDIF(G148,AsOfDate,"m"))</f>
        <v>None found</v>
      </c>
      <c r="I148" s="5" t="str">
        <f aca="false">IF(OR(TRIM(LOWER(F148))="member",TRIM(LOWER(F148))="members"),"Pastor review before inactivating","Inactivate with reason: No longer attending")</f>
        <v>Inactivate with reason: No longer attending</v>
      </c>
      <c r="J148" s="15" t="s">
        <v>73</v>
      </c>
    </row>
    <row r="149" customFormat="false" ht="15" hidden="false" customHeight="false" outlineLevel="0" collapsed="false">
      <c r="A149" s="5" t="s">
        <v>3974</v>
      </c>
      <c r="B149" s="5" t="s">
        <v>3975</v>
      </c>
      <c r="C149" s="5" t="s">
        <v>68</v>
      </c>
      <c r="D149" s="13" t="n">
        <v>43627</v>
      </c>
      <c r="E149" s="5" t="s">
        <v>3702</v>
      </c>
      <c r="F149" s="5"/>
      <c r="G149" s="13"/>
      <c r="H149" s="5" t="str">
        <f aca="false">IF(G149="","None found",DATEDIF(G149,AsOfDate,"m"))</f>
        <v>None found</v>
      </c>
      <c r="I149" s="5" t="str">
        <f aca="false">IF(OR(TRIM(LOWER(F149))="member",TRIM(LOWER(F149))="members"),"Pastor review before inactivating","Inactivate with reason: No longer attending")</f>
        <v>Inactivate with reason: No longer attending</v>
      </c>
      <c r="J149" s="15" t="s">
        <v>73</v>
      </c>
    </row>
    <row r="150" customFormat="false" ht="15" hidden="false" customHeight="false" outlineLevel="0" collapsed="false">
      <c r="A150" s="5" t="s">
        <v>3976</v>
      </c>
      <c r="B150" s="5" t="s">
        <v>3977</v>
      </c>
      <c r="C150" s="5" t="s">
        <v>76</v>
      </c>
      <c r="D150" s="13" t="n">
        <v>43627</v>
      </c>
      <c r="E150" s="5" t="s">
        <v>3702</v>
      </c>
      <c r="F150" s="5"/>
      <c r="G150" s="13"/>
      <c r="H150" s="5" t="str">
        <f aca="false">IF(G150="","None found",DATEDIF(G150,AsOfDate,"m"))</f>
        <v>None found</v>
      </c>
      <c r="I150" s="5" t="str">
        <f aca="false">IF(OR(TRIM(LOWER(F150))="member",TRIM(LOWER(F150))="members"),"Pastor review before inactivating","Inactivate with reason: No longer attending")</f>
        <v>Inactivate with reason: No longer attending</v>
      </c>
      <c r="J150" s="15" t="s">
        <v>73</v>
      </c>
    </row>
    <row r="151" customFormat="false" ht="15" hidden="false" customHeight="false" outlineLevel="0" collapsed="false">
      <c r="A151" s="5" t="s">
        <v>3978</v>
      </c>
      <c r="B151" s="5" t="s">
        <v>3979</v>
      </c>
      <c r="C151" s="5" t="s">
        <v>76</v>
      </c>
      <c r="D151" s="13" t="n">
        <v>43627</v>
      </c>
      <c r="E151" s="5" t="s">
        <v>3702</v>
      </c>
      <c r="F151" s="5" t="s">
        <v>3703</v>
      </c>
      <c r="G151" s="13"/>
      <c r="H151" s="5" t="str">
        <f aca="false">IF(G151="","None found",DATEDIF(G151,AsOfDate,"m"))</f>
        <v>None found</v>
      </c>
      <c r="I151" s="5" t="str">
        <f aca="false">IF(OR(TRIM(LOWER(F151))="member",TRIM(LOWER(F151))="members"),"Pastor review before inactivating","Inactivate with reason: No longer attending")</f>
        <v>Inactivate with reason: No longer attending</v>
      </c>
      <c r="J151" s="15" t="s">
        <v>73</v>
      </c>
    </row>
    <row r="152" customFormat="false" ht="15" hidden="false" customHeight="false" outlineLevel="0" collapsed="false">
      <c r="A152" s="5" t="s">
        <v>3980</v>
      </c>
      <c r="B152" s="5" t="s">
        <v>3981</v>
      </c>
      <c r="C152" s="5" t="s">
        <v>68</v>
      </c>
      <c r="D152" s="13" t="n">
        <v>43627</v>
      </c>
      <c r="E152" s="5" t="s">
        <v>3702</v>
      </c>
      <c r="F152" s="5"/>
      <c r="G152" s="13"/>
      <c r="H152" s="5" t="str">
        <f aca="false">IF(G152="","None found",DATEDIF(G152,AsOfDate,"m"))</f>
        <v>None found</v>
      </c>
      <c r="I152" s="5" t="str">
        <f aca="false">IF(OR(TRIM(LOWER(F152))="member",TRIM(LOWER(F152))="members"),"Pastor review before inactivating","Inactivate with reason: No longer attending")</f>
        <v>Inactivate with reason: No longer attending</v>
      </c>
      <c r="J152" s="15" t="s">
        <v>73</v>
      </c>
    </row>
    <row r="153" customFormat="false" ht="15" hidden="false" customHeight="false" outlineLevel="0" collapsed="false">
      <c r="A153" s="5" t="s">
        <v>3982</v>
      </c>
      <c r="B153" s="5" t="s">
        <v>3983</v>
      </c>
      <c r="C153" s="5" t="s">
        <v>68</v>
      </c>
      <c r="D153" s="13" t="n">
        <v>43627</v>
      </c>
      <c r="E153" s="5" t="s">
        <v>3702</v>
      </c>
      <c r="F153" s="5" t="s">
        <v>452</v>
      </c>
      <c r="G153" s="13"/>
      <c r="H153" s="5" t="str">
        <f aca="false">IF(G153="","None found",DATEDIF(G153,AsOfDate,"m"))</f>
        <v>None found</v>
      </c>
      <c r="I153" s="5" t="str">
        <f aca="false">IF(OR(TRIM(LOWER(F153))="member",TRIM(LOWER(F153))="members"),"Pastor review before inactivating","Inactivate with reason: No longer attending")</f>
        <v>Inactivate with reason: No longer attending</v>
      </c>
      <c r="J153" s="15" t="s">
        <v>73</v>
      </c>
    </row>
    <row r="154" customFormat="false" ht="15" hidden="false" customHeight="false" outlineLevel="0" collapsed="false">
      <c r="A154" s="5" t="s">
        <v>3984</v>
      </c>
      <c r="B154" s="5" t="s">
        <v>3985</v>
      </c>
      <c r="C154" s="5" t="s">
        <v>76</v>
      </c>
      <c r="D154" s="13" t="n">
        <v>43627</v>
      </c>
      <c r="E154" s="5" t="s">
        <v>3702</v>
      </c>
      <c r="F154" s="5" t="s">
        <v>3703</v>
      </c>
      <c r="G154" s="13"/>
      <c r="H154" s="5" t="str">
        <f aca="false">IF(G154="","None found",DATEDIF(G154,AsOfDate,"m"))</f>
        <v>None found</v>
      </c>
      <c r="I154" s="5" t="str">
        <f aca="false">IF(OR(TRIM(LOWER(F154))="member",TRIM(LOWER(F154))="members"),"Pastor review before inactivating","Inactivate with reason: No longer attending")</f>
        <v>Inactivate with reason: No longer attending</v>
      </c>
      <c r="J154" s="15" t="s">
        <v>73</v>
      </c>
    </row>
    <row r="155" customFormat="false" ht="15" hidden="false" customHeight="false" outlineLevel="0" collapsed="false">
      <c r="A155" s="5" t="s">
        <v>3986</v>
      </c>
      <c r="B155" s="5" t="s">
        <v>3987</v>
      </c>
      <c r="C155" s="5" t="s">
        <v>76</v>
      </c>
      <c r="D155" s="13" t="n">
        <v>43627</v>
      </c>
      <c r="E155" s="5" t="s">
        <v>3702</v>
      </c>
      <c r="F155" s="5"/>
      <c r="G155" s="13"/>
      <c r="H155" s="5" t="str">
        <f aca="false">IF(G155="","None found",DATEDIF(G155,AsOfDate,"m"))</f>
        <v>None found</v>
      </c>
      <c r="I155" s="5" t="str">
        <f aca="false">IF(OR(TRIM(LOWER(F155))="member",TRIM(LOWER(F155))="members"),"Pastor review before inactivating","Inactivate with reason: No longer attending")</f>
        <v>Inactivate with reason: No longer attending</v>
      </c>
      <c r="J155" s="15" t="s">
        <v>73</v>
      </c>
    </row>
    <row r="156" customFormat="false" ht="15" hidden="false" customHeight="false" outlineLevel="0" collapsed="false">
      <c r="A156" s="5" t="s">
        <v>3988</v>
      </c>
      <c r="B156" s="5" t="s">
        <v>3989</v>
      </c>
      <c r="C156" s="5" t="s">
        <v>68</v>
      </c>
      <c r="D156" s="13" t="n">
        <v>43627</v>
      </c>
      <c r="E156" s="5" t="s">
        <v>3702</v>
      </c>
      <c r="F156" s="5" t="s">
        <v>452</v>
      </c>
      <c r="G156" s="13" t="n">
        <v>45536</v>
      </c>
      <c r="H156" s="5" t="n">
        <f aca="false">IF(G156="","None found",DATEDIF(G156,AsOfDate,"m"))</f>
        <v>25</v>
      </c>
      <c r="I156" s="5" t="str">
        <f aca="false">IF(OR(TRIM(LOWER(F156))="member",TRIM(LOWER(F156))="members"),"Pastor review before inactivating","Inactivate with reason: No longer attending")</f>
        <v>Inactivate with reason: No longer attending</v>
      </c>
      <c r="J156" s="15" t="s">
        <v>73</v>
      </c>
    </row>
    <row r="157" customFormat="false" ht="15" hidden="false" customHeight="false" outlineLevel="0" collapsed="false">
      <c r="A157" s="5" t="s">
        <v>3990</v>
      </c>
      <c r="B157" s="5" t="s">
        <v>3991</v>
      </c>
      <c r="C157" s="5" t="s">
        <v>68</v>
      </c>
      <c r="D157" s="13" t="n">
        <v>43627</v>
      </c>
      <c r="E157" s="5" t="s">
        <v>3702</v>
      </c>
      <c r="F157" s="5" t="s">
        <v>457</v>
      </c>
      <c r="G157" s="13"/>
      <c r="H157" s="5" t="str">
        <f aca="false">IF(G157="","None found",DATEDIF(G157,AsOfDate,"m"))</f>
        <v>None found</v>
      </c>
      <c r="I157" s="5" t="str">
        <f aca="false">IF(OR(TRIM(LOWER(F157))="member",TRIM(LOWER(F157))="members"),"Pastor review before inactivating","Inactivate with reason: No longer attending")</f>
        <v>Inactivate with reason: No longer attending</v>
      </c>
      <c r="J157" s="15" t="s">
        <v>73</v>
      </c>
    </row>
    <row r="158" customFormat="false" ht="15" hidden="false" customHeight="false" outlineLevel="0" collapsed="false">
      <c r="A158" s="5" t="s">
        <v>3992</v>
      </c>
      <c r="B158" s="5" t="s">
        <v>3993</v>
      </c>
      <c r="C158" s="5" t="s">
        <v>76</v>
      </c>
      <c r="D158" s="13" t="n">
        <v>43627</v>
      </c>
      <c r="E158" s="5" t="s">
        <v>3702</v>
      </c>
      <c r="F158" s="5"/>
      <c r="G158" s="13"/>
      <c r="H158" s="5" t="str">
        <f aca="false">IF(G158="","None found",DATEDIF(G158,AsOfDate,"m"))</f>
        <v>None found</v>
      </c>
      <c r="I158" s="5" t="str">
        <f aca="false">IF(OR(TRIM(LOWER(F158))="member",TRIM(LOWER(F158))="members"),"Pastor review before inactivating","Inactivate with reason: No longer attending")</f>
        <v>Inactivate with reason: No longer attending</v>
      </c>
      <c r="J158" s="15" t="s">
        <v>73</v>
      </c>
    </row>
    <row r="159" customFormat="false" ht="15" hidden="false" customHeight="false" outlineLevel="0" collapsed="false">
      <c r="A159" s="5" t="s">
        <v>3994</v>
      </c>
      <c r="B159" s="5" t="s">
        <v>3995</v>
      </c>
      <c r="C159" s="5" t="s">
        <v>76</v>
      </c>
      <c r="D159" s="13" t="n">
        <v>43627</v>
      </c>
      <c r="E159" s="5" t="s">
        <v>3702</v>
      </c>
      <c r="F159" s="5"/>
      <c r="G159" s="13"/>
      <c r="H159" s="5" t="str">
        <f aca="false">IF(G159="","None found",DATEDIF(G159,AsOfDate,"m"))</f>
        <v>None found</v>
      </c>
      <c r="I159" s="5" t="str">
        <f aca="false">IF(OR(TRIM(LOWER(F159))="member",TRIM(LOWER(F159))="members"),"Pastor review before inactivating","Inactivate with reason: No longer attending")</f>
        <v>Inactivate with reason: No longer attending</v>
      </c>
      <c r="J159" s="15" t="s">
        <v>73</v>
      </c>
    </row>
    <row r="160" customFormat="false" ht="15" hidden="false" customHeight="false" outlineLevel="0" collapsed="false">
      <c r="A160" s="5" t="s">
        <v>3996</v>
      </c>
      <c r="B160" s="5" t="s">
        <v>3997</v>
      </c>
      <c r="C160" s="5" t="s">
        <v>76</v>
      </c>
      <c r="D160" s="13" t="n">
        <v>43627</v>
      </c>
      <c r="E160" s="5" t="s">
        <v>3702</v>
      </c>
      <c r="F160" s="5"/>
      <c r="G160" s="13"/>
      <c r="H160" s="5" t="str">
        <f aca="false">IF(G160="","None found",DATEDIF(G160,AsOfDate,"m"))</f>
        <v>None found</v>
      </c>
      <c r="I160" s="5" t="str">
        <f aca="false">IF(OR(TRIM(LOWER(F160))="member",TRIM(LOWER(F160))="members"),"Pastor review before inactivating","Inactivate with reason: No longer attending")</f>
        <v>Inactivate with reason: No longer attending</v>
      </c>
      <c r="J160" s="15" t="s">
        <v>73</v>
      </c>
    </row>
    <row r="161" customFormat="false" ht="15" hidden="false" customHeight="false" outlineLevel="0" collapsed="false">
      <c r="A161" s="5" t="s">
        <v>3998</v>
      </c>
      <c r="B161" s="5" t="s">
        <v>3999</v>
      </c>
      <c r="C161" s="5" t="s">
        <v>68</v>
      </c>
      <c r="D161" s="13" t="n">
        <v>43627</v>
      </c>
      <c r="E161" s="5" t="s">
        <v>3702</v>
      </c>
      <c r="F161" s="5"/>
      <c r="G161" s="13"/>
      <c r="H161" s="5" t="str">
        <f aca="false">IF(G161="","None found",DATEDIF(G161,AsOfDate,"m"))</f>
        <v>None found</v>
      </c>
      <c r="I161" s="5" t="str">
        <f aca="false">IF(OR(TRIM(LOWER(F161))="member",TRIM(LOWER(F161))="members"),"Pastor review before inactivating","Inactivate with reason: No longer attending")</f>
        <v>Inactivate with reason: No longer attending</v>
      </c>
      <c r="J161" s="15" t="s">
        <v>73</v>
      </c>
    </row>
    <row r="162" customFormat="false" ht="15" hidden="false" customHeight="false" outlineLevel="0" collapsed="false">
      <c r="A162" s="5" t="s">
        <v>4000</v>
      </c>
      <c r="B162" s="5" t="s">
        <v>4001</v>
      </c>
      <c r="C162" s="5" t="s">
        <v>68</v>
      </c>
      <c r="D162" s="13" t="n">
        <v>43627</v>
      </c>
      <c r="E162" s="5" t="s">
        <v>3702</v>
      </c>
      <c r="F162" s="5" t="s">
        <v>452</v>
      </c>
      <c r="G162" s="13"/>
      <c r="H162" s="5" t="str">
        <f aca="false">IF(G162="","None found",DATEDIF(G162,AsOfDate,"m"))</f>
        <v>None found</v>
      </c>
      <c r="I162" s="5" t="str">
        <f aca="false">IF(OR(TRIM(LOWER(F162))="member",TRIM(LOWER(F162))="members"),"Pastor review before inactivating","Inactivate with reason: No longer attending")</f>
        <v>Inactivate with reason: No longer attending</v>
      </c>
      <c r="J162" s="15" t="s">
        <v>73</v>
      </c>
    </row>
    <row r="163" customFormat="false" ht="15" hidden="false" customHeight="false" outlineLevel="0" collapsed="false">
      <c r="A163" s="5" t="s">
        <v>4002</v>
      </c>
      <c r="B163" s="5" t="s">
        <v>4003</v>
      </c>
      <c r="C163" s="5" t="s">
        <v>68</v>
      </c>
      <c r="D163" s="13" t="n">
        <v>43627</v>
      </c>
      <c r="E163" s="5" t="s">
        <v>3702</v>
      </c>
      <c r="F163" s="5" t="s">
        <v>457</v>
      </c>
      <c r="G163" s="13"/>
      <c r="H163" s="5" t="str">
        <f aca="false">IF(G163="","None found",DATEDIF(G163,AsOfDate,"m"))</f>
        <v>None found</v>
      </c>
      <c r="I163" s="5" t="str">
        <f aca="false">IF(OR(TRIM(LOWER(F163))="member",TRIM(LOWER(F163))="members"),"Pastor review before inactivating","Inactivate with reason: No longer attending")</f>
        <v>Inactivate with reason: No longer attending</v>
      </c>
      <c r="J163" s="15" t="s">
        <v>73</v>
      </c>
    </row>
    <row r="164" customFormat="false" ht="15" hidden="false" customHeight="false" outlineLevel="0" collapsed="false">
      <c r="A164" s="5" t="s">
        <v>4004</v>
      </c>
      <c r="B164" s="5" t="s">
        <v>4005</v>
      </c>
      <c r="C164" s="5" t="s">
        <v>68</v>
      </c>
      <c r="D164" s="13" t="n">
        <v>43627</v>
      </c>
      <c r="E164" s="5" t="s">
        <v>3702</v>
      </c>
      <c r="F164" s="5"/>
      <c r="G164" s="13"/>
      <c r="H164" s="5" t="str">
        <f aca="false">IF(G164="","None found",DATEDIF(G164,AsOfDate,"m"))</f>
        <v>None found</v>
      </c>
      <c r="I164" s="5" t="str">
        <f aca="false">IF(OR(TRIM(LOWER(F164))="member",TRIM(LOWER(F164))="members"),"Pastor review before inactivating","Inactivate with reason: No longer attending")</f>
        <v>Inactivate with reason: No longer attending</v>
      </c>
      <c r="J164" s="15" t="s">
        <v>73</v>
      </c>
    </row>
    <row r="165" customFormat="false" ht="15" hidden="false" customHeight="false" outlineLevel="0" collapsed="false">
      <c r="A165" s="5" t="s">
        <v>4006</v>
      </c>
      <c r="B165" s="5" t="s">
        <v>4007</v>
      </c>
      <c r="C165" s="5" t="s">
        <v>76</v>
      </c>
      <c r="D165" s="13" t="n">
        <v>43627</v>
      </c>
      <c r="E165" s="5" t="s">
        <v>3702</v>
      </c>
      <c r="F165" s="5" t="s">
        <v>3703</v>
      </c>
      <c r="G165" s="13"/>
      <c r="H165" s="5" t="str">
        <f aca="false">IF(G165="","None found",DATEDIF(G165,AsOfDate,"m"))</f>
        <v>None found</v>
      </c>
      <c r="I165" s="5" t="str">
        <f aca="false">IF(OR(TRIM(LOWER(F165))="member",TRIM(LOWER(F165))="members"),"Pastor review before inactivating","Inactivate with reason: No longer attending")</f>
        <v>Inactivate with reason: No longer attending</v>
      </c>
      <c r="J165" s="15" t="s">
        <v>73</v>
      </c>
    </row>
    <row r="166" customFormat="false" ht="15" hidden="false" customHeight="false" outlineLevel="0" collapsed="false">
      <c r="A166" s="5" t="s">
        <v>4008</v>
      </c>
      <c r="B166" s="5" t="s">
        <v>4009</v>
      </c>
      <c r="C166" s="5" t="s">
        <v>68</v>
      </c>
      <c r="D166" s="13" t="n">
        <v>43627</v>
      </c>
      <c r="E166" s="5" t="s">
        <v>3702</v>
      </c>
      <c r="F166" s="5" t="s">
        <v>452</v>
      </c>
      <c r="G166" s="13"/>
      <c r="H166" s="5" t="str">
        <f aca="false">IF(G166="","None found",DATEDIF(G166,AsOfDate,"m"))</f>
        <v>None found</v>
      </c>
      <c r="I166" s="5" t="str">
        <f aca="false">IF(OR(TRIM(LOWER(F166))="member",TRIM(LOWER(F166))="members"),"Pastor review before inactivating","Inactivate with reason: No longer attending")</f>
        <v>Inactivate with reason: No longer attending</v>
      </c>
      <c r="J166" s="15" t="s">
        <v>73</v>
      </c>
    </row>
    <row r="167" customFormat="false" ht="15" hidden="false" customHeight="false" outlineLevel="0" collapsed="false">
      <c r="A167" s="5" t="s">
        <v>4010</v>
      </c>
      <c r="B167" s="5" t="s">
        <v>4011</v>
      </c>
      <c r="C167" s="5" t="s">
        <v>68</v>
      </c>
      <c r="D167" s="13" t="n">
        <v>43627</v>
      </c>
      <c r="E167" s="5" t="s">
        <v>3702</v>
      </c>
      <c r="F167" s="5" t="s">
        <v>461</v>
      </c>
      <c r="G167" s="13"/>
      <c r="H167" s="5" t="str">
        <f aca="false">IF(G167="","None found",DATEDIF(G167,AsOfDate,"m"))</f>
        <v>None found</v>
      </c>
      <c r="I167" s="5" t="str">
        <f aca="false">IF(OR(TRIM(LOWER(F167))="member",TRIM(LOWER(F167))="members"),"Pastor review before inactivating","Inactivate with reason: No longer attending")</f>
        <v>Pastor review before inactivating</v>
      </c>
      <c r="J167" s="15" t="s">
        <v>73</v>
      </c>
    </row>
    <row r="168" customFormat="false" ht="15" hidden="false" customHeight="false" outlineLevel="0" collapsed="false">
      <c r="A168" s="5" t="s">
        <v>4012</v>
      </c>
      <c r="B168" s="5" t="s">
        <v>4013</v>
      </c>
      <c r="C168" s="5" t="s">
        <v>76</v>
      </c>
      <c r="D168" s="13" t="n">
        <v>43627</v>
      </c>
      <c r="E168" s="5" t="s">
        <v>3702</v>
      </c>
      <c r="F168" s="5" t="s">
        <v>3703</v>
      </c>
      <c r="G168" s="13"/>
      <c r="H168" s="5" t="str">
        <f aca="false">IF(G168="","None found",DATEDIF(G168,AsOfDate,"m"))</f>
        <v>None found</v>
      </c>
      <c r="I168" s="5" t="str">
        <f aca="false">IF(OR(TRIM(LOWER(F168))="member",TRIM(LOWER(F168))="members"),"Pastor review before inactivating","Inactivate with reason: No longer attending")</f>
        <v>Inactivate with reason: No longer attending</v>
      </c>
      <c r="J168" s="15" t="s">
        <v>73</v>
      </c>
    </row>
    <row r="169" customFormat="false" ht="15" hidden="false" customHeight="false" outlineLevel="0" collapsed="false">
      <c r="A169" s="5" t="s">
        <v>4014</v>
      </c>
      <c r="B169" s="5" t="s">
        <v>4015</v>
      </c>
      <c r="C169" s="5" t="s">
        <v>68</v>
      </c>
      <c r="D169" s="13" t="n">
        <v>43627</v>
      </c>
      <c r="E169" s="5" t="s">
        <v>3702</v>
      </c>
      <c r="F169" s="5" t="s">
        <v>3703</v>
      </c>
      <c r="G169" s="13"/>
      <c r="H169" s="5" t="str">
        <f aca="false">IF(G169="","None found",DATEDIF(G169,AsOfDate,"m"))</f>
        <v>None found</v>
      </c>
      <c r="I169" s="5" t="str">
        <f aca="false">IF(OR(TRIM(LOWER(F169))="member",TRIM(LOWER(F169))="members"),"Pastor review before inactivating","Inactivate with reason: No longer attending")</f>
        <v>Inactivate with reason: No longer attending</v>
      </c>
      <c r="J169" s="15" t="s">
        <v>73</v>
      </c>
    </row>
    <row r="170" customFormat="false" ht="15" hidden="false" customHeight="false" outlineLevel="0" collapsed="false">
      <c r="A170" s="5" t="s">
        <v>4016</v>
      </c>
      <c r="B170" s="5" t="s">
        <v>4017</v>
      </c>
      <c r="C170" s="5" t="s">
        <v>76</v>
      </c>
      <c r="D170" s="13" t="n">
        <v>43627</v>
      </c>
      <c r="E170" s="5" t="s">
        <v>3702</v>
      </c>
      <c r="F170" s="5"/>
      <c r="G170" s="13"/>
      <c r="H170" s="5" t="str">
        <f aca="false">IF(G170="","None found",DATEDIF(G170,AsOfDate,"m"))</f>
        <v>None found</v>
      </c>
      <c r="I170" s="5" t="str">
        <f aca="false">IF(OR(TRIM(LOWER(F170))="member",TRIM(LOWER(F170))="members"),"Pastor review before inactivating","Inactivate with reason: No longer attending")</f>
        <v>Inactivate with reason: No longer attending</v>
      </c>
      <c r="J170" s="15" t="s">
        <v>73</v>
      </c>
    </row>
    <row r="171" customFormat="false" ht="15" hidden="false" customHeight="false" outlineLevel="0" collapsed="false">
      <c r="A171" s="5" t="s">
        <v>4018</v>
      </c>
      <c r="B171" s="5" t="s">
        <v>4019</v>
      </c>
      <c r="C171" s="5" t="s">
        <v>76</v>
      </c>
      <c r="D171" s="13" t="n">
        <v>43627</v>
      </c>
      <c r="E171" s="5" t="s">
        <v>3702</v>
      </c>
      <c r="F171" s="5"/>
      <c r="G171" s="13"/>
      <c r="H171" s="5" t="str">
        <f aca="false">IF(G171="","None found",DATEDIF(G171,AsOfDate,"m"))</f>
        <v>None found</v>
      </c>
      <c r="I171" s="5" t="str">
        <f aca="false">IF(OR(TRIM(LOWER(F171))="member",TRIM(LOWER(F171))="members"),"Pastor review before inactivating","Inactivate with reason: No longer attending")</f>
        <v>Inactivate with reason: No longer attending</v>
      </c>
      <c r="J171" s="15" t="s">
        <v>73</v>
      </c>
    </row>
    <row r="172" customFormat="false" ht="15" hidden="false" customHeight="false" outlineLevel="0" collapsed="false">
      <c r="A172" s="5" t="s">
        <v>4020</v>
      </c>
      <c r="B172" s="5" t="s">
        <v>4021</v>
      </c>
      <c r="C172" s="5" t="s">
        <v>68</v>
      </c>
      <c r="D172" s="13" t="n">
        <v>43627</v>
      </c>
      <c r="E172" s="5" t="s">
        <v>3702</v>
      </c>
      <c r="F172" s="5" t="s">
        <v>452</v>
      </c>
      <c r="G172" s="13"/>
      <c r="H172" s="5" t="str">
        <f aca="false">IF(G172="","None found",DATEDIF(G172,AsOfDate,"m"))</f>
        <v>None found</v>
      </c>
      <c r="I172" s="5" t="str">
        <f aca="false">IF(OR(TRIM(LOWER(F172))="member",TRIM(LOWER(F172))="members"),"Pastor review before inactivating","Inactivate with reason: No longer attending")</f>
        <v>Inactivate with reason: No longer attending</v>
      </c>
      <c r="J172" s="15" t="s">
        <v>73</v>
      </c>
    </row>
    <row r="173" customFormat="false" ht="15" hidden="false" customHeight="false" outlineLevel="0" collapsed="false">
      <c r="A173" s="5" t="s">
        <v>4022</v>
      </c>
      <c r="B173" s="5" t="s">
        <v>4023</v>
      </c>
      <c r="C173" s="5" t="s">
        <v>68</v>
      </c>
      <c r="D173" s="13" t="n">
        <v>43627</v>
      </c>
      <c r="E173" s="5" t="s">
        <v>3702</v>
      </c>
      <c r="F173" s="5" t="s">
        <v>457</v>
      </c>
      <c r="G173" s="13"/>
      <c r="H173" s="5" t="str">
        <f aca="false">IF(G173="","None found",DATEDIF(G173,AsOfDate,"m"))</f>
        <v>None found</v>
      </c>
      <c r="I173" s="5" t="str">
        <f aca="false">IF(OR(TRIM(LOWER(F173))="member",TRIM(LOWER(F173))="members"),"Pastor review before inactivating","Inactivate with reason: No longer attending")</f>
        <v>Inactivate with reason: No longer attending</v>
      </c>
      <c r="J173" s="15" t="s">
        <v>73</v>
      </c>
    </row>
    <row r="174" customFormat="false" ht="15" hidden="false" customHeight="false" outlineLevel="0" collapsed="false">
      <c r="A174" s="5" t="s">
        <v>305</v>
      </c>
      <c r="B174" s="5" t="s">
        <v>306</v>
      </c>
      <c r="C174" s="5" t="s">
        <v>68</v>
      </c>
      <c r="D174" s="13" t="n">
        <v>43627</v>
      </c>
      <c r="E174" s="5" t="s">
        <v>3702</v>
      </c>
      <c r="F174" s="5" t="s">
        <v>461</v>
      </c>
      <c r="G174" s="13"/>
      <c r="H174" s="5" t="str">
        <f aca="false">IF(G174="","None found",DATEDIF(G174,AsOfDate,"m"))</f>
        <v>None found</v>
      </c>
      <c r="I174" s="5" t="str">
        <f aca="false">IF(OR(TRIM(LOWER(F174))="member",TRIM(LOWER(F174))="members"),"Pastor review before inactivating","Inactivate with reason: No longer attending")</f>
        <v>Pastor review before inactivating</v>
      </c>
      <c r="J174" s="15" t="s">
        <v>73</v>
      </c>
    </row>
    <row r="175" customFormat="false" ht="15" hidden="false" customHeight="false" outlineLevel="0" collapsed="false">
      <c r="A175" s="5" t="s">
        <v>773</v>
      </c>
      <c r="B175" s="5" t="s">
        <v>774</v>
      </c>
      <c r="C175" s="5" t="s">
        <v>68</v>
      </c>
      <c r="D175" s="13" t="n">
        <v>43627</v>
      </c>
      <c r="E175" s="5" t="s">
        <v>3702</v>
      </c>
      <c r="F175" s="5" t="s">
        <v>452</v>
      </c>
      <c r="G175" s="13"/>
      <c r="H175" s="5" t="str">
        <f aca="false">IF(G175="","None found",DATEDIF(G175,AsOfDate,"m"))</f>
        <v>None found</v>
      </c>
      <c r="I175" s="5" t="str">
        <f aca="false">IF(OR(TRIM(LOWER(F175))="member",TRIM(LOWER(F175))="members"),"Pastor review before inactivating","Inactivate with reason: No longer attending")</f>
        <v>Inactivate with reason: No longer attending</v>
      </c>
      <c r="J175" s="15" t="s">
        <v>73</v>
      </c>
    </row>
    <row r="176" customFormat="false" ht="15" hidden="false" customHeight="false" outlineLevel="0" collapsed="false">
      <c r="A176" s="5" t="s">
        <v>4024</v>
      </c>
      <c r="B176" s="5" t="s">
        <v>4025</v>
      </c>
      <c r="C176" s="5" t="s">
        <v>68</v>
      </c>
      <c r="D176" s="13" t="n">
        <v>43627</v>
      </c>
      <c r="E176" s="5" t="s">
        <v>3702</v>
      </c>
      <c r="F176" s="5" t="s">
        <v>452</v>
      </c>
      <c r="G176" s="13"/>
      <c r="H176" s="5" t="str">
        <f aca="false">IF(G176="","None found",DATEDIF(G176,AsOfDate,"m"))</f>
        <v>None found</v>
      </c>
      <c r="I176" s="5" t="str">
        <f aca="false">IF(OR(TRIM(LOWER(F176))="member",TRIM(LOWER(F176))="members"),"Pastor review before inactivating","Inactivate with reason: No longer attending")</f>
        <v>Inactivate with reason: No longer attending</v>
      </c>
      <c r="J176" s="15" t="s">
        <v>73</v>
      </c>
    </row>
    <row r="177" customFormat="false" ht="15" hidden="false" customHeight="false" outlineLevel="0" collapsed="false">
      <c r="A177" s="5" t="s">
        <v>4026</v>
      </c>
      <c r="B177" s="5" t="s">
        <v>4027</v>
      </c>
      <c r="C177" s="5" t="s">
        <v>68</v>
      </c>
      <c r="D177" s="13" t="n">
        <v>43627</v>
      </c>
      <c r="E177" s="5" t="s">
        <v>3702</v>
      </c>
      <c r="F177" s="5" t="s">
        <v>461</v>
      </c>
      <c r="G177" s="13"/>
      <c r="H177" s="5" t="str">
        <f aca="false">IF(G177="","None found",DATEDIF(G177,AsOfDate,"m"))</f>
        <v>None found</v>
      </c>
      <c r="I177" s="5" t="str">
        <f aca="false">IF(OR(TRIM(LOWER(F177))="member",TRIM(LOWER(F177))="members"),"Pastor review before inactivating","Inactivate with reason: No longer attending")</f>
        <v>Pastor review before inactivating</v>
      </c>
      <c r="J177" s="15" t="s">
        <v>73</v>
      </c>
    </row>
    <row r="178" customFormat="false" ht="15" hidden="false" customHeight="false" outlineLevel="0" collapsed="false">
      <c r="A178" s="5" t="s">
        <v>4028</v>
      </c>
      <c r="B178" s="5" t="s">
        <v>4029</v>
      </c>
      <c r="C178" s="5" t="s">
        <v>68</v>
      </c>
      <c r="D178" s="13" t="n">
        <v>43627</v>
      </c>
      <c r="E178" s="5" t="s">
        <v>3702</v>
      </c>
      <c r="F178" s="5" t="s">
        <v>760</v>
      </c>
      <c r="G178" s="13"/>
      <c r="H178" s="5" t="str">
        <f aca="false">IF(G178="","None found",DATEDIF(G178,AsOfDate,"m"))</f>
        <v>None found</v>
      </c>
      <c r="I178" s="5" t="str">
        <f aca="false">IF(OR(TRIM(LOWER(F178))="member",TRIM(LOWER(F178))="members"),"Pastor review before inactivating","Inactivate with reason: No longer attending")</f>
        <v>Inactivate with reason: No longer attending</v>
      </c>
      <c r="J178" s="15" t="s">
        <v>73</v>
      </c>
    </row>
    <row r="179" customFormat="false" ht="15" hidden="false" customHeight="false" outlineLevel="0" collapsed="false">
      <c r="A179" s="5" t="s">
        <v>4030</v>
      </c>
      <c r="B179" s="5" t="s">
        <v>4031</v>
      </c>
      <c r="C179" s="5" t="s">
        <v>76</v>
      </c>
      <c r="D179" s="13" t="n">
        <v>43627</v>
      </c>
      <c r="E179" s="5" t="s">
        <v>3702</v>
      </c>
      <c r="F179" s="5"/>
      <c r="G179" s="13"/>
      <c r="H179" s="5" t="str">
        <f aca="false">IF(G179="","None found",DATEDIF(G179,AsOfDate,"m"))</f>
        <v>None found</v>
      </c>
      <c r="I179" s="5" t="str">
        <f aca="false">IF(OR(TRIM(LOWER(F179))="member",TRIM(LOWER(F179))="members"),"Pastor review before inactivating","Inactivate with reason: No longer attending")</f>
        <v>Inactivate with reason: No longer attending</v>
      </c>
      <c r="J179" s="15" t="s">
        <v>73</v>
      </c>
    </row>
    <row r="180" customFormat="false" ht="15" hidden="false" customHeight="false" outlineLevel="0" collapsed="false">
      <c r="A180" s="5" t="s">
        <v>4032</v>
      </c>
      <c r="B180" s="5" t="s">
        <v>4033</v>
      </c>
      <c r="C180" s="5" t="s">
        <v>68</v>
      </c>
      <c r="D180" s="13" t="n">
        <v>43627</v>
      </c>
      <c r="E180" s="5" t="s">
        <v>3702</v>
      </c>
      <c r="F180" s="5" t="s">
        <v>461</v>
      </c>
      <c r="G180" s="13"/>
      <c r="H180" s="5" t="str">
        <f aca="false">IF(G180="","None found",DATEDIF(G180,AsOfDate,"m"))</f>
        <v>None found</v>
      </c>
      <c r="I180" s="5" t="str">
        <f aca="false">IF(OR(TRIM(LOWER(F180))="member",TRIM(LOWER(F180))="members"),"Pastor review before inactivating","Inactivate with reason: No longer attending")</f>
        <v>Pastor review before inactivating</v>
      </c>
      <c r="J180" s="15" t="s">
        <v>73</v>
      </c>
    </row>
    <row r="181" customFormat="false" ht="15" hidden="false" customHeight="false" outlineLevel="0" collapsed="false">
      <c r="A181" s="5" t="s">
        <v>4034</v>
      </c>
      <c r="B181" s="5" t="s">
        <v>4035</v>
      </c>
      <c r="C181" s="5" t="s">
        <v>68</v>
      </c>
      <c r="D181" s="13" t="n">
        <v>43627</v>
      </c>
      <c r="E181" s="5" t="s">
        <v>3702</v>
      </c>
      <c r="F181" s="5" t="s">
        <v>461</v>
      </c>
      <c r="G181" s="13"/>
      <c r="H181" s="5" t="str">
        <f aca="false">IF(G181="","None found",DATEDIF(G181,AsOfDate,"m"))</f>
        <v>None found</v>
      </c>
      <c r="I181" s="5" t="str">
        <f aca="false">IF(OR(TRIM(LOWER(F181))="member",TRIM(LOWER(F181))="members"),"Pastor review before inactivating","Inactivate with reason: No longer attending")</f>
        <v>Pastor review before inactivating</v>
      </c>
      <c r="J181" s="15" t="s">
        <v>73</v>
      </c>
    </row>
    <row r="182" customFormat="false" ht="15" hidden="false" customHeight="false" outlineLevel="0" collapsed="false">
      <c r="A182" s="5" t="s">
        <v>4036</v>
      </c>
      <c r="B182" s="5" t="s">
        <v>4037</v>
      </c>
      <c r="C182" s="5" t="s">
        <v>68</v>
      </c>
      <c r="D182" s="13" t="n">
        <v>43627</v>
      </c>
      <c r="E182" s="5" t="s">
        <v>3702</v>
      </c>
      <c r="F182" s="5" t="s">
        <v>461</v>
      </c>
      <c r="G182" s="13"/>
      <c r="H182" s="5" t="str">
        <f aca="false">IF(G182="","None found",DATEDIF(G182,AsOfDate,"m"))</f>
        <v>None found</v>
      </c>
      <c r="I182" s="5" t="str">
        <f aca="false">IF(OR(TRIM(LOWER(F182))="member",TRIM(LOWER(F182))="members"),"Pastor review before inactivating","Inactivate with reason: No longer attending")</f>
        <v>Pastor review before inactivating</v>
      </c>
      <c r="J182" s="15" t="s">
        <v>73</v>
      </c>
    </row>
    <row r="183" customFormat="false" ht="15" hidden="false" customHeight="false" outlineLevel="0" collapsed="false">
      <c r="A183" s="5" t="s">
        <v>4038</v>
      </c>
      <c r="B183" s="5" t="s">
        <v>4039</v>
      </c>
      <c r="C183" s="5" t="s">
        <v>68</v>
      </c>
      <c r="D183" s="13" t="n">
        <v>43627</v>
      </c>
      <c r="E183" s="5" t="s">
        <v>3702</v>
      </c>
      <c r="F183" s="5" t="s">
        <v>461</v>
      </c>
      <c r="G183" s="13"/>
      <c r="H183" s="5" t="str">
        <f aca="false">IF(G183="","None found",DATEDIF(G183,AsOfDate,"m"))</f>
        <v>None found</v>
      </c>
      <c r="I183" s="5" t="str">
        <f aca="false">IF(OR(TRIM(LOWER(F183))="member",TRIM(LOWER(F183))="members"),"Pastor review before inactivating","Inactivate with reason: No longer attending")</f>
        <v>Pastor review before inactivating</v>
      </c>
      <c r="J183" s="15" t="s">
        <v>73</v>
      </c>
    </row>
    <row r="184" customFormat="false" ht="15" hidden="false" customHeight="false" outlineLevel="0" collapsed="false">
      <c r="A184" s="5" t="s">
        <v>4040</v>
      </c>
      <c r="B184" s="5" t="s">
        <v>4041</v>
      </c>
      <c r="C184" s="5" t="s">
        <v>76</v>
      </c>
      <c r="D184" s="13" t="n">
        <v>43627</v>
      </c>
      <c r="E184" s="5" t="s">
        <v>3702</v>
      </c>
      <c r="F184" s="5"/>
      <c r="G184" s="13"/>
      <c r="H184" s="5" t="str">
        <f aca="false">IF(G184="","None found",DATEDIF(G184,AsOfDate,"m"))</f>
        <v>None found</v>
      </c>
      <c r="I184" s="5" t="str">
        <f aca="false">IF(OR(TRIM(LOWER(F184))="member",TRIM(LOWER(F184))="members"),"Pastor review before inactivating","Inactivate with reason: No longer attending")</f>
        <v>Inactivate with reason: No longer attending</v>
      </c>
      <c r="J184" s="15" t="s">
        <v>73</v>
      </c>
    </row>
    <row r="185" customFormat="false" ht="15" hidden="false" customHeight="false" outlineLevel="0" collapsed="false">
      <c r="A185" s="5" t="s">
        <v>4042</v>
      </c>
      <c r="B185" s="5" t="s">
        <v>4043</v>
      </c>
      <c r="C185" s="5" t="s">
        <v>68</v>
      </c>
      <c r="D185" s="13" t="n">
        <v>43627</v>
      </c>
      <c r="E185" s="5" t="s">
        <v>3702</v>
      </c>
      <c r="F185" s="5"/>
      <c r="G185" s="13"/>
      <c r="H185" s="5" t="str">
        <f aca="false">IF(G185="","None found",DATEDIF(G185,AsOfDate,"m"))</f>
        <v>None found</v>
      </c>
      <c r="I185" s="5" t="str">
        <f aca="false">IF(OR(TRIM(LOWER(F185))="member",TRIM(LOWER(F185))="members"),"Pastor review before inactivating","Inactivate with reason: No longer attending")</f>
        <v>Inactivate with reason: No longer attending</v>
      </c>
      <c r="J185" s="15" t="s">
        <v>73</v>
      </c>
    </row>
    <row r="186" customFormat="false" ht="15" hidden="false" customHeight="false" outlineLevel="0" collapsed="false">
      <c r="A186" s="5" t="s">
        <v>4044</v>
      </c>
      <c r="B186" s="5" t="s">
        <v>4045</v>
      </c>
      <c r="C186" s="5" t="s">
        <v>68</v>
      </c>
      <c r="D186" s="13" t="n">
        <v>43627</v>
      </c>
      <c r="E186" s="5" t="s">
        <v>3702</v>
      </c>
      <c r="F186" s="5" t="s">
        <v>452</v>
      </c>
      <c r="G186" s="13"/>
      <c r="H186" s="5" t="str">
        <f aca="false">IF(G186="","None found",DATEDIF(G186,AsOfDate,"m"))</f>
        <v>None found</v>
      </c>
      <c r="I186" s="5" t="str">
        <f aca="false">IF(OR(TRIM(LOWER(F186))="member",TRIM(LOWER(F186))="members"),"Pastor review before inactivating","Inactivate with reason: No longer attending")</f>
        <v>Inactivate with reason: No longer attending</v>
      </c>
      <c r="J186" s="15" t="s">
        <v>73</v>
      </c>
    </row>
    <row r="187" customFormat="false" ht="15" hidden="false" customHeight="false" outlineLevel="0" collapsed="false">
      <c r="A187" s="5" t="s">
        <v>4046</v>
      </c>
      <c r="B187" s="5" t="s">
        <v>4047</v>
      </c>
      <c r="C187" s="5" t="s">
        <v>76</v>
      </c>
      <c r="D187" s="13" t="n">
        <v>43627</v>
      </c>
      <c r="E187" s="5" t="s">
        <v>3702</v>
      </c>
      <c r="F187" s="5"/>
      <c r="G187" s="13"/>
      <c r="H187" s="5" t="str">
        <f aca="false">IF(G187="","None found",DATEDIF(G187,AsOfDate,"m"))</f>
        <v>None found</v>
      </c>
      <c r="I187" s="5" t="str">
        <f aca="false">IF(OR(TRIM(LOWER(F187))="member",TRIM(LOWER(F187))="members"),"Pastor review before inactivating","Inactivate with reason: No longer attending")</f>
        <v>Inactivate with reason: No longer attending</v>
      </c>
      <c r="J187" s="15" t="s">
        <v>73</v>
      </c>
    </row>
    <row r="188" customFormat="false" ht="15" hidden="false" customHeight="false" outlineLevel="0" collapsed="false">
      <c r="A188" s="5" t="s">
        <v>4048</v>
      </c>
      <c r="B188" s="5" t="s">
        <v>4049</v>
      </c>
      <c r="C188" s="5" t="s">
        <v>76</v>
      </c>
      <c r="D188" s="13" t="n">
        <v>43627</v>
      </c>
      <c r="E188" s="5" t="s">
        <v>3702</v>
      </c>
      <c r="F188" s="5"/>
      <c r="G188" s="13"/>
      <c r="H188" s="5" t="str">
        <f aca="false">IF(G188="","None found",DATEDIF(G188,AsOfDate,"m"))</f>
        <v>None found</v>
      </c>
      <c r="I188" s="5" t="str">
        <f aca="false">IF(OR(TRIM(LOWER(F188))="member",TRIM(LOWER(F188))="members"),"Pastor review before inactivating","Inactivate with reason: No longer attending")</f>
        <v>Inactivate with reason: No longer attending</v>
      </c>
      <c r="J188" s="15" t="s">
        <v>73</v>
      </c>
    </row>
    <row r="189" customFormat="false" ht="15" hidden="false" customHeight="false" outlineLevel="0" collapsed="false">
      <c r="A189" s="5" t="s">
        <v>4050</v>
      </c>
      <c r="B189" s="5" t="s">
        <v>4051</v>
      </c>
      <c r="C189" s="5" t="s">
        <v>68</v>
      </c>
      <c r="D189" s="13" t="n">
        <v>43627</v>
      </c>
      <c r="E189" s="5" t="s">
        <v>3702</v>
      </c>
      <c r="F189" s="5" t="s">
        <v>461</v>
      </c>
      <c r="G189" s="13"/>
      <c r="H189" s="5" t="str">
        <f aca="false">IF(G189="","None found",DATEDIF(G189,AsOfDate,"m"))</f>
        <v>None found</v>
      </c>
      <c r="I189" s="5" t="str">
        <f aca="false">IF(OR(TRIM(LOWER(F189))="member",TRIM(LOWER(F189))="members"),"Pastor review before inactivating","Inactivate with reason: No longer attending")</f>
        <v>Pastor review before inactivating</v>
      </c>
      <c r="J189" s="15" t="s">
        <v>73</v>
      </c>
    </row>
    <row r="190" customFormat="false" ht="15" hidden="false" customHeight="false" outlineLevel="0" collapsed="false">
      <c r="A190" s="5" t="s">
        <v>4052</v>
      </c>
      <c r="B190" s="5" t="s">
        <v>4053</v>
      </c>
      <c r="C190" s="5" t="s">
        <v>68</v>
      </c>
      <c r="D190" s="13" t="n">
        <v>43627</v>
      </c>
      <c r="E190" s="5" t="s">
        <v>3702</v>
      </c>
      <c r="F190" s="5" t="s">
        <v>461</v>
      </c>
      <c r="G190" s="13"/>
      <c r="H190" s="5" t="str">
        <f aca="false">IF(G190="","None found",DATEDIF(G190,AsOfDate,"m"))</f>
        <v>None found</v>
      </c>
      <c r="I190" s="5" t="str">
        <f aca="false">IF(OR(TRIM(LOWER(F190))="member",TRIM(LOWER(F190))="members"),"Pastor review before inactivating","Inactivate with reason: No longer attending")</f>
        <v>Pastor review before inactivating</v>
      </c>
      <c r="J190" s="15" t="s">
        <v>73</v>
      </c>
    </row>
    <row r="191" customFormat="false" ht="15" hidden="false" customHeight="false" outlineLevel="0" collapsed="false">
      <c r="A191" s="5" t="s">
        <v>4054</v>
      </c>
      <c r="B191" s="5" t="s">
        <v>4055</v>
      </c>
      <c r="C191" s="5" t="s">
        <v>76</v>
      </c>
      <c r="D191" s="13" t="n">
        <v>43627</v>
      </c>
      <c r="E191" s="5" t="s">
        <v>3702</v>
      </c>
      <c r="F191" s="5"/>
      <c r="G191" s="13"/>
      <c r="H191" s="5" t="str">
        <f aca="false">IF(G191="","None found",DATEDIF(G191,AsOfDate,"m"))</f>
        <v>None found</v>
      </c>
      <c r="I191" s="5" t="str">
        <f aca="false">IF(OR(TRIM(LOWER(F191))="member",TRIM(LOWER(F191))="members"),"Pastor review before inactivating","Inactivate with reason: No longer attending")</f>
        <v>Inactivate with reason: No longer attending</v>
      </c>
      <c r="J191" s="15" t="s">
        <v>73</v>
      </c>
    </row>
    <row r="192" customFormat="false" ht="15" hidden="false" customHeight="false" outlineLevel="0" collapsed="false">
      <c r="A192" s="5" t="s">
        <v>4056</v>
      </c>
      <c r="B192" s="5" t="s">
        <v>4057</v>
      </c>
      <c r="C192" s="5" t="s">
        <v>68</v>
      </c>
      <c r="D192" s="13" t="n">
        <v>43627</v>
      </c>
      <c r="E192" s="5" t="s">
        <v>3702</v>
      </c>
      <c r="F192" s="5" t="s">
        <v>513</v>
      </c>
      <c r="G192" s="13" t="n">
        <v>45417</v>
      </c>
      <c r="H192" s="5" t="n">
        <f aca="false">IF(G192="","None found",DATEDIF(G192,AsOfDate,"m"))</f>
        <v>29</v>
      </c>
      <c r="I192" s="5" t="str">
        <f aca="false">IF(OR(TRIM(LOWER(F192))="member",TRIM(LOWER(F192))="members"),"Pastor review before inactivating","Inactivate with reason: No longer attending")</f>
        <v>Pastor review before inactivating</v>
      </c>
      <c r="J192" s="15" t="s">
        <v>73</v>
      </c>
    </row>
    <row r="193" customFormat="false" ht="15" hidden="false" customHeight="false" outlineLevel="0" collapsed="false">
      <c r="A193" s="5" t="s">
        <v>4058</v>
      </c>
      <c r="B193" s="5" t="s">
        <v>4059</v>
      </c>
      <c r="C193" s="5" t="s">
        <v>68</v>
      </c>
      <c r="D193" s="13" t="n">
        <v>43627</v>
      </c>
      <c r="E193" s="5" t="s">
        <v>3702</v>
      </c>
      <c r="F193" s="5" t="s">
        <v>461</v>
      </c>
      <c r="G193" s="13"/>
      <c r="H193" s="5" t="str">
        <f aca="false">IF(G193="","None found",DATEDIF(G193,AsOfDate,"m"))</f>
        <v>None found</v>
      </c>
      <c r="I193" s="5" t="str">
        <f aca="false">IF(OR(TRIM(LOWER(F193))="member",TRIM(LOWER(F193))="members"),"Pastor review before inactivating","Inactivate with reason: No longer attending")</f>
        <v>Pastor review before inactivating</v>
      </c>
      <c r="J193" s="15" t="s">
        <v>73</v>
      </c>
    </row>
    <row r="194" customFormat="false" ht="15" hidden="false" customHeight="false" outlineLevel="0" collapsed="false">
      <c r="A194" s="5" t="s">
        <v>4060</v>
      </c>
      <c r="B194" s="5" t="s">
        <v>4061</v>
      </c>
      <c r="C194" s="5" t="s">
        <v>68</v>
      </c>
      <c r="D194" s="13" t="n">
        <v>43627</v>
      </c>
      <c r="E194" s="5" t="s">
        <v>3702</v>
      </c>
      <c r="F194" s="5" t="s">
        <v>452</v>
      </c>
      <c r="G194" s="13"/>
      <c r="H194" s="5" t="str">
        <f aca="false">IF(G194="","None found",DATEDIF(G194,AsOfDate,"m"))</f>
        <v>None found</v>
      </c>
      <c r="I194" s="5" t="str">
        <f aca="false">IF(OR(TRIM(LOWER(F194))="member",TRIM(LOWER(F194))="members"),"Pastor review before inactivating","Inactivate with reason: No longer attending")</f>
        <v>Inactivate with reason: No longer attending</v>
      </c>
      <c r="J194" s="15" t="s">
        <v>73</v>
      </c>
    </row>
    <row r="195" customFormat="false" ht="15" hidden="false" customHeight="false" outlineLevel="0" collapsed="false">
      <c r="A195" s="5" t="s">
        <v>4062</v>
      </c>
      <c r="B195" s="5" t="s">
        <v>4063</v>
      </c>
      <c r="C195" s="5" t="s">
        <v>76</v>
      </c>
      <c r="D195" s="13" t="n">
        <v>43627</v>
      </c>
      <c r="E195" s="5" t="s">
        <v>3702</v>
      </c>
      <c r="F195" s="5"/>
      <c r="G195" s="13"/>
      <c r="H195" s="5" t="str">
        <f aca="false">IF(G195="","None found",DATEDIF(G195,AsOfDate,"m"))</f>
        <v>None found</v>
      </c>
      <c r="I195" s="5" t="str">
        <f aca="false">IF(OR(TRIM(LOWER(F195))="member",TRIM(LOWER(F195))="members"),"Pastor review before inactivating","Inactivate with reason: No longer attending")</f>
        <v>Inactivate with reason: No longer attending</v>
      </c>
      <c r="J195" s="15" t="s">
        <v>73</v>
      </c>
    </row>
    <row r="196" customFormat="false" ht="15" hidden="false" customHeight="false" outlineLevel="0" collapsed="false">
      <c r="A196" s="5" t="s">
        <v>4064</v>
      </c>
      <c r="B196" s="5" t="s">
        <v>4065</v>
      </c>
      <c r="C196" s="5" t="s">
        <v>68</v>
      </c>
      <c r="D196" s="13" t="n">
        <v>43627</v>
      </c>
      <c r="E196" s="5" t="s">
        <v>3702</v>
      </c>
      <c r="F196" s="5" t="s">
        <v>457</v>
      </c>
      <c r="G196" s="13"/>
      <c r="H196" s="5" t="str">
        <f aca="false">IF(G196="","None found",DATEDIF(G196,AsOfDate,"m"))</f>
        <v>None found</v>
      </c>
      <c r="I196" s="5" t="str">
        <f aca="false">IF(OR(TRIM(LOWER(F196))="member",TRIM(LOWER(F196))="members"),"Pastor review before inactivating","Inactivate with reason: No longer attending")</f>
        <v>Inactivate with reason: No longer attending</v>
      </c>
      <c r="J196" s="15" t="s">
        <v>73</v>
      </c>
    </row>
    <row r="197" customFormat="false" ht="15" hidden="false" customHeight="false" outlineLevel="0" collapsed="false">
      <c r="A197" s="5" t="s">
        <v>4066</v>
      </c>
      <c r="B197" s="5" t="s">
        <v>4067</v>
      </c>
      <c r="C197" s="5" t="s">
        <v>76</v>
      </c>
      <c r="D197" s="13" t="n">
        <v>43627</v>
      </c>
      <c r="E197" s="5" t="s">
        <v>3702</v>
      </c>
      <c r="F197" s="5"/>
      <c r="G197" s="13"/>
      <c r="H197" s="5" t="str">
        <f aca="false">IF(G197="","None found",DATEDIF(G197,AsOfDate,"m"))</f>
        <v>None found</v>
      </c>
      <c r="I197" s="5" t="str">
        <f aca="false">IF(OR(TRIM(LOWER(F197))="member",TRIM(LOWER(F197))="members"),"Pastor review before inactivating","Inactivate with reason: No longer attending")</f>
        <v>Inactivate with reason: No longer attending</v>
      </c>
      <c r="J197" s="15" t="s">
        <v>73</v>
      </c>
    </row>
    <row r="198" customFormat="false" ht="15" hidden="false" customHeight="false" outlineLevel="0" collapsed="false">
      <c r="A198" s="5" t="s">
        <v>4068</v>
      </c>
      <c r="B198" s="5" t="s">
        <v>4069</v>
      </c>
      <c r="C198" s="5" t="s">
        <v>76</v>
      </c>
      <c r="D198" s="13" t="n">
        <v>43627</v>
      </c>
      <c r="E198" s="5" t="s">
        <v>3702</v>
      </c>
      <c r="F198" s="5"/>
      <c r="G198" s="13"/>
      <c r="H198" s="5" t="str">
        <f aca="false">IF(G198="","None found",DATEDIF(G198,AsOfDate,"m"))</f>
        <v>None found</v>
      </c>
      <c r="I198" s="5" t="str">
        <f aca="false">IF(OR(TRIM(LOWER(F198))="member",TRIM(LOWER(F198))="members"),"Pastor review before inactivating","Inactivate with reason: No longer attending")</f>
        <v>Inactivate with reason: No longer attending</v>
      </c>
      <c r="J198" s="15" t="s">
        <v>73</v>
      </c>
    </row>
    <row r="199" customFormat="false" ht="15" hidden="false" customHeight="false" outlineLevel="0" collapsed="false">
      <c r="A199" s="5" t="s">
        <v>4070</v>
      </c>
      <c r="B199" s="5" t="s">
        <v>4071</v>
      </c>
      <c r="C199" s="5" t="s">
        <v>68</v>
      </c>
      <c r="D199" s="13" t="n">
        <v>43627</v>
      </c>
      <c r="E199" s="5" t="s">
        <v>3702</v>
      </c>
      <c r="F199" s="5" t="s">
        <v>452</v>
      </c>
      <c r="G199" s="13"/>
      <c r="H199" s="5" t="str">
        <f aca="false">IF(G199="","None found",DATEDIF(G199,AsOfDate,"m"))</f>
        <v>None found</v>
      </c>
      <c r="I199" s="5" t="str">
        <f aca="false">IF(OR(TRIM(LOWER(F199))="member",TRIM(LOWER(F199))="members"),"Pastor review before inactivating","Inactivate with reason: No longer attending")</f>
        <v>Inactivate with reason: No longer attending</v>
      </c>
      <c r="J199" s="15" t="s">
        <v>73</v>
      </c>
    </row>
    <row r="200" customFormat="false" ht="15" hidden="false" customHeight="false" outlineLevel="0" collapsed="false">
      <c r="A200" s="5" t="s">
        <v>4072</v>
      </c>
      <c r="B200" s="5" t="s">
        <v>4073</v>
      </c>
      <c r="C200" s="5" t="s">
        <v>68</v>
      </c>
      <c r="D200" s="13" t="n">
        <v>43627</v>
      </c>
      <c r="E200" s="5" t="s">
        <v>3702</v>
      </c>
      <c r="F200" s="5"/>
      <c r="G200" s="13"/>
      <c r="H200" s="5" t="str">
        <f aca="false">IF(G200="","None found",DATEDIF(G200,AsOfDate,"m"))</f>
        <v>None found</v>
      </c>
      <c r="I200" s="5" t="str">
        <f aca="false">IF(OR(TRIM(LOWER(F200))="member",TRIM(LOWER(F200))="members"),"Pastor review before inactivating","Inactivate with reason: No longer attending")</f>
        <v>Inactivate with reason: No longer attending</v>
      </c>
      <c r="J200" s="15" t="s">
        <v>73</v>
      </c>
    </row>
    <row r="201" customFormat="false" ht="15" hidden="false" customHeight="false" outlineLevel="0" collapsed="false">
      <c r="A201" s="5" t="s">
        <v>4074</v>
      </c>
      <c r="B201" s="5" t="s">
        <v>4075</v>
      </c>
      <c r="C201" s="5" t="s">
        <v>68</v>
      </c>
      <c r="D201" s="13" t="n">
        <v>43627</v>
      </c>
      <c r="E201" s="5" t="s">
        <v>3702</v>
      </c>
      <c r="F201" s="5" t="s">
        <v>457</v>
      </c>
      <c r="G201" s="13"/>
      <c r="H201" s="5" t="str">
        <f aca="false">IF(G201="","None found",DATEDIF(G201,AsOfDate,"m"))</f>
        <v>None found</v>
      </c>
      <c r="I201" s="5" t="str">
        <f aca="false">IF(OR(TRIM(LOWER(F201))="member",TRIM(LOWER(F201))="members"),"Pastor review before inactivating","Inactivate with reason: No longer attending")</f>
        <v>Inactivate with reason: No longer attending</v>
      </c>
      <c r="J201" s="15" t="s">
        <v>73</v>
      </c>
    </row>
    <row r="202" customFormat="false" ht="15" hidden="false" customHeight="false" outlineLevel="0" collapsed="false">
      <c r="A202" s="5" t="s">
        <v>4076</v>
      </c>
      <c r="B202" s="5" t="s">
        <v>4077</v>
      </c>
      <c r="C202" s="5" t="s">
        <v>68</v>
      </c>
      <c r="D202" s="13" t="n">
        <v>43627</v>
      </c>
      <c r="E202" s="5" t="s">
        <v>3702</v>
      </c>
      <c r="F202" s="5" t="s">
        <v>457</v>
      </c>
      <c r="G202" s="13"/>
      <c r="H202" s="5" t="str">
        <f aca="false">IF(G202="","None found",DATEDIF(G202,AsOfDate,"m"))</f>
        <v>None found</v>
      </c>
      <c r="I202" s="5" t="str">
        <f aca="false">IF(OR(TRIM(LOWER(F202))="member",TRIM(LOWER(F202))="members"),"Pastor review before inactivating","Inactivate with reason: No longer attending")</f>
        <v>Inactivate with reason: No longer attending</v>
      </c>
      <c r="J202" s="15" t="s">
        <v>73</v>
      </c>
    </row>
    <row r="203" customFormat="false" ht="15" hidden="false" customHeight="false" outlineLevel="0" collapsed="false">
      <c r="A203" s="5" t="s">
        <v>4078</v>
      </c>
      <c r="B203" s="5" t="s">
        <v>4079</v>
      </c>
      <c r="C203" s="5" t="s">
        <v>76</v>
      </c>
      <c r="D203" s="13" t="n">
        <v>43627</v>
      </c>
      <c r="E203" s="5" t="s">
        <v>3702</v>
      </c>
      <c r="F203" s="5"/>
      <c r="G203" s="13"/>
      <c r="H203" s="5" t="str">
        <f aca="false">IF(G203="","None found",DATEDIF(G203,AsOfDate,"m"))</f>
        <v>None found</v>
      </c>
      <c r="I203" s="5" t="str">
        <f aca="false">IF(OR(TRIM(LOWER(F203))="member",TRIM(LOWER(F203))="members"),"Pastor review before inactivating","Inactivate with reason: No longer attending")</f>
        <v>Inactivate with reason: No longer attending</v>
      </c>
      <c r="J203" s="15" t="s">
        <v>73</v>
      </c>
    </row>
    <row r="204" customFormat="false" ht="15" hidden="false" customHeight="false" outlineLevel="0" collapsed="false">
      <c r="A204" s="5" t="s">
        <v>4080</v>
      </c>
      <c r="B204" s="5" t="s">
        <v>4081</v>
      </c>
      <c r="C204" s="5" t="s">
        <v>68</v>
      </c>
      <c r="D204" s="13" t="n">
        <v>43627</v>
      </c>
      <c r="E204" s="5" t="s">
        <v>3702</v>
      </c>
      <c r="F204" s="5" t="s">
        <v>461</v>
      </c>
      <c r="G204" s="13"/>
      <c r="H204" s="5" t="str">
        <f aca="false">IF(G204="","None found",DATEDIF(G204,AsOfDate,"m"))</f>
        <v>None found</v>
      </c>
      <c r="I204" s="5" t="str">
        <f aca="false">IF(OR(TRIM(LOWER(F204))="member",TRIM(LOWER(F204))="members"),"Pastor review before inactivating","Inactivate with reason: No longer attending")</f>
        <v>Pastor review before inactivating</v>
      </c>
      <c r="J204" s="15" t="s">
        <v>73</v>
      </c>
    </row>
    <row r="205" customFormat="false" ht="15" hidden="false" customHeight="false" outlineLevel="0" collapsed="false">
      <c r="A205" s="5" t="s">
        <v>4082</v>
      </c>
      <c r="B205" s="5" t="s">
        <v>4083</v>
      </c>
      <c r="C205" s="5" t="s">
        <v>68</v>
      </c>
      <c r="D205" s="13" t="n">
        <v>43627</v>
      </c>
      <c r="E205" s="5" t="s">
        <v>3702</v>
      </c>
      <c r="F205" s="5" t="s">
        <v>457</v>
      </c>
      <c r="G205" s="13"/>
      <c r="H205" s="5" t="str">
        <f aca="false">IF(G205="","None found",DATEDIF(G205,AsOfDate,"m"))</f>
        <v>None found</v>
      </c>
      <c r="I205" s="5" t="str">
        <f aca="false">IF(OR(TRIM(LOWER(F205))="member",TRIM(LOWER(F205))="members"),"Pastor review before inactivating","Inactivate with reason: No longer attending")</f>
        <v>Inactivate with reason: No longer attending</v>
      </c>
      <c r="J205" s="15" t="s">
        <v>73</v>
      </c>
    </row>
    <row r="206" customFormat="false" ht="15" hidden="false" customHeight="false" outlineLevel="0" collapsed="false">
      <c r="A206" s="5" t="s">
        <v>4084</v>
      </c>
      <c r="B206" s="5" t="s">
        <v>4085</v>
      </c>
      <c r="C206" s="5" t="s">
        <v>76</v>
      </c>
      <c r="D206" s="13" t="n">
        <v>43627</v>
      </c>
      <c r="E206" s="5" t="s">
        <v>3702</v>
      </c>
      <c r="F206" s="5"/>
      <c r="G206" s="13"/>
      <c r="H206" s="5" t="str">
        <f aca="false">IF(G206="","None found",DATEDIF(G206,AsOfDate,"m"))</f>
        <v>None found</v>
      </c>
      <c r="I206" s="5" t="str">
        <f aca="false">IF(OR(TRIM(LOWER(F206))="member",TRIM(LOWER(F206))="members"),"Pastor review before inactivating","Inactivate with reason: No longer attending")</f>
        <v>Inactivate with reason: No longer attending</v>
      </c>
      <c r="J206" s="15" t="s">
        <v>73</v>
      </c>
    </row>
    <row r="207" customFormat="false" ht="15" hidden="false" customHeight="false" outlineLevel="0" collapsed="false">
      <c r="A207" s="5" t="s">
        <v>4086</v>
      </c>
      <c r="B207" s="5" t="s">
        <v>4081</v>
      </c>
      <c r="C207" s="5" t="s">
        <v>76</v>
      </c>
      <c r="D207" s="13" t="n">
        <v>43627</v>
      </c>
      <c r="E207" s="5" t="s">
        <v>3702</v>
      </c>
      <c r="F207" s="5" t="s">
        <v>3703</v>
      </c>
      <c r="G207" s="13"/>
      <c r="H207" s="5" t="str">
        <f aca="false">IF(G207="","None found",DATEDIF(G207,AsOfDate,"m"))</f>
        <v>None found</v>
      </c>
      <c r="I207" s="5" t="str">
        <f aca="false">IF(OR(TRIM(LOWER(F207))="member",TRIM(LOWER(F207))="members"),"Pastor review before inactivating","Inactivate with reason: No longer attending")</f>
        <v>Inactivate with reason: No longer attending</v>
      </c>
      <c r="J207" s="15" t="s">
        <v>73</v>
      </c>
    </row>
    <row r="208" customFormat="false" ht="15" hidden="false" customHeight="false" outlineLevel="0" collapsed="false">
      <c r="A208" s="5" t="s">
        <v>4087</v>
      </c>
      <c r="B208" s="5" t="s">
        <v>4088</v>
      </c>
      <c r="C208" s="5" t="s">
        <v>68</v>
      </c>
      <c r="D208" s="13" t="n">
        <v>43627</v>
      </c>
      <c r="E208" s="5" t="s">
        <v>3702</v>
      </c>
      <c r="F208" s="5" t="s">
        <v>461</v>
      </c>
      <c r="G208" s="13"/>
      <c r="H208" s="5" t="str">
        <f aca="false">IF(G208="","None found",DATEDIF(G208,AsOfDate,"m"))</f>
        <v>None found</v>
      </c>
      <c r="I208" s="5" t="str">
        <f aca="false">IF(OR(TRIM(LOWER(F208))="member",TRIM(LOWER(F208))="members"),"Pastor review before inactivating","Inactivate with reason: No longer attending")</f>
        <v>Pastor review before inactivating</v>
      </c>
      <c r="J208" s="15" t="s">
        <v>73</v>
      </c>
    </row>
    <row r="209" customFormat="false" ht="15" hidden="false" customHeight="false" outlineLevel="0" collapsed="false">
      <c r="A209" s="5" t="s">
        <v>4089</v>
      </c>
      <c r="B209" s="5" t="s">
        <v>4090</v>
      </c>
      <c r="C209" s="5" t="s">
        <v>68</v>
      </c>
      <c r="D209" s="13" t="n">
        <v>43627</v>
      </c>
      <c r="E209" s="5" t="s">
        <v>3702</v>
      </c>
      <c r="F209" s="5" t="s">
        <v>457</v>
      </c>
      <c r="G209" s="13"/>
      <c r="H209" s="5" t="str">
        <f aca="false">IF(G209="","None found",DATEDIF(G209,AsOfDate,"m"))</f>
        <v>None found</v>
      </c>
      <c r="I209" s="5" t="str">
        <f aca="false">IF(OR(TRIM(LOWER(F209))="member",TRIM(LOWER(F209))="members"),"Pastor review before inactivating","Inactivate with reason: No longer attending")</f>
        <v>Inactivate with reason: No longer attending</v>
      </c>
      <c r="J209" s="15" t="s">
        <v>73</v>
      </c>
    </row>
    <row r="210" customFormat="false" ht="15" hidden="false" customHeight="false" outlineLevel="0" collapsed="false">
      <c r="A210" s="5" t="s">
        <v>4091</v>
      </c>
      <c r="B210" s="5" t="s">
        <v>4092</v>
      </c>
      <c r="C210" s="5" t="s">
        <v>76</v>
      </c>
      <c r="D210" s="13" t="n">
        <v>43627</v>
      </c>
      <c r="E210" s="5" t="s">
        <v>3702</v>
      </c>
      <c r="F210" s="5"/>
      <c r="G210" s="13"/>
      <c r="H210" s="5" t="str">
        <f aca="false">IF(G210="","None found",DATEDIF(G210,AsOfDate,"m"))</f>
        <v>None found</v>
      </c>
      <c r="I210" s="5" t="str">
        <f aca="false">IF(OR(TRIM(LOWER(F210))="member",TRIM(LOWER(F210))="members"),"Pastor review before inactivating","Inactivate with reason: No longer attending")</f>
        <v>Inactivate with reason: No longer attending</v>
      </c>
      <c r="J210" s="15" t="s">
        <v>73</v>
      </c>
    </row>
    <row r="211" customFormat="false" ht="15" hidden="false" customHeight="false" outlineLevel="0" collapsed="false">
      <c r="A211" s="5" t="s">
        <v>4093</v>
      </c>
      <c r="B211" s="5" t="s">
        <v>4094</v>
      </c>
      <c r="C211" s="5" t="s">
        <v>68</v>
      </c>
      <c r="D211" s="13" t="n">
        <v>43627</v>
      </c>
      <c r="E211" s="5" t="s">
        <v>3702</v>
      </c>
      <c r="F211" s="5"/>
      <c r="G211" s="13"/>
      <c r="H211" s="5" t="str">
        <f aca="false">IF(G211="","None found",DATEDIF(G211,AsOfDate,"m"))</f>
        <v>None found</v>
      </c>
      <c r="I211" s="5" t="str">
        <f aca="false">IF(OR(TRIM(LOWER(F211))="member",TRIM(LOWER(F211))="members"),"Pastor review before inactivating","Inactivate with reason: No longer attending")</f>
        <v>Inactivate with reason: No longer attending</v>
      </c>
      <c r="J211" s="15" t="s">
        <v>73</v>
      </c>
    </row>
    <row r="212" customFormat="false" ht="15" hidden="false" customHeight="false" outlineLevel="0" collapsed="false">
      <c r="A212" s="5" t="s">
        <v>4095</v>
      </c>
      <c r="B212" s="5" t="s">
        <v>4096</v>
      </c>
      <c r="C212" s="5" t="s">
        <v>68</v>
      </c>
      <c r="D212" s="13" t="n">
        <v>43627</v>
      </c>
      <c r="E212" s="5" t="s">
        <v>3702</v>
      </c>
      <c r="F212" s="5" t="s">
        <v>452</v>
      </c>
      <c r="G212" s="13"/>
      <c r="H212" s="5" t="str">
        <f aca="false">IF(G212="","None found",DATEDIF(G212,AsOfDate,"m"))</f>
        <v>None found</v>
      </c>
      <c r="I212" s="5" t="str">
        <f aca="false">IF(OR(TRIM(LOWER(F212))="member",TRIM(LOWER(F212))="members"),"Pastor review before inactivating","Inactivate with reason: No longer attending")</f>
        <v>Inactivate with reason: No longer attending</v>
      </c>
      <c r="J212" s="15" t="s">
        <v>73</v>
      </c>
    </row>
    <row r="213" customFormat="false" ht="15" hidden="false" customHeight="false" outlineLevel="0" collapsed="false">
      <c r="A213" s="5" t="s">
        <v>833</v>
      </c>
      <c r="B213" s="5" t="s">
        <v>834</v>
      </c>
      <c r="C213" s="5" t="s">
        <v>68</v>
      </c>
      <c r="D213" s="13" t="n">
        <v>43627</v>
      </c>
      <c r="E213" s="5" t="s">
        <v>3702</v>
      </c>
      <c r="F213" s="5" t="s">
        <v>457</v>
      </c>
      <c r="G213" s="13"/>
      <c r="H213" s="5" t="str">
        <f aca="false">IF(G213="","None found",DATEDIF(G213,AsOfDate,"m"))</f>
        <v>None found</v>
      </c>
      <c r="I213" s="5" t="str">
        <f aca="false">IF(OR(TRIM(LOWER(F213))="member",TRIM(LOWER(F213))="members"),"Pastor review before inactivating","Inactivate with reason: No longer attending")</f>
        <v>Inactivate with reason: No longer attending</v>
      </c>
      <c r="J213" s="15" t="s">
        <v>73</v>
      </c>
    </row>
    <row r="214" customFormat="false" ht="15" hidden="false" customHeight="false" outlineLevel="0" collapsed="false">
      <c r="A214" s="5" t="s">
        <v>4097</v>
      </c>
      <c r="B214" s="5" t="s">
        <v>4098</v>
      </c>
      <c r="C214" s="5" t="s">
        <v>68</v>
      </c>
      <c r="D214" s="13" t="n">
        <v>43627</v>
      </c>
      <c r="E214" s="5" t="s">
        <v>3702</v>
      </c>
      <c r="F214" s="5" t="s">
        <v>461</v>
      </c>
      <c r="G214" s="13"/>
      <c r="H214" s="5" t="str">
        <f aca="false">IF(G214="","None found",DATEDIF(G214,AsOfDate,"m"))</f>
        <v>None found</v>
      </c>
      <c r="I214" s="5" t="str">
        <f aca="false">IF(OR(TRIM(LOWER(F214))="member",TRIM(LOWER(F214))="members"),"Pastor review before inactivating","Inactivate with reason: No longer attending")</f>
        <v>Pastor review before inactivating</v>
      </c>
      <c r="J214" s="15" t="s">
        <v>73</v>
      </c>
    </row>
    <row r="215" customFormat="false" ht="15" hidden="false" customHeight="false" outlineLevel="0" collapsed="false">
      <c r="A215" s="5" t="s">
        <v>4099</v>
      </c>
      <c r="B215" s="5" t="s">
        <v>836</v>
      </c>
      <c r="C215" s="5" t="s">
        <v>68</v>
      </c>
      <c r="D215" s="13" t="n">
        <v>43627</v>
      </c>
      <c r="E215" s="5" t="s">
        <v>3702</v>
      </c>
      <c r="F215" s="5" t="s">
        <v>461</v>
      </c>
      <c r="G215" s="13"/>
      <c r="H215" s="5" t="str">
        <f aca="false">IF(G215="","None found",DATEDIF(G215,AsOfDate,"m"))</f>
        <v>None found</v>
      </c>
      <c r="I215" s="5" t="str">
        <f aca="false">IF(OR(TRIM(LOWER(F215))="member",TRIM(LOWER(F215))="members"),"Pastor review before inactivating","Inactivate with reason: No longer attending")</f>
        <v>Pastor review before inactivating</v>
      </c>
      <c r="J215" s="15" t="s">
        <v>73</v>
      </c>
    </row>
    <row r="216" customFormat="false" ht="15" hidden="false" customHeight="false" outlineLevel="0" collapsed="false">
      <c r="A216" s="5" t="s">
        <v>4100</v>
      </c>
      <c r="B216" s="5" t="s">
        <v>4101</v>
      </c>
      <c r="C216" s="5" t="s">
        <v>68</v>
      </c>
      <c r="D216" s="13" t="n">
        <v>43627</v>
      </c>
      <c r="E216" s="5" t="s">
        <v>3702</v>
      </c>
      <c r="F216" s="5"/>
      <c r="G216" s="13"/>
      <c r="H216" s="5" t="str">
        <f aca="false">IF(G216="","None found",DATEDIF(G216,AsOfDate,"m"))</f>
        <v>None found</v>
      </c>
      <c r="I216" s="5" t="str">
        <f aca="false">IF(OR(TRIM(LOWER(F216))="member",TRIM(LOWER(F216))="members"),"Pastor review before inactivating","Inactivate with reason: No longer attending")</f>
        <v>Inactivate with reason: No longer attending</v>
      </c>
      <c r="J216" s="15" t="s">
        <v>73</v>
      </c>
    </row>
    <row r="217" customFormat="false" ht="15" hidden="false" customHeight="false" outlineLevel="0" collapsed="false">
      <c r="A217" s="5" t="s">
        <v>4102</v>
      </c>
      <c r="B217" s="5" t="s">
        <v>4103</v>
      </c>
      <c r="C217" s="5" t="s">
        <v>68</v>
      </c>
      <c r="D217" s="13" t="n">
        <v>43627</v>
      </c>
      <c r="E217" s="5" t="s">
        <v>3702</v>
      </c>
      <c r="F217" s="5" t="s">
        <v>457</v>
      </c>
      <c r="G217" s="13" t="n">
        <v>45249</v>
      </c>
      <c r="H217" s="5" t="n">
        <f aca="false">IF(G217="","None found",DATEDIF(G217,AsOfDate,"m"))</f>
        <v>34</v>
      </c>
      <c r="I217" s="5" t="str">
        <f aca="false">IF(OR(TRIM(LOWER(F217))="member",TRIM(LOWER(F217))="members"),"Pastor review before inactivating","Inactivate with reason: No longer attending")</f>
        <v>Inactivate with reason: No longer attending</v>
      </c>
      <c r="J217" s="15" t="s">
        <v>73</v>
      </c>
    </row>
    <row r="218" customFormat="false" ht="15" hidden="false" customHeight="false" outlineLevel="0" collapsed="false">
      <c r="A218" s="5" t="s">
        <v>4104</v>
      </c>
      <c r="B218" s="5" t="s">
        <v>4105</v>
      </c>
      <c r="C218" s="5" t="s">
        <v>68</v>
      </c>
      <c r="D218" s="13" t="n">
        <v>43627</v>
      </c>
      <c r="E218" s="5" t="s">
        <v>3702</v>
      </c>
      <c r="F218" s="5" t="s">
        <v>457</v>
      </c>
      <c r="G218" s="13" t="n">
        <v>45250</v>
      </c>
      <c r="H218" s="5" t="n">
        <f aca="false">IF(G218="","None found",DATEDIF(G218,AsOfDate,"m"))</f>
        <v>34</v>
      </c>
      <c r="I218" s="5" t="str">
        <f aca="false">IF(OR(TRIM(LOWER(F218))="member",TRIM(LOWER(F218))="members"),"Pastor review before inactivating","Inactivate with reason: No longer attending")</f>
        <v>Inactivate with reason: No longer attending</v>
      </c>
      <c r="J218" s="15" t="s">
        <v>73</v>
      </c>
    </row>
    <row r="219" customFormat="false" ht="15" hidden="false" customHeight="false" outlineLevel="0" collapsed="false">
      <c r="A219" s="5" t="s">
        <v>4106</v>
      </c>
      <c r="B219" s="5" t="s">
        <v>4107</v>
      </c>
      <c r="C219" s="5" t="s">
        <v>68</v>
      </c>
      <c r="D219" s="13" t="n">
        <v>43627</v>
      </c>
      <c r="E219" s="5" t="s">
        <v>3702</v>
      </c>
      <c r="F219" s="5" t="s">
        <v>452</v>
      </c>
      <c r="G219" s="13"/>
      <c r="H219" s="5" t="str">
        <f aca="false">IF(G219="","None found",DATEDIF(G219,AsOfDate,"m"))</f>
        <v>None found</v>
      </c>
      <c r="I219" s="5" t="str">
        <f aca="false">IF(OR(TRIM(LOWER(F219))="member",TRIM(LOWER(F219))="members"),"Pastor review before inactivating","Inactivate with reason: No longer attending")</f>
        <v>Inactivate with reason: No longer attending</v>
      </c>
      <c r="J219" s="15" t="s">
        <v>73</v>
      </c>
    </row>
    <row r="220" customFormat="false" ht="15" hidden="false" customHeight="false" outlineLevel="0" collapsed="false">
      <c r="A220" s="5" t="s">
        <v>4108</v>
      </c>
      <c r="B220" s="5" t="s">
        <v>4109</v>
      </c>
      <c r="C220" s="5" t="s">
        <v>76</v>
      </c>
      <c r="D220" s="13" t="n">
        <v>43627</v>
      </c>
      <c r="E220" s="5" t="s">
        <v>3702</v>
      </c>
      <c r="F220" s="5"/>
      <c r="G220" s="13"/>
      <c r="H220" s="5" t="str">
        <f aca="false">IF(G220="","None found",DATEDIF(G220,AsOfDate,"m"))</f>
        <v>None found</v>
      </c>
      <c r="I220" s="5" t="str">
        <f aca="false">IF(OR(TRIM(LOWER(F220))="member",TRIM(LOWER(F220))="members"),"Pastor review before inactivating","Inactivate with reason: No longer attending")</f>
        <v>Inactivate with reason: No longer attending</v>
      </c>
      <c r="J220" s="15" t="s">
        <v>73</v>
      </c>
    </row>
    <row r="221" customFormat="false" ht="15" hidden="false" customHeight="false" outlineLevel="0" collapsed="false">
      <c r="A221" s="5" t="s">
        <v>855</v>
      </c>
      <c r="B221" s="5" t="s">
        <v>856</v>
      </c>
      <c r="C221" s="5" t="s">
        <v>68</v>
      </c>
      <c r="D221" s="13" t="n">
        <v>43627</v>
      </c>
      <c r="E221" s="5" t="s">
        <v>3702</v>
      </c>
      <c r="F221" s="5" t="s">
        <v>452</v>
      </c>
      <c r="G221" s="13"/>
      <c r="H221" s="5" t="str">
        <f aca="false">IF(G221="","None found",DATEDIF(G221,AsOfDate,"m"))</f>
        <v>None found</v>
      </c>
      <c r="I221" s="5" t="str">
        <f aca="false">IF(OR(TRIM(LOWER(F221))="member",TRIM(LOWER(F221))="members"),"Pastor review before inactivating","Inactivate with reason: No longer attending")</f>
        <v>Inactivate with reason: No longer attending</v>
      </c>
      <c r="J221" s="15" t="s">
        <v>73</v>
      </c>
    </row>
    <row r="222" customFormat="false" ht="15" hidden="false" customHeight="false" outlineLevel="0" collapsed="false">
      <c r="A222" s="5" t="s">
        <v>4110</v>
      </c>
      <c r="B222" s="5" t="s">
        <v>4111</v>
      </c>
      <c r="C222" s="5" t="s">
        <v>68</v>
      </c>
      <c r="D222" s="13" t="n">
        <v>43627</v>
      </c>
      <c r="E222" s="5" t="s">
        <v>3702</v>
      </c>
      <c r="F222" s="5"/>
      <c r="G222" s="13"/>
      <c r="H222" s="5" t="str">
        <f aca="false">IF(G222="","None found",DATEDIF(G222,AsOfDate,"m"))</f>
        <v>None found</v>
      </c>
      <c r="I222" s="5" t="str">
        <f aca="false">IF(OR(TRIM(LOWER(F222))="member",TRIM(LOWER(F222))="members"),"Pastor review before inactivating","Inactivate with reason: No longer attending")</f>
        <v>Inactivate with reason: No longer attending</v>
      </c>
      <c r="J222" s="15" t="s">
        <v>73</v>
      </c>
    </row>
    <row r="223" customFormat="false" ht="15" hidden="false" customHeight="false" outlineLevel="0" collapsed="false">
      <c r="A223" s="5" t="s">
        <v>4112</v>
      </c>
      <c r="B223" s="5" t="s">
        <v>4113</v>
      </c>
      <c r="C223" s="5" t="s">
        <v>68</v>
      </c>
      <c r="D223" s="13" t="n">
        <v>43627</v>
      </c>
      <c r="E223" s="5" t="s">
        <v>3702</v>
      </c>
      <c r="F223" s="5" t="s">
        <v>452</v>
      </c>
      <c r="G223" s="13"/>
      <c r="H223" s="5" t="str">
        <f aca="false">IF(G223="","None found",DATEDIF(G223,AsOfDate,"m"))</f>
        <v>None found</v>
      </c>
      <c r="I223" s="5" t="str">
        <f aca="false">IF(OR(TRIM(LOWER(F223))="member",TRIM(LOWER(F223))="members"),"Pastor review before inactivating","Inactivate with reason: No longer attending")</f>
        <v>Inactivate with reason: No longer attending</v>
      </c>
      <c r="J223" s="15" t="s">
        <v>73</v>
      </c>
    </row>
    <row r="224" customFormat="false" ht="15" hidden="false" customHeight="false" outlineLevel="0" collapsed="false">
      <c r="A224" s="5" t="s">
        <v>4114</v>
      </c>
      <c r="B224" s="5" t="s">
        <v>4115</v>
      </c>
      <c r="C224" s="5" t="s">
        <v>68</v>
      </c>
      <c r="D224" s="13" t="n">
        <v>43627</v>
      </c>
      <c r="E224" s="5" t="s">
        <v>3702</v>
      </c>
      <c r="F224" s="5"/>
      <c r="G224" s="13"/>
      <c r="H224" s="5" t="str">
        <f aca="false">IF(G224="","None found",DATEDIF(G224,AsOfDate,"m"))</f>
        <v>None found</v>
      </c>
      <c r="I224" s="5" t="str">
        <f aca="false">IF(OR(TRIM(LOWER(F224))="member",TRIM(LOWER(F224))="members"),"Pastor review before inactivating","Inactivate with reason: No longer attending")</f>
        <v>Inactivate with reason: No longer attending</v>
      </c>
      <c r="J224" s="15" t="s">
        <v>73</v>
      </c>
    </row>
    <row r="225" customFormat="false" ht="15" hidden="false" customHeight="false" outlineLevel="0" collapsed="false">
      <c r="A225" s="5" t="s">
        <v>4116</v>
      </c>
      <c r="B225" s="5" t="s">
        <v>4117</v>
      </c>
      <c r="C225" s="5" t="s">
        <v>76</v>
      </c>
      <c r="D225" s="13" t="n">
        <v>43627</v>
      </c>
      <c r="E225" s="5" t="s">
        <v>3702</v>
      </c>
      <c r="F225" s="5"/>
      <c r="G225" s="13"/>
      <c r="H225" s="5" t="str">
        <f aca="false">IF(G225="","None found",DATEDIF(G225,AsOfDate,"m"))</f>
        <v>None found</v>
      </c>
      <c r="I225" s="5" t="str">
        <f aca="false">IF(OR(TRIM(LOWER(F225))="member",TRIM(LOWER(F225))="members"),"Pastor review before inactivating","Inactivate with reason: No longer attending")</f>
        <v>Inactivate with reason: No longer attending</v>
      </c>
      <c r="J225" s="15" t="s">
        <v>73</v>
      </c>
    </row>
    <row r="226" customFormat="false" ht="15" hidden="false" customHeight="false" outlineLevel="0" collapsed="false">
      <c r="A226" s="5" t="s">
        <v>4118</v>
      </c>
      <c r="B226" s="5" t="s">
        <v>4119</v>
      </c>
      <c r="C226" s="5" t="s">
        <v>68</v>
      </c>
      <c r="D226" s="13" t="n">
        <v>43627</v>
      </c>
      <c r="E226" s="5" t="s">
        <v>3702</v>
      </c>
      <c r="F226" s="5" t="s">
        <v>457</v>
      </c>
      <c r="G226" s="13"/>
      <c r="H226" s="5" t="str">
        <f aca="false">IF(G226="","None found",DATEDIF(G226,AsOfDate,"m"))</f>
        <v>None found</v>
      </c>
      <c r="I226" s="5" t="str">
        <f aca="false">IF(OR(TRIM(LOWER(F226))="member",TRIM(LOWER(F226))="members"),"Pastor review before inactivating","Inactivate with reason: No longer attending")</f>
        <v>Inactivate with reason: No longer attending</v>
      </c>
      <c r="J226" s="15" t="s">
        <v>73</v>
      </c>
    </row>
    <row r="227" customFormat="false" ht="15" hidden="false" customHeight="false" outlineLevel="0" collapsed="false">
      <c r="A227" s="5" t="s">
        <v>4120</v>
      </c>
      <c r="B227" s="5" t="s">
        <v>4121</v>
      </c>
      <c r="C227" s="5" t="s">
        <v>68</v>
      </c>
      <c r="D227" s="13" t="n">
        <v>43627</v>
      </c>
      <c r="E227" s="5" t="s">
        <v>3702</v>
      </c>
      <c r="F227" s="5" t="s">
        <v>461</v>
      </c>
      <c r="G227" s="13"/>
      <c r="H227" s="5" t="str">
        <f aca="false">IF(G227="","None found",DATEDIF(G227,AsOfDate,"m"))</f>
        <v>None found</v>
      </c>
      <c r="I227" s="5" t="str">
        <f aca="false">IF(OR(TRIM(LOWER(F227))="member",TRIM(LOWER(F227))="members"),"Pastor review before inactivating","Inactivate with reason: No longer attending")</f>
        <v>Pastor review before inactivating</v>
      </c>
      <c r="J227" s="15" t="s">
        <v>73</v>
      </c>
    </row>
    <row r="228" customFormat="false" ht="15" hidden="false" customHeight="false" outlineLevel="0" collapsed="false">
      <c r="A228" s="5" t="s">
        <v>867</v>
      </c>
      <c r="B228" s="5" t="s">
        <v>868</v>
      </c>
      <c r="C228" s="5" t="s">
        <v>68</v>
      </c>
      <c r="D228" s="13" t="n">
        <v>43627</v>
      </c>
      <c r="E228" s="5" t="s">
        <v>3702</v>
      </c>
      <c r="F228" s="5" t="s">
        <v>452</v>
      </c>
      <c r="G228" s="13"/>
      <c r="H228" s="5" t="str">
        <f aca="false">IF(G228="","None found",DATEDIF(G228,AsOfDate,"m"))</f>
        <v>None found</v>
      </c>
      <c r="I228" s="5" t="str">
        <f aca="false">IF(OR(TRIM(LOWER(F228))="member",TRIM(LOWER(F228))="members"),"Pastor review before inactivating","Inactivate with reason: No longer attending")</f>
        <v>Inactivate with reason: No longer attending</v>
      </c>
      <c r="J228" s="15" t="s">
        <v>73</v>
      </c>
    </row>
    <row r="229" customFormat="false" ht="15" hidden="false" customHeight="false" outlineLevel="0" collapsed="false">
      <c r="A229" s="5" t="s">
        <v>4122</v>
      </c>
      <c r="B229" s="5" t="s">
        <v>4123</v>
      </c>
      <c r="C229" s="5" t="s">
        <v>68</v>
      </c>
      <c r="D229" s="13" t="n">
        <v>43627</v>
      </c>
      <c r="E229" s="5" t="s">
        <v>3702</v>
      </c>
      <c r="F229" s="5" t="s">
        <v>452</v>
      </c>
      <c r="G229" s="13"/>
      <c r="H229" s="5" t="str">
        <f aca="false">IF(G229="","None found",DATEDIF(G229,AsOfDate,"m"))</f>
        <v>None found</v>
      </c>
      <c r="I229" s="5" t="str">
        <f aca="false">IF(OR(TRIM(LOWER(F229))="member",TRIM(LOWER(F229))="members"),"Pastor review before inactivating","Inactivate with reason: No longer attending")</f>
        <v>Inactivate with reason: No longer attending</v>
      </c>
      <c r="J229" s="15" t="s">
        <v>73</v>
      </c>
    </row>
    <row r="230" customFormat="false" ht="15" hidden="false" customHeight="false" outlineLevel="0" collapsed="false">
      <c r="A230" s="5" t="s">
        <v>4124</v>
      </c>
      <c r="B230" s="5" t="s">
        <v>4125</v>
      </c>
      <c r="C230" s="5" t="s">
        <v>76</v>
      </c>
      <c r="D230" s="13" t="n">
        <v>43627</v>
      </c>
      <c r="E230" s="5" t="s">
        <v>3702</v>
      </c>
      <c r="F230" s="5"/>
      <c r="G230" s="13"/>
      <c r="H230" s="5" t="str">
        <f aca="false">IF(G230="","None found",DATEDIF(G230,AsOfDate,"m"))</f>
        <v>None found</v>
      </c>
      <c r="I230" s="5" t="str">
        <f aca="false">IF(OR(TRIM(LOWER(F230))="member",TRIM(LOWER(F230))="members"),"Pastor review before inactivating","Inactivate with reason: No longer attending")</f>
        <v>Inactivate with reason: No longer attending</v>
      </c>
      <c r="J230" s="15" t="s">
        <v>73</v>
      </c>
    </row>
    <row r="231" customFormat="false" ht="15" hidden="false" customHeight="false" outlineLevel="0" collapsed="false">
      <c r="A231" s="5" t="s">
        <v>4126</v>
      </c>
      <c r="B231" s="5" t="s">
        <v>4127</v>
      </c>
      <c r="C231" s="5" t="s">
        <v>76</v>
      </c>
      <c r="D231" s="13" t="n">
        <v>43627</v>
      </c>
      <c r="E231" s="5" t="s">
        <v>3702</v>
      </c>
      <c r="F231" s="5"/>
      <c r="G231" s="13"/>
      <c r="H231" s="5" t="str">
        <f aca="false">IF(G231="","None found",DATEDIF(G231,AsOfDate,"m"))</f>
        <v>None found</v>
      </c>
      <c r="I231" s="5" t="str">
        <f aca="false">IF(OR(TRIM(LOWER(F231))="member",TRIM(LOWER(F231))="members"),"Pastor review before inactivating","Inactivate with reason: No longer attending")</f>
        <v>Inactivate with reason: No longer attending</v>
      </c>
      <c r="J231" s="15" t="s">
        <v>73</v>
      </c>
    </row>
    <row r="232" customFormat="false" ht="15" hidden="false" customHeight="false" outlineLevel="0" collapsed="false">
      <c r="A232" s="5" t="s">
        <v>4128</v>
      </c>
      <c r="B232" s="5" t="s">
        <v>4129</v>
      </c>
      <c r="C232" s="5" t="s">
        <v>68</v>
      </c>
      <c r="D232" s="13" t="n">
        <v>43627</v>
      </c>
      <c r="E232" s="5" t="s">
        <v>3702</v>
      </c>
      <c r="F232" s="5"/>
      <c r="G232" s="13"/>
      <c r="H232" s="5" t="str">
        <f aca="false">IF(G232="","None found",DATEDIF(G232,AsOfDate,"m"))</f>
        <v>None found</v>
      </c>
      <c r="I232" s="5" t="str">
        <f aca="false">IF(OR(TRIM(LOWER(F232))="member",TRIM(LOWER(F232))="members"),"Pastor review before inactivating","Inactivate with reason: No longer attending")</f>
        <v>Inactivate with reason: No longer attending</v>
      </c>
      <c r="J232" s="15" t="s">
        <v>73</v>
      </c>
    </row>
    <row r="233" customFormat="false" ht="15" hidden="false" customHeight="false" outlineLevel="0" collapsed="false">
      <c r="A233" s="5" t="s">
        <v>4130</v>
      </c>
      <c r="B233" s="5" t="s">
        <v>4131</v>
      </c>
      <c r="C233" s="5" t="s">
        <v>68</v>
      </c>
      <c r="D233" s="13" t="n">
        <v>43627</v>
      </c>
      <c r="E233" s="5" t="s">
        <v>3702</v>
      </c>
      <c r="F233" s="5" t="s">
        <v>452</v>
      </c>
      <c r="G233" s="13"/>
      <c r="H233" s="5" t="str">
        <f aca="false">IF(G233="","None found",DATEDIF(G233,AsOfDate,"m"))</f>
        <v>None found</v>
      </c>
      <c r="I233" s="5" t="str">
        <f aca="false">IF(OR(TRIM(LOWER(F233))="member",TRIM(LOWER(F233))="members"),"Pastor review before inactivating","Inactivate with reason: No longer attending")</f>
        <v>Inactivate with reason: No longer attending</v>
      </c>
      <c r="J233" s="15" t="s">
        <v>73</v>
      </c>
    </row>
    <row r="234" customFormat="false" ht="15" hidden="false" customHeight="false" outlineLevel="0" collapsed="false">
      <c r="A234" s="5" t="s">
        <v>4132</v>
      </c>
      <c r="B234" s="5" t="s">
        <v>4133</v>
      </c>
      <c r="C234" s="5" t="s">
        <v>68</v>
      </c>
      <c r="D234" s="13" t="n">
        <v>43627</v>
      </c>
      <c r="E234" s="5" t="s">
        <v>3702</v>
      </c>
      <c r="F234" s="5" t="s">
        <v>461</v>
      </c>
      <c r="G234" s="13"/>
      <c r="H234" s="5" t="str">
        <f aca="false">IF(G234="","None found",DATEDIF(G234,AsOfDate,"m"))</f>
        <v>None found</v>
      </c>
      <c r="I234" s="5" t="str">
        <f aca="false">IF(OR(TRIM(LOWER(F234))="member",TRIM(LOWER(F234))="members"),"Pastor review before inactivating","Inactivate with reason: No longer attending")</f>
        <v>Pastor review before inactivating</v>
      </c>
      <c r="J234" s="15" t="s">
        <v>73</v>
      </c>
    </row>
    <row r="235" customFormat="false" ht="15" hidden="false" customHeight="false" outlineLevel="0" collapsed="false">
      <c r="A235" s="5" t="s">
        <v>4134</v>
      </c>
      <c r="B235" s="5" t="s">
        <v>4135</v>
      </c>
      <c r="C235" s="5" t="s">
        <v>76</v>
      </c>
      <c r="D235" s="13" t="n">
        <v>43627</v>
      </c>
      <c r="E235" s="5" t="s">
        <v>3702</v>
      </c>
      <c r="F235" s="5"/>
      <c r="G235" s="13"/>
      <c r="H235" s="5" t="str">
        <f aca="false">IF(G235="","None found",DATEDIF(G235,AsOfDate,"m"))</f>
        <v>None found</v>
      </c>
      <c r="I235" s="5" t="str">
        <f aca="false">IF(OR(TRIM(LOWER(F235))="member",TRIM(LOWER(F235))="members"),"Pastor review before inactivating","Inactivate with reason: No longer attending")</f>
        <v>Inactivate with reason: No longer attending</v>
      </c>
      <c r="J235" s="15" t="s">
        <v>73</v>
      </c>
    </row>
    <row r="236" customFormat="false" ht="15" hidden="false" customHeight="false" outlineLevel="0" collapsed="false">
      <c r="A236" s="5" t="s">
        <v>4136</v>
      </c>
      <c r="B236" s="5" t="s">
        <v>4137</v>
      </c>
      <c r="C236" s="5" t="s">
        <v>68</v>
      </c>
      <c r="D236" s="13" t="n">
        <v>43627</v>
      </c>
      <c r="E236" s="5" t="s">
        <v>3702</v>
      </c>
      <c r="F236" s="5" t="s">
        <v>461</v>
      </c>
      <c r="G236" s="13"/>
      <c r="H236" s="5" t="str">
        <f aca="false">IF(G236="","None found",DATEDIF(G236,AsOfDate,"m"))</f>
        <v>None found</v>
      </c>
      <c r="I236" s="5" t="str">
        <f aca="false">IF(OR(TRIM(LOWER(F236))="member",TRIM(LOWER(F236))="members"),"Pastor review before inactivating","Inactivate with reason: No longer attending")</f>
        <v>Pastor review before inactivating</v>
      </c>
      <c r="J236" s="15" t="s">
        <v>73</v>
      </c>
    </row>
    <row r="237" customFormat="false" ht="15" hidden="false" customHeight="false" outlineLevel="0" collapsed="false">
      <c r="A237" s="5" t="s">
        <v>4138</v>
      </c>
      <c r="B237" s="5" t="s">
        <v>4139</v>
      </c>
      <c r="C237" s="5" t="s">
        <v>76</v>
      </c>
      <c r="D237" s="13" t="n">
        <v>43627</v>
      </c>
      <c r="E237" s="5" t="s">
        <v>3702</v>
      </c>
      <c r="F237" s="5" t="s">
        <v>3703</v>
      </c>
      <c r="G237" s="13"/>
      <c r="H237" s="5" t="str">
        <f aca="false">IF(G237="","None found",DATEDIF(G237,AsOfDate,"m"))</f>
        <v>None found</v>
      </c>
      <c r="I237" s="5" t="str">
        <f aca="false">IF(OR(TRIM(LOWER(F237))="member",TRIM(LOWER(F237))="members"),"Pastor review before inactivating","Inactivate with reason: No longer attending")</f>
        <v>Inactivate with reason: No longer attending</v>
      </c>
      <c r="J237" s="15" t="s">
        <v>73</v>
      </c>
    </row>
    <row r="238" customFormat="false" ht="15" hidden="false" customHeight="false" outlineLevel="0" collapsed="false">
      <c r="A238" s="5" t="s">
        <v>4140</v>
      </c>
      <c r="B238" s="5" t="s">
        <v>4141</v>
      </c>
      <c r="C238" s="5" t="s">
        <v>68</v>
      </c>
      <c r="D238" s="13" t="n">
        <v>43627</v>
      </c>
      <c r="E238" s="5" t="s">
        <v>3702</v>
      </c>
      <c r="F238" s="5" t="s">
        <v>3703</v>
      </c>
      <c r="G238" s="13"/>
      <c r="H238" s="5" t="str">
        <f aca="false">IF(G238="","None found",DATEDIF(G238,AsOfDate,"m"))</f>
        <v>None found</v>
      </c>
      <c r="I238" s="5" t="str">
        <f aca="false">IF(OR(TRIM(LOWER(F238))="member",TRIM(LOWER(F238))="members"),"Pastor review before inactivating","Inactivate with reason: No longer attending")</f>
        <v>Inactivate with reason: No longer attending</v>
      </c>
      <c r="J238" s="15" t="s">
        <v>73</v>
      </c>
    </row>
    <row r="239" customFormat="false" ht="15" hidden="false" customHeight="false" outlineLevel="0" collapsed="false">
      <c r="A239" s="5" t="s">
        <v>4142</v>
      </c>
      <c r="B239" s="5" t="s">
        <v>4143</v>
      </c>
      <c r="C239" s="5" t="s">
        <v>76</v>
      </c>
      <c r="D239" s="13" t="n">
        <v>43627</v>
      </c>
      <c r="E239" s="5" t="s">
        <v>3702</v>
      </c>
      <c r="F239" s="5"/>
      <c r="G239" s="13"/>
      <c r="H239" s="5" t="str">
        <f aca="false">IF(G239="","None found",DATEDIF(G239,AsOfDate,"m"))</f>
        <v>None found</v>
      </c>
      <c r="I239" s="5" t="str">
        <f aca="false">IF(OR(TRIM(LOWER(F239))="member",TRIM(LOWER(F239))="members"),"Pastor review before inactivating","Inactivate with reason: No longer attending")</f>
        <v>Inactivate with reason: No longer attending</v>
      </c>
      <c r="J239" s="15" t="s">
        <v>73</v>
      </c>
    </row>
    <row r="240" customFormat="false" ht="15" hidden="false" customHeight="false" outlineLevel="0" collapsed="false">
      <c r="A240" s="5" t="s">
        <v>4144</v>
      </c>
      <c r="B240" s="5" t="s">
        <v>4145</v>
      </c>
      <c r="C240" s="5" t="s">
        <v>76</v>
      </c>
      <c r="D240" s="13" t="n">
        <v>43627</v>
      </c>
      <c r="E240" s="5" t="s">
        <v>3702</v>
      </c>
      <c r="F240" s="5"/>
      <c r="G240" s="13"/>
      <c r="H240" s="5" t="str">
        <f aca="false">IF(G240="","None found",DATEDIF(G240,AsOfDate,"m"))</f>
        <v>None found</v>
      </c>
      <c r="I240" s="5" t="str">
        <f aca="false">IF(OR(TRIM(LOWER(F240))="member",TRIM(LOWER(F240))="members"),"Pastor review before inactivating","Inactivate with reason: No longer attending")</f>
        <v>Inactivate with reason: No longer attending</v>
      </c>
      <c r="J240" s="15" t="s">
        <v>73</v>
      </c>
    </row>
    <row r="241" customFormat="false" ht="15" hidden="false" customHeight="false" outlineLevel="0" collapsed="false">
      <c r="A241" s="5" t="s">
        <v>4146</v>
      </c>
      <c r="B241" s="5" t="s">
        <v>4147</v>
      </c>
      <c r="C241" s="5" t="s">
        <v>68</v>
      </c>
      <c r="D241" s="13" t="n">
        <v>43627</v>
      </c>
      <c r="E241" s="5" t="s">
        <v>3702</v>
      </c>
      <c r="F241" s="5" t="s">
        <v>3703</v>
      </c>
      <c r="G241" s="13"/>
      <c r="H241" s="5" t="str">
        <f aca="false">IF(G241="","None found",DATEDIF(G241,AsOfDate,"m"))</f>
        <v>None found</v>
      </c>
      <c r="I241" s="5" t="str">
        <f aca="false">IF(OR(TRIM(LOWER(F241))="member",TRIM(LOWER(F241))="members"),"Pastor review before inactivating","Inactivate with reason: No longer attending")</f>
        <v>Inactivate with reason: No longer attending</v>
      </c>
      <c r="J241" s="15" t="s">
        <v>73</v>
      </c>
    </row>
    <row r="242" customFormat="false" ht="15" hidden="false" customHeight="false" outlineLevel="0" collapsed="false">
      <c r="A242" s="5" t="s">
        <v>4148</v>
      </c>
      <c r="B242" s="5" t="s">
        <v>4149</v>
      </c>
      <c r="C242" s="5" t="s">
        <v>76</v>
      </c>
      <c r="D242" s="13" t="n">
        <v>43627</v>
      </c>
      <c r="E242" s="5" t="s">
        <v>3702</v>
      </c>
      <c r="F242" s="5" t="s">
        <v>3703</v>
      </c>
      <c r="G242" s="13"/>
      <c r="H242" s="5" t="str">
        <f aca="false">IF(G242="","None found",DATEDIF(G242,AsOfDate,"m"))</f>
        <v>None found</v>
      </c>
      <c r="I242" s="5" t="str">
        <f aca="false">IF(OR(TRIM(LOWER(F242))="member",TRIM(LOWER(F242))="members"),"Pastor review before inactivating","Inactivate with reason: No longer attending")</f>
        <v>Inactivate with reason: No longer attending</v>
      </c>
      <c r="J242" s="15" t="s">
        <v>73</v>
      </c>
    </row>
    <row r="243" customFormat="false" ht="15" hidden="false" customHeight="false" outlineLevel="0" collapsed="false">
      <c r="A243" s="5" t="s">
        <v>4150</v>
      </c>
      <c r="B243" s="5" t="s">
        <v>4151</v>
      </c>
      <c r="C243" s="5" t="s">
        <v>76</v>
      </c>
      <c r="D243" s="13" t="n">
        <v>43627</v>
      </c>
      <c r="E243" s="5" t="s">
        <v>3702</v>
      </c>
      <c r="F243" s="5"/>
      <c r="G243" s="13" t="n">
        <v>45473</v>
      </c>
      <c r="H243" s="5" t="n">
        <f aca="false">IF(G243="","None found",DATEDIF(G243,AsOfDate,"m"))</f>
        <v>27</v>
      </c>
      <c r="I243" s="5" t="str">
        <f aca="false">IF(OR(TRIM(LOWER(F243))="member",TRIM(LOWER(F243))="members"),"Pastor review before inactivating","Inactivate with reason: No longer attending")</f>
        <v>Inactivate with reason: No longer attending</v>
      </c>
      <c r="J243" s="15" t="s">
        <v>73</v>
      </c>
    </row>
    <row r="244" customFormat="false" ht="15" hidden="false" customHeight="false" outlineLevel="0" collapsed="false">
      <c r="A244" s="5" t="s">
        <v>4152</v>
      </c>
      <c r="B244" s="5" t="s">
        <v>4153</v>
      </c>
      <c r="C244" s="5" t="s">
        <v>76</v>
      </c>
      <c r="D244" s="13" t="n">
        <v>43627</v>
      </c>
      <c r="E244" s="5" t="s">
        <v>3702</v>
      </c>
      <c r="F244" s="5"/>
      <c r="G244" s="13" t="n">
        <v>45501</v>
      </c>
      <c r="H244" s="5" t="n">
        <f aca="false">IF(G244="","None found",DATEDIF(G244,AsOfDate,"m"))</f>
        <v>26</v>
      </c>
      <c r="I244" s="5" t="str">
        <f aca="false">IF(OR(TRIM(LOWER(F244))="member",TRIM(LOWER(F244))="members"),"Pastor review before inactivating","Inactivate with reason: No longer attending")</f>
        <v>Inactivate with reason: No longer attending</v>
      </c>
      <c r="J244" s="15" t="s">
        <v>73</v>
      </c>
    </row>
    <row r="245" customFormat="false" ht="15" hidden="false" customHeight="false" outlineLevel="0" collapsed="false">
      <c r="A245" s="5" t="s">
        <v>4154</v>
      </c>
      <c r="B245" s="5" t="s">
        <v>4155</v>
      </c>
      <c r="C245" s="5" t="s">
        <v>68</v>
      </c>
      <c r="D245" s="13" t="n">
        <v>43627</v>
      </c>
      <c r="E245" s="5" t="s">
        <v>3702</v>
      </c>
      <c r="F245" s="5" t="s">
        <v>452</v>
      </c>
      <c r="G245" s="13"/>
      <c r="H245" s="5" t="str">
        <f aca="false">IF(G245="","None found",DATEDIF(G245,AsOfDate,"m"))</f>
        <v>None found</v>
      </c>
      <c r="I245" s="5" t="str">
        <f aca="false">IF(OR(TRIM(LOWER(F245))="member",TRIM(LOWER(F245))="members"),"Pastor review before inactivating","Inactivate with reason: No longer attending")</f>
        <v>Inactivate with reason: No longer attending</v>
      </c>
      <c r="J245" s="15" t="s">
        <v>73</v>
      </c>
    </row>
    <row r="246" customFormat="false" ht="15" hidden="false" customHeight="false" outlineLevel="0" collapsed="false">
      <c r="A246" s="5" t="s">
        <v>888</v>
      </c>
      <c r="B246" s="5" t="s">
        <v>889</v>
      </c>
      <c r="C246" s="5" t="s">
        <v>68</v>
      </c>
      <c r="D246" s="13" t="n">
        <v>43627</v>
      </c>
      <c r="E246" s="5" t="s">
        <v>3702</v>
      </c>
      <c r="F246" s="5" t="s">
        <v>890</v>
      </c>
      <c r="G246" s="13"/>
      <c r="H246" s="5" t="str">
        <f aca="false">IF(G246="","None found",DATEDIF(G246,AsOfDate,"m"))</f>
        <v>None found</v>
      </c>
      <c r="I246" s="5" t="str">
        <f aca="false">IF(OR(TRIM(LOWER(F246))="member",TRIM(LOWER(F246))="members"),"Pastor review before inactivating","Inactivate with reason: No longer attending")</f>
        <v>Inactivate with reason: No longer attending</v>
      </c>
      <c r="J246" s="15" t="s">
        <v>73</v>
      </c>
    </row>
    <row r="247" customFormat="false" ht="15" hidden="false" customHeight="false" outlineLevel="0" collapsed="false">
      <c r="A247" s="5" t="s">
        <v>4156</v>
      </c>
      <c r="B247" s="5" t="s">
        <v>4157</v>
      </c>
      <c r="C247" s="5" t="s">
        <v>68</v>
      </c>
      <c r="D247" s="13" t="n">
        <v>43627</v>
      </c>
      <c r="E247" s="5" t="s">
        <v>3702</v>
      </c>
      <c r="F247" s="5" t="s">
        <v>452</v>
      </c>
      <c r="G247" s="13"/>
      <c r="H247" s="5" t="str">
        <f aca="false">IF(G247="","None found",DATEDIF(G247,AsOfDate,"m"))</f>
        <v>None found</v>
      </c>
      <c r="I247" s="5" t="str">
        <f aca="false">IF(OR(TRIM(LOWER(F247))="member",TRIM(LOWER(F247))="members"),"Pastor review before inactivating","Inactivate with reason: No longer attending")</f>
        <v>Inactivate with reason: No longer attending</v>
      </c>
      <c r="J247" s="15" t="s">
        <v>73</v>
      </c>
    </row>
    <row r="248" customFormat="false" ht="15" hidden="false" customHeight="false" outlineLevel="0" collapsed="false">
      <c r="A248" s="5" t="s">
        <v>4158</v>
      </c>
      <c r="B248" s="5" t="s">
        <v>4159</v>
      </c>
      <c r="C248" s="5" t="s">
        <v>68</v>
      </c>
      <c r="D248" s="13" t="n">
        <v>43627</v>
      </c>
      <c r="E248" s="5" t="s">
        <v>3702</v>
      </c>
      <c r="F248" s="5" t="s">
        <v>461</v>
      </c>
      <c r="G248" s="13"/>
      <c r="H248" s="5" t="str">
        <f aca="false">IF(G248="","None found",DATEDIF(G248,AsOfDate,"m"))</f>
        <v>None found</v>
      </c>
      <c r="I248" s="5" t="str">
        <f aca="false">IF(OR(TRIM(LOWER(F248))="member",TRIM(LOWER(F248))="members"),"Pastor review before inactivating","Inactivate with reason: No longer attending")</f>
        <v>Pastor review before inactivating</v>
      </c>
      <c r="J248" s="15" t="s">
        <v>73</v>
      </c>
    </row>
    <row r="249" customFormat="false" ht="15" hidden="false" customHeight="false" outlineLevel="0" collapsed="false">
      <c r="A249" s="5" t="s">
        <v>4160</v>
      </c>
      <c r="B249" s="5" t="s">
        <v>4161</v>
      </c>
      <c r="C249" s="5" t="s">
        <v>68</v>
      </c>
      <c r="D249" s="13" t="n">
        <v>43627</v>
      </c>
      <c r="E249" s="5" t="s">
        <v>3702</v>
      </c>
      <c r="F249" s="5" t="s">
        <v>461</v>
      </c>
      <c r="G249" s="13"/>
      <c r="H249" s="5" t="str">
        <f aca="false">IF(G249="","None found",DATEDIF(G249,AsOfDate,"m"))</f>
        <v>None found</v>
      </c>
      <c r="I249" s="5" t="str">
        <f aca="false">IF(OR(TRIM(LOWER(F249))="member",TRIM(LOWER(F249))="members"),"Pastor review before inactivating","Inactivate with reason: No longer attending")</f>
        <v>Pastor review before inactivating</v>
      </c>
      <c r="J249" s="15" t="s">
        <v>73</v>
      </c>
    </row>
    <row r="250" customFormat="false" ht="15" hidden="false" customHeight="false" outlineLevel="0" collapsed="false">
      <c r="A250" s="5" t="s">
        <v>4162</v>
      </c>
      <c r="B250" s="5" t="s">
        <v>4163</v>
      </c>
      <c r="C250" s="5" t="s">
        <v>76</v>
      </c>
      <c r="D250" s="13" t="n">
        <v>43627</v>
      </c>
      <c r="E250" s="5" t="s">
        <v>3702</v>
      </c>
      <c r="F250" s="5"/>
      <c r="G250" s="13"/>
      <c r="H250" s="5" t="str">
        <f aca="false">IF(G250="","None found",DATEDIF(G250,AsOfDate,"m"))</f>
        <v>None found</v>
      </c>
      <c r="I250" s="5" t="str">
        <f aca="false">IF(OR(TRIM(LOWER(F250))="member",TRIM(LOWER(F250))="members"),"Pastor review before inactivating","Inactivate with reason: No longer attending")</f>
        <v>Inactivate with reason: No longer attending</v>
      </c>
      <c r="J250" s="15" t="s">
        <v>73</v>
      </c>
    </row>
    <row r="251" customFormat="false" ht="15" hidden="false" customHeight="false" outlineLevel="0" collapsed="false">
      <c r="A251" s="5" t="s">
        <v>4164</v>
      </c>
      <c r="B251" s="5" t="s">
        <v>4165</v>
      </c>
      <c r="C251" s="5" t="s">
        <v>76</v>
      </c>
      <c r="D251" s="13" t="n">
        <v>43627</v>
      </c>
      <c r="E251" s="5" t="s">
        <v>3702</v>
      </c>
      <c r="F251" s="5"/>
      <c r="G251" s="13"/>
      <c r="H251" s="5" t="str">
        <f aca="false">IF(G251="","None found",DATEDIF(G251,AsOfDate,"m"))</f>
        <v>None found</v>
      </c>
      <c r="I251" s="5" t="str">
        <f aca="false">IF(OR(TRIM(LOWER(F251))="member",TRIM(LOWER(F251))="members"),"Pastor review before inactivating","Inactivate with reason: No longer attending")</f>
        <v>Inactivate with reason: No longer attending</v>
      </c>
      <c r="J251" s="15" t="s">
        <v>73</v>
      </c>
    </row>
    <row r="252" customFormat="false" ht="15" hidden="false" customHeight="false" outlineLevel="0" collapsed="false">
      <c r="A252" s="5" t="s">
        <v>4166</v>
      </c>
      <c r="B252" s="5" t="s">
        <v>4167</v>
      </c>
      <c r="C252" s="5" t="s">
        <v>68</v>
      </c>
      <c r="D252" s="13" t="n">
        <v>43627</v>
      </c>
      <c r="E252" s="5" t="s">
        <v>3702</v>
      </c>
      <c r="F252" s="5"/>
      <c r="G252" s="13"/>
      <c r="H252" s="5" t="str">
        <f aca="false">IF(G252="","None found",DATEDIF(G252,AsOfDate,"m"))</f>
        <v>None found</v>
      </c>
      <c r="I252" s="5" t="str">
        <f aca="false">IF(OR(TRIM(LOWER(F252))="member",TRIM(LOWER(F252))="members"),"Pastor review before inactivating","Inactivate with reason: No longer attending")</f>
        <v>Inactivate with reason: No longer attending</v>
      </c>
      <c r="J252" s="15" t="s">
        <v>73</v>
      </c>
    </row>
    <row r="253" customFormat="false" ht="15" hidden="false" customHeight="false" outlineLevel="0" collapsed="false">
      <c r="A253" s="5" t="s">
        <v>4168</v>
      </c>
      <c r="B253" s="5" t="s">
        <v>4169</v>
      </c>
      <c r="C253" s="5" t="s">
        <v>76</v>
      </c>
      <c r="D253" s="13" t="n">
        <v>43627</v>
      </c>
      <c r="E253" s="5" t="s">
        <v>3702</v>
      </c>
      <c r="F253" s="5"/>
      <c r="G253" s="13"/>
      <c r="H253" s="5" t="str">
        <f aca="false">IF(G253="","None found",DATEDIF(G253,AsOfDate,"m"))</f>
        <v>None found</v>
      </c>
      <c r="I253" s="5" t="str">
        <f aca="false">IF(OR(TRIM(LOWER(F253))="member",TRIM(LOWER(F253))="members"),"Pastor review before inactivating","Inactivate with reason: No longer attending")</f>
        <v>Inactivate with reason: No longer attending</v>
      </c>
      <c r="J253" s="15" t="s">
        <v>73</v>
      </c>
    </row>
    <row r="254" customFormat="false" ht="15" hidden="false" customHeight="false" outlineLevel="0" collapsed="false">
      <c r="A254" s="5" t="s">
        <v>4170</v>
      </c>
      <c r="B254" s="5" t="s">
        <v>2536</v>
      </c>
      <c r="C254" s="5" t="s">
        <v>68</v>
      </c>
      <c r="D254" s="13" t="n">
        <v>43627</v>
      </c>
      <c r="E254" s="5" t="s">
        <v>3702</v>
      </c>
      <c r="F254" s="5" t="s">
        <v>452</v>
      </c>
      <c r="G254" s="13"/>
      <c r="H254" s="5" t="str">
        <f aca="false">IF(G254="","None found",DATEDIF(G254,AsOfDate,"m"))</f>
        <v>None found</v>
      </c>
      <c r="I254" s="5" t="str">
        <f aca="false">IF(OR(TRIM(LOWER(F254))="member",TRIM(LOWER(F254))="members"),"Pastor review before inactivating","Inactivate with reason: No longer attending")</f>
        <v>Inactivate with reason: No longer attending</v>
      </c>
      <c r="J254" s="15" t="s">
        <v>73</v>
      </c>
    </row>
    <row r="255" customFormat="false" ht="15" hidden="false" customHeight="false" outlineLevel="0" collapsed="false">
      <c r="A255" s="5" t="s">
        <v>4171</v>
      </c>
      <c r="B255" s="5" t="s">
        <v>4172</v>
      </c>
      <c r="C255" s="5" t="s">
        <v>68</v>
      </c>
      <c r="D255" s="13" t="n">
        <v>43627</v>
      </c>
      <c r="E255" s="5" t="s">
        <v>3702</v>
      </c>
      <c r="F255" s="5" t="s">
        <v>452</v>
      </c>
      <c r="G255" s="13"/>
      <c r="H255" s="5" t="str">
        <f aca="false">IF(G255="","None found",DATEDIF(G255,AsOfDate,"m"))</f>
        <v>None found</v>
      </c>
      <c r="I255" s="5" t="str">
        <f aca="false">IF(OR(TRIM(LOWER(F255))="member",TRIM(LOWER(F255))="members"),"Pastor review before inactivating","Inactivate with reason: No longer attending")</f>
        <v>Inactivate with reason: No longer attending</v>
      </c>
      <c r="J255" s="15" t="s">
        <v>73</v>
      </c>
    </row>
    <row r="256" customFormat="false" ht="15" hidden="false" customHeight="false" outlineLevel="0" collapsed="false">
      <c r="A256" s="5" t="s">
        <v>4173</v>
      </c>
      <c r="B256" s="5" t="s">
        <v>4174</v>
      </c>
      <c r="C256" s="5" t="s">
        <v>76</v>
      </c>
      <c r="D256" s="13" t="n">
        <v>43627</v>
      </c>
      <c r="E256" s="5" t="s">
        <v>3702</v>
      </c>
      <c r="F256" s="5"/>
      <c r="G256" s="13"/>
      <c r="H256" s="5" t="str">
        <f aca="false">IF(G256="","None found",DATEDIF(G256,AsOfDate,"m"))</f>
        <v>None found</v>
      </c>
      <c r="I256" s="5" t="str">
        <f aca="false">IF(OR(TRIM(LOWER(F256))="member",TRIM(LOWER(F256))="members"),"Pastor review before inactivating","Inactivate with reason: No longer attending")</f>
        <v>Inactivate with reason: No longer attending</v>
      </c>
      <c r="J256" s="15" t="s">
        <v>73</v>
      </c>
    </row>
    <row r="257" customFormat="false" ht="15" hidden="false" customHeight="false" outlineLevel="0" collapsed="false">
      <c r="A257" s="5" t="s">
        <v>4175</v>
      </c>
      <c r="B257" s="5" t="s">
        <v>4176</v>
      </c>
      <c r="C257" s="5" t="s">
        <v>68</v>
      </c>
      <c r="D257" s="13" t="n">
        <v>43627</v>
      </c>
      <c r="E257" s="5" t="s">
        <v>3702</v>
      </c>
      <c r="F257" s="5" t="s">
        <v>452</v>
      </c>
      <c r="G257" s="13"/>
      <c r="H257" s="5" t="str">
        <f aca="false">IF(G257="","None found",DATEDIF(G257,AsOfDate,"m"))</f>
        <v>None found</v>
      </c>
      <c r="I257" s="5" t="str">
        <f aca="false">IF(OR(TRIM(LOWER(F257))="member",TRIM(LOWER(F257))="members"),"Pastor review before inactivating","Inactivate with reason: No longer attending")</f>
        <v>Inactivate with reason: No longer attending</v>
      </c>
      <c r="J257" s="15" t="s">
        <v>73</v>
      </c>
    </row>
    <row r="258" customFormat="false" ht="15" hidden="false" customHeight="false" outlineLevel="0" collapsed="false">
      <c r="A258" s="5" t="s">
        <v>4177</v>
      </c>
      <c r="B258" s="5" t="s">
        <v>4178</v>
      </c>
      <c r="C258" s="5" t="s">
        <v>68</v>
      </c>
      <c r="D258" s="13" t="n">
        <v>43627</v>
      </c>
      <c r="E258" s="5" t="s">
        <v>3702</v>
      </c>
      <c r="F258" s="5" t="s">
        <v>461</v>
      </c>
      <c r="G258" s="13"/>
      <c r="H258" s="5" t="str">
        <f aca="false">IF(G258="","None found",DATEDIF(G258,AsOfDate,"m"))</f>
        <v>None found</v>
      </c>
      <c r="I258" s="5" t="str">
        <f aca="false">IF(OR(TRIM(LOWER(F258))="member",TRIM(LOWER(F258))="members"),"Pastor review before inactivating","Inactivate with reason: No longer attending")</f>
        <v>Pastor review before inactivating</v>
      </c>
      <c r="J258" s="15" t="s">
        <v>73</v>
      </c>
    </row>
    <row r="259" customFormat="false" ht="15" hidden="false" customHeight="false" outlineLevel="0" collapsed="false">
      <c r="A259" s="5" t="s">
        <v>932</v>
      </c>
      <c r="B259" s="5" t="s">
        <v>933</v>
      </c>
      <c r="C259" s="5" t="s">
        <v>68</v>
      </c>
      <c r="D259" s="13" t="n">
        <v>43627</v>
      </c>
      <c r="E259" s="5" t="s">
        <v>3702</v>
      </c>
      <c r="F259" s="5"/>
      <c r="G259" s="13"/>
      <c r="H259" s="5" t="str">
        <f aca="false">IF(G259="","None found",DATEDIF(G259,AsOfDate,"m"))</f>
        <v>None found</v>
      </c>
      <c r="I259" s="5" t="str">
        <f aca="false">IF(OR(TRIM(LOWER(F259))="member",TRIM(LOWER(F259))="members"),"Pastor review before inactivating","Inactivate with reason: No longer attending")</f>
        <v>Inactivate with reason: No longer attending</v>
      </c>
      <c r="J259" s="15" t="s">
        <v>73</v>
      </c>
    </row>
    <row r="260" customFormat="false" ht="15" hidden="false" customHeight="false" outlineLevel="0" collapsed="false">
      <c r="A260" s="5" t="s">
        <v>4179</v>
      </c>
      <c r="B260" s="5" t="s">
        <v>4180</v>
      </c>
      <c r="C260" s="5" t="s">
        <v>76</v>
      </c>
      <c r="D260" s="13" t="n">
        <v>43627</v>
      </c>
      <c r="E260" s="5" t="s">
        <v>3702</v>
      </c>
      <c r="F260" s="5"/>
      <c r="G260" s="13"/>
      <c r="H260" s="5" t="str">
        <f aca="false">IF(G260="","None found",DATEDIF(G260,AsOfDate,"m"))</f>
        <v>None found</v>
      </c>
      <c r="I260" s="5" t="str">
        <f aca="false">IF(OR(TRIM(LOWER(F260))="member",TRIM(LOWER(F260))="members"),"Pastor review before inactivating","Inactivate with reason: No longer attending")</f>
        <v>Inactivate with reason: No longer attending</v>
      </c>
      <c r="J260" s="15" t="s">
        <v>73</v>
      </c>
    </row>
    <row r="261" customFormat="false" ht="15" hidden="false" customHeight="false" outlineLevel="0" collapsed="false">
      <c r="A261" s="5" t="s">
        <v>4181</v>
      </c>
      <c r="B261" s="5" t="s">
        <v>4182</v>
      </c>
      <c r="C261" s="5" t="s">
        <v>76</v>
      </c>
      <c r="D261" s="13" t="n">
        <v>43627</v>
      </c>
      <c r="E261" s="5" t="s">
        <v>3702</v>
      </c>
      <c r="F261" s="5" t="s">
        <v>3703</v>
      </c>
      <c r="G261" s="13"/>
      <c r="H261" s="5" t="str">
        <f aca="false">IF(G261="","None found",DATEDIF(G261,AsOfDate,"m"))</f>
        <v>None found</v>
      </c>
      <c r="I261" s="5" t="str">
        <f aca="false">IF(OR(TRIM(LOWER(F261))="member",TRIM(LOWER(F261))="members"),"Pastor review before inactivating","Inactivate with reason: No longer attending")</f>
        <v>Inactivate with reason: No longer attending</v>
      </c>
      <c r="J261" s="15" t="s">
        <v>73</v>
      </c>
    </row>
    <row r="262" customFormat="false" ht="15" hidden="false" customHeight="false" outlineLevel="0" collapsed="false">
      <c r="A262" s="5" t="s">
        <v>4183</v>
      </c>
      <c r="B262" s="5" t="s">
        <v>4184</v>
      </c>
      <c r="C262" s="5" t="s">
        <v>76</v>
      </c>
      <c r="D262" s="13" t="n">
        <v>43627</v>
      </c>
      <c r="E262" s="5" t="s">
        <v>3702</v>
      </c>
      <c r="F262" s="5"/>
      <c r="G262" s="13" t="n">
        <v>45494</v>
      </c>
      <c r="H262" s="5" t="n">
        <f aca="false">IF(G262="","None found",DATEDIF(G262,AsOfDate,"m"))</f>
        <v>26</v>
      </c>
      <c r="I262" s="5" t="str">
        <f aca="false">IF(OR(TRIM(LOWER(F262))="member",TRIM(LOWER(F262))="members"),"Pastor review before inactivating","Inactivate with reason: No longer attending")</f>
        <v>Inactivate with reason: No longer attending</v>
      </c>
      <c r="J262" s="15" t="s">
        <v>73</v>
      </c>
    </row>
    <row r="263" customFormat="false" ht="15" hidden="false" customHeight="false" outlineLevel="0" collapsed="false">
      <c r="A263" s="5" t="s">
        <v>4185</v>
      </c>
      <c r="B263" s="5" t="s">
        <v>4186</v>
      </c>
      <c r="C263" s="5" t="s">
        <v>68</v>
      </c>
      <c r="D263" s="13" t="n">
        <v>43627</v>
      </c>
      <c r="E263" s="5" t="s">
        <v>3702</v>
      </c>
      <c r="F263" s="5" t="s">
        <v>457</v>
      </c>
      <c r="G263" s="13"/>
      <c r="H263" s="5" t="str">
        <f aca="false">IF(G263="","None found",DATEDIF(G263,AsOfDate,"m"))</f>
        <v>None found</v>
      </c>
      <c r="I263" s="5" t="str">
        <f aca="false">IF(OR(TRIM(LOWER(F263))="member",TRIM(LOWER(F263))="members"),"Pastor review before inactivating","Inactivate with reason: No longer attending")</f>
        <v>Inactivate with reason: No longer attending</v>
      </c>
      <c r="J263" s="15" t="s">
        <v>73</v>
      </c>
    </row>
    <row r="264" customFormat="false" ht="15" hidden="false" customHeight="false" outlineLevel="0" collapsed="false">
      <c r="A264" s="5" t="s">
        <v>4187</v>
      </c>
      <c r="B264" s="5" t="s">
        <v>4188</v>
      </c>
      <c r="C264" s="5" t="s">
        <v>76</v>
      </c>
      <c r="D264" s="13" t="n">
        <v>43627</v>
      </c>
      <c r="E264" s="5" t="s">
        <v>3702</v>
      </c>
      <c r="F264" s="5"/>
      <c r="G264" s="13"/>
      <c r="H264" s="5" t="str">
        <f aca="false">IF(G264="","None found",DATEDIF(G264,AsOfDate,"m"))</f>
        <v>None found</v>
      </c>
      <c r="I264" s="5" t="str">
        <f aca="false">IF(OR(TRIM(LOWER(F264))="member",TRIM(LOWER(F264))="members"),"Pastor review before inactivating","Inactivate with reason: No longer attending")</f>
        <v>Inactivate with reason: No longer attending</v>
      </c>
      <c r="J264" s="15" t="s">
        <v>73</v>
      </c>
    </row>
    <row r="265" customFormat="false" ht="15" hidden="false" customHeight="false" outlineLevel="0" collapsed="false">
      <c r="A265" s="5" t="s">
        <v>4189</v>
      </c>
      <c r="B265" s="5" t="s">
        <v>4190</v>
      </c>
      <c r="C265" s="5" t="s">
        <v>76</v>
      </c>
      <c r="D265" s="13" t="n">
        <v>43627</v>
      </c>
      <c r="E265" s="5" t="s">
        <v>3702</v>
      </c>
      <c r="F265" s="5"/>
      <c r="G265" s="13"/>
      <c r="H265" s="5" t="str">
        <f aca="false">IF(G265="","None found",DATEDIF(G265,AsOfDate,"m"))</f>
        <v>None found</v>
      </c>
      <c r="I265" s="5" t="str">
        <f aca="false">IF(OR(TRIM(LOWER(F265))="member",TRIM(LOWER(F265))="members"),"Pastor review before inactivating","Inactivate with reason: No longer attending")</f>
        <v>Inactivate with reason: No longer attending</v>
      </c>
      <c r="J265" s="15" t="s">
        <v>73</v>
      </c>
    </row>
    <row r="266" customFormat="false" ht="15" hidden="false" customHeight="false" outlineLevel="0" collapsed="false">
      <c r="A266" s="5" t="s">
        <v>4191</v>
      </c>
      <c r="B266" s="5" t="s">
        <v>4192</v>
      </c>
      <c r="C266" s="5" t="s">
        <v>76</v>
      </c>
      <c r="D266" s="13" t="n">
        <v>43627</v>
      </c>
      <c r="E266" s="5" t="s">
        <v>3702</v>
      </c>
      <c r="F266" s="5"/>
      <c r="G266" s="13"/>
      <c r="H266" s="5" t="str">
        <f aca="false">IF(G266="","None found",DATEDIF(G266,AsOfDate,"m"))</f>
        <v>None found</v>
      </c>
      <c r="I266" s="5" t="str">
        <f aca="false">IF(OR(TRIM(LOWER(F266))="member",TRIM(LOWER(F266))="members"),"Pastor review before inactivating","Inactivate with reason: No longer attending")</f>
        <v>Inactivate with reason: No longer attending</v>
      </c>
      <c r="J266" s="15" t="s">
        <v>73</v>
      </c>
    </row>
    <row r="267" customFormat="false" ht="15" hidden="false" customHeight="false" outlineLevel="0" collapsed="false">
      <c r="A267" s="5" t="s">
        <v>4193</v>
      </c>
      <c r="B267" s="5" t="s">
        <v>4194</v>
      </c>
      <c r="C267" s="5" t="s">
        <v>76</v>
      </c>
      <c r="D267" s="13" t="n">
        <v>43627</v>
      </c>
      <c r="E267" s="5" t="s">
        <v>3702</v>
      </c>
      <c r="F267" s="5"/>
      <c r="G267" s="13"/>
      <c r="H267" s="5" t="str">
        <f aca="false">IF(G267="","None found",DATEDIF(G267,AsOfDate,"m"))</f>
        <v>None found</v>
      </c>
      <c r="I267" s="5" t="str">
        <f aca="false">IF(OR(TRIM(LOWER(F267))="member",TRIM(LOWER(F267))="members"),"Pastor review before inactivating","Inactivate with reason: No longer attending")</f>
        <v>Inactivate with reason: No longer attending</v>
      </c>
      <c r="J267" s="15" t="s">
        <v>73</v>
      </c>
    </row>
    <row r="268" customFormat="false" ht="15" hidden="false" customHeight="false" outlineLevel="0" collapsed="false">
      <c r="A268" s="5" t="s">
        <v>4195</v>
      </c>
      <c r="B268" s="5" t="s">
        <v>4196</v>
      </c>
      <c r="C268" s="5" t="s">
        <v>76</v>
      </c>
      <c r="D268" s="13" t="n">
        <v>43627</v>
      </c>
      <c r="E268" s="5" t="s">
        <v>3702</v>
      </c>
      <c r="F268" s="5" t="s">
        <v>3703</v>
      </c>
      <c r="G268" s="13"/>
      <c r="H268" s="5" t="str">
        <f aca="false">IF(G268="","None found",DATEDIF(G268,AsOfDate,"m"))</f>
        <v>None found</v>
      </c>
      <c r="I268" s="5" t="str">
        <f aca="false">IF(OR(TRIM(LOWER(F268))="member",TRIM(LOWER(F268))="members"),"Pastor review before inactivating","Inactivate with reason: No longer attending")</f>
        <v>Inactivate with reason: No longer attending</v>
      </c>
      <c r="J268" s="15" t="s">
        <v>73</v>
      </c>
    </row>
    <row r="269" customFormat="false" ht="15" hidden="false" customHeight="false" outlineLevel="0" collapsed="false">
      <c r="A269" s="5" t="s">
        <v>4197</v>
      </c>
      <c r="B269" s="5" t="s">
        <v>4198</v>
      </c>
      <c r="C269" s="5" t="s">
        <v>68</v>
      </c>
      <c r="D269" s="13" t="n">
        <v>43627</v>
      </c>
      <c r="E269" s="5" t="s">
        <v>3702</v>
      </c>
      <c r="F269" s="5" t="s">
        <v>452</v>
      </c>
      <c r="G269" s="13"/>
      <c r="H269" s="5" t="str">
        <f aca="false">IF(G269="","None found",DATEDIF(G269,AsOfDate,"m"))</f>
        <v>None found</v>
      </c>
      <c r="I269" s="5" t="str">
        <f aca="false">IF(OR(TRIM(LOWER(F269))="member",TRIM(LOWER(F269))="members"),"Pastor review before inactivating","Inactivate with reason: No longer attending")</f>
        <v>Inactivate with reason: No longer attending</v>
      </c>
      <c r="J269" s="15" t="s">
        <v>73</v>
      </c>
    </row>
    <row r="270" customFormat="false" ht="15" hidden="false" customHeight="false" outlineLevel="0" collapsed="false">
      <c r="A270" s="5" t="s">
        <v>4199</v>
      </c>
      <c r="B270" s="5" t="s">
        <v>4200</v>
      </c>
      <c r="C270" s="5" t="s">
        <v>68</v>
      </c>
      <c r="D270" s="13" t="n">
        <v>43627</v>
      </c>
      <c r="E270" s="5" t="s">
        <v>3702</v>
      </c>
      <c r="F270" s="5" t="s">
        <v>452</v>
      </c>
      <c r="G270" s="13"/>
      <c r="H270" s="5" t="str">
        <f aca="false">IF(G270="","None found",DATEDIF(G270,AsOfDate,"m"))</f>
        <v>None found</v>
      </c>
      <c r="I270" s="5" t="str">
        <f aca="false">IF(OR(TRIM(LOWER(F270))="member",TRIM(LOWER(F270))="members"),"Pastor review before inactivating","Inactivate with reason: No longer attending")</f>
        <v>Inactivate with reason: No longer attending</v>
      </c>
      <c r="J270" s="15" t="s">
        <v>73</v>
      </c>
    </row>
    <row r="271" customFormat="false" ht="15" hidden="false" customHeight="false" outlineLevel="0" collapsed="false">
      <c r="A271" s="5" t="s">
        <v>4201</v>
      </c>
      <c r="B271" s="5" t="s">
        <v>4202</v>
      </c>
      <c r="C271" s="5" t="s">
        <v>76</v>
      </c>
      <c r="D271" s="13" t="n">
        <v>43627</v>
      </c>
      <c r="E271" s="5" t="s">
        <v>3702</v>
      </c>
      <c r="F271" s="5"/>
      <c r="G271" s="13" t="n">
        <v>45417</v>
      </c>
      <c r="H271" s="5" t="n">
        <f aca="false">IF(G271="","None found",DATEDIF(G271,AsOfDate,"m"))</f>
        <v>29</v>
      </c>
      <c r="I271" s="5" t="str">
        <f aca="false">IF(OR(TRIM(LOWER(F271))="member",TRIM(LOWER(F271))="members"),"Pastor review before inactivating","Inactivate with reason: No longer attending")</f>
        <v>Inactivate with reason: No longer attending</v>
      </c>
      <c r="J271" s="15" t="s">
        <v>73</v>
      </c>
    </row>
    <row r="272" customFormat="false" ht="15" hidden="false" customHeight="false" outlineLevel="0" collapsed="false">
      <c r="A272" s="5" t="s">
        <v>4203</v>
      </c>
      <c r="B272" s="5" t="s">
        <v>4204</v>
      </c>
      <c r="C272" s="5" t="s">
        <v>68</v>
      </c>
      <c r="D272" s="13" t="n">
        <v>43627</v>
      </c>
      <c r="E272" s="5" t="s">
        <v>3702</v>
      </c>
      <c r="F272" s="5" t="s">
        <v>457</v>
      </c>
      <c r="G272" s="13" t="n">
        <v>45417</v>
      </c>
      <c r="H272" s="5" t="n">
        <f aca="false">IF(G272="","None found",DATEDIF(G272,AsOfDate,"m"))</f>
        <v>29</v>
      </c>
      <c r="I272" s="5" t="str">
        <f aca="false">IF(OR(TRIM(LOWER(F272))="member",TRIM(LOWER(F272))="members"),"Pastor review before inactivating","Inactivate with reason: No longer attending")</f>
        <v>Inactivate with reason: No longer attending</v>
      </c>
      <c r="J272" s="15" t="s">
        <v>73</v>
      </c>
    </row>
    <row r="273" customFormat="false" ht="15" hidden="false" customHeight="false" outlineLevel="0" collapsed="false">
      <c r="A273" s="5" t="s">
        <v>4205</v>
      </c>
      <c r="B273" s="5" t="s">
        <v>4206</v>
      </c>
      <c r="C273" s="5" t="s">
        <v>76</v>
      </c>
      <c r="D273" s="13" t="n">
        <v>43627</v>
      </c>
      <c r="E273" s="5" t="s">
        <v>3702</v>
      </c>
      <c r="F273" s="5"/>
      <c r="G273" s="13" t="n">
        <v>45466</v>
      </c>
      <c r="H273" s="5" t="n">
        <f aca="false">IF(G273="","None found",DATEDIF(G273,AsOfDate,"m"))</f>
        <v>27</v>
      </c>
      <c r="I273" s="5" t="str">
        <f aca="false">IF(OR(TRIM(LOWER(F273))="member",TRIM(LOWER(F273))="members"),"Pastor review before inactivating","Inactivate with reason: No longer attending")</f>
        <v>Inactivate with reason: No longer attending</v>
      </c>
      <c r="J273" s="15" t="s">
        <v>73</v>
      </c>
    </row>
    <row r="274" customFormat="false" ht="15" hidden="false" customHeight="false" outlineLevel="0" collapsed="false">
      <c r="A274" s="5" t="s">
        <v>4207</v>
      </c>
      <c r="B274" s="5" t="s">
        <v>4208</v>
      </c>
      <c r="C274" s="5" t="s">
        <v>68</v>
      </c>
      <c r="D274" s="13" t="n">
        <v>43627</v>
      </c>
      <c r="E274" s="5" t="s">
        <v>3702</v>
      </c>
      <c r="F274" s="5" t="s">
        <v>452</v>
      </c>
      <c r="G274" s="13" t="n">
        <v>45486</v>
      </c>
      <c r="H274" s="5" t="n">
        <f aca="false">IF(G274="","None found",DATEDIF(G274,AsOfDate,"m"))</f>
        <v>26</v>
      </c>
      <c r="I274" s="5" t="str">
        <f aca="false">IF(OR(TRIM(LOWER(F274))="member",TRIM(LOWER(F274))="members"),"Pastor review before inactivating","Inactivate with reason: No longer attending")</f>
        <v>Inactivate with reason: No longer attending</v>
      </c>
      <c r="J274" s="15" t="s">
        <v>73</v>
      </c>
    </row>
    <row r="275" customFormat="false" ht="15" hidden="false" customHeight="false" outlineLevel="0" collapsed="false">
      <c r="A275" s="5" t="s">
        <v>4209</v>
      </c>
      <c r="B275" s="5" t="s">
        <v>4210</v>
      </c>
      <c r="C275" s="5" t="s">
        <v>68</v>
      </c>
      <c r="D275" s="13" t="n">
        <v>43627</v>
      </c>
      <c r="E275" s="5" t="s">
        <v>3702</v>
      </c>
      <c r="F275" s="5" t="s">
        <v>452</v>
      </c>
      <c r="G275" s="13"/>
      <c r="H275" s="5" t="str">
        <f aca="false">IF(G275="","None found",DATEDIF(G275,AsOfDate,"m"))</f>
        <v>None found</v>
      </c>
      <c r="I275" s="5" t="str">
        <f aca="false">IF(OR(TRIM(LOWER(F275))="member",TRIM(LOWER(F275))="members"),"Pastor review before inactivating","Inactivate with reason: No longer attending")</f>
        <v>Inactivate with reason: No longer attending</v>
      </c>
      <c r="J275" s="15" t="s">
        <v>73</v>
      </c>
    </row>
    <row r="276" customFormat="false" ht="15" hidden="false" customHeight="false" outlineLevel="0" collapsed="false">
      <c r="A276" s="5" t="s">
        <v>4211</v>
      </c>
      <c r="B276" s="5" t="s">
        <v>4212</v>
      </c>
      <c r="C276" s="5" t="s">
        <v>68</v>
      </c>
      <c r="D276" s="13" t="n">
        <v>43627</v>
      </c>
      <c r="E276" s="5" t="s">
        <v>3702</v>
      </c>
      <c r="F276" s="5" t="s">
        <v>457</v>
      </c>
      <c r="G276" s="13"/>
      <c r="H276" s="5" t="str">
        <f aca="false">IF(G276="","None found",DATEDIF(G276,AsOfDate,"m"))</f>
        <v>None found</v>
      </c>
      <c r="I276" s="5" t="str">
        <f aca="false">IF(OR(TRIM(LOWER(F276))="member",TRIM(LOWER(F276))="members"),"Pastor review before inactivating","Inactivate with reason: No longer attending")</f>
        <v>Inactivate with reason: No longer attending</v>
      </c>
      <c r="J276" s="15" t="s">
        <v>73</v>
      </c>
    </row>
    <row r="277" customFormat="false" ht="15" hidden="false" customHeight="false" outlineLevel="0" collapsed="false">
      <c r="A277" s="5" t="s">
        <v>4213</v>
      </c>
      <c r="B277" s="5" t="s">
        <v>4214</v>
      </c>
      <c r="C277" s="5" t="s">
        <v>76</v>
      </c>
      <c r="D277" s="13" t="n">
        <v>43627</v>
      </c>
      <c r="E277" s="5" t="s">
        <v>3702</v>
      </c>
      <c r="F277" s="5"/>
      <c r="G277" s="13"/>
      <c r="H277" s="5" t="str">
        <f aca="false">IF(G277="","None found",DATEDIF(G277,AsOfDate,"m"))</f>
        <v>None found</v>
      </c>
      <c r="I277" s="5" t="str">
        <f aca="false">IF(OR(TRIM(LOWER(F277))="member",TRIM(LOWER(F277))="members"),"Pastor review before inactivating","Inactivate with reason: No longer attending")</f>
        <v>Inactivate with reason: No longer attending</v>
      </c>
      <c r="J277" s="15" t="s">
        <v>73</v>
      </c>
    </row>
    <row r="278" customFormat="false" ht="15" hidden="false" customHeight="false" outlineLevel="0" collapsed="false">
      <c r="A278" s="5" t="s">
        <v>4215</v>
      </c>
      <c r="B278" s="5" t="s">
        <v>4216</v>
      </c>
      <c r="C278" s="5" t="s">
        <v>76</v>
      </c>
      <c r="D278" s="13" t="n">
        <v>43627</v>
      </c>
      <c r="E278" s="5" t="s">
        <v>3702</v>
      </c>
      <c r="F278" s="5"/>
      <c r="G278" s="13"/>
      <c r="H278" s="5" t="str">
        <f aca="false">IF(G278="","None found",DATEDIF(G278,AsOfDate,"m"))</f>
        <v>None found</v>
      </c>
      <c r="I278" s="5" t="str">
        <f aca="false">IF(OR(TRIM(LOWER(F278))="member",TRIM(LOWER(F278))="members"),"Pastor review before inactivating","Inactivate with reason: No longer attending")</f>
        <v>Inactivate with reason: No longer attending</v>
      </c>
      <c r="J278" s="15" t="s">
        <v>73</v>
      </c>
    </row>
    <row r="279" customFormat="false" ht="15" hidden="false" customHeight="false" outlineLevel="0" collapsed="false">
      <c r="A279" s="5" t="s">
        <v>4217</v>
      </c>
      <c r="B279" s="5" t="s">
        <v>4218</v>
      </c>
      <c r="C279" s="5" t="s">
        <v>68</v>
      </c>
      <c r="D279" s="13" t="n">
        <v>43627</v>
      </c>
      <c r="E279" s="5" t="s">
        <v>3702</v>
      </c>
      <c r="F279" s="5"/>
      <c r="G279" s="13"/>
      <c r="H279" s="5" t="str">
        <f aca="false">IF(G279="","None found",DATEDIF(G279,AsOfDate,"m"))</f>
        <v>None found</v>
      </c>
      <c r="I279" s="5" t="str">
        <f aca="false">IF(OR(TRIM(LOWER(F279))="member",TRIM(LOWER(F279))="members"),"Pastor review before inactivating","Inactivate with reason: No longer attending")</f>
        <v>Inactivate with reason: No longer attending</v>
      </c>
      <c r="J279" s="15" t="s">
        <v>73</v>
      </c>
    </row>
    <row r="280" customFormat="false" ht="15" hidden="false" customHeight="false" outlineLevel="0" collapsed="false">
      <c r="A280" s="5" t="s">
        <v>976</v>
      </c>
      <c r="B280" s="5" t="s">
        <v>977</v>
      </c>
      <c r="C280" s="5" t="s">
        <v>68</v>
      </c>
      <c r="D280" s="13" t="n">
        <v>43627</v>
      </c>
      <c r="E280" s="5" t="s">
        <v>3702</v>
      </c>
      <c r="F280" s="5" t="s">
        <v>457</v>
      </c>
      <c r="G280" s="13"/>
      <c r="H280" s="5" t="str">
        <f aca="false">IF(G280="","None found",DATEDIF(G280,AsOfDate,"m"))</f>
        <v>None found</v>
      </c>
      <c r="I280" s="5" t="str">
        <f aca="false">IF(OR(TRIM(LOWER(F280))="member",TRIM(LOWER(F280))="members"),"Pastor review before inactivating","Inactivate with reason: No longer attending")</f>
        <v>Inactivate with reason: No longer attending</v>
      </c>
      <c r="J280" s="15" t="s">
        <v>73</v>
      </c>
    </row>
    <row r="281" customFormat="false" ht="15" hidden="false" customHeight="false" outlineLevel="0" collapsed="false">
      <c r="A281" s="5" t="s">
        <v>4219</v>
      </c>
      <c r="B281" s="5" t="s">
        <v>4220</v>
      </c>
      <c r="C281" s="5" t="s">
        <v>68</v>
      </c>
      <c r="D281" s="13" t="n">
        <v>43627</v>
      </c>
      <c r="E281" s="5" t="s">
        <v>3702</v>
      </c>
      <c r="F281" s="5" t="s">
        <v>461</v>
      </c>
      <c r="G281" s="13"/>
      <c r="H281" s="5" t="str">
        <f aca="false">IF(G281="","None found",DATEDIF(G281,AsOfDate,"m"))</f>
        <v>None found</v>
      </c>
      <c r="I281" s="5" t="str">
        <f aca="false">IF(OR(TRIM(LOWER(F281))="member",TRIM(LOWER(F281))="members"),"Pastor review before inactivating","Inactivate with reason: No longer attending")</f>
        <v>Pastor review before inactivating</v>
      </c>
      <c r="J281" s="15" t="s">
        <v>73</v>
      </c>
    </row>
    <row r="282" customFormat="false" ht="15" hidden="false" customHeight="false" outlineLevel="0" collapsed="false">
      <c r="A282" s="5" t="s">
        <v>4221</v>
      </c>
      <c r="B282" s="5" t="s">
        <v>4222</v>
      </c>
      <c r="C282" s="5" t="s">
        <v>68</v>
      </c>
      <c r="D282" s="13" t="n">
        <v>43627</v>
      </c>
      <c r="E282" s="5" t="s">
        <v>3702</v>
      </c>
      <c r="F282" s="5" t="s">
        <v>452</v>
      </c>
      <c r="G282" s="13"/>
      <c r="H282" s="5" t="str">
        <f aca="false">IF(G282="","None found",DATEDIF(G282,AsOfDate,"m"))</f>
        <v>None found</v>
      </c>
      <c r="I282" s="5" t="str">
        <f aca="false">IF(OR(TRIM(LOWER(F282))="member",TRIM(LOWER(F282))="members"),"Pastor review before inactivating","Inactivate with reason: No longer attending")</f>
        <v>Inactivate with reason: No longer attending</v>
      </c>
      <c r="J282" s="15" t="s">
        <v>73</v>
      </c>
    </row>
    <row r="283" customFormat="false" ht="15" hidden="false" customHeight="false" outlineLevel="0" collapsed="false">
      <c r="A283" s="5" t="s">
        <v>4223</v>
      </c>
      <c r="B283" s="5" t="s">
        <v>4224</v>
      </c>
      <c r="C283" s="5" t="s">
        <v>68</v>
      </c>
      <c r="D283" s="13" t="n">
        <v>43627</v>
      </c>
      <c r="E283" s="5" t="s">
        <v>3702</v>
      </c>
      <c r="F283" s="5" t="s">
        <v>3703</v>
      </c>
      <c r="G283" s="13"/>
      <c r="H283" s="5" t="str">
        <f aca="false">IF(G283="","None found",DATEDIF(G283,AsOfDate,"m"))</f>
        <v>None found</v>
      </c>
      <c r="I283" s="5" t="str">
        <f aca="false">IF(OR(TRIM(LOWER(F283))="member",TRIM(LOWER(F283))="members"),"Pastor review before inactivating","Inactivate with reason: No longer attending")</f>
        <v>Inactivate with reason: No longer attending</v>
      </c>
      <c r="J283" s="15" t="s">
        <v>73</v>
      </c>
    </row>
    <row r="284" customFormat="false" ht="15" hidden="false" customHeight="false" outlineLevel="0" collapsed="false">
      <c r="A284" s="5" t="s">
        <v>4225</v>
      </c>
      <c r="B284" s="5" t="s">
        <v>4226</v>
      </c>
      <c r="C284" s="5" t="s">
        <v>68</v>
      </c>
      <c r="D284" s="13" t="n">
        <v>43627</v>
      </c>
      <c r="E284" s="5" t="s">
        <v>3702</v>
      </c>
      <c r="F284" s="5" t="s">
        <v>452</v>
      </c>
      <c r="G284" s="13"/>
      <c r="H284" s="5" t="str">
        <f aca="false">IF(G284="","None found",DATEDIF(G284,AsOfDate,"m"))</f>
        <v>None found</v>
      </c>
      <c r="I284" s="5" t="str">
        <f aca="false">IF(OR(TRIM(LOWER(F284))="member",TRIM(LOWER(F284))="members"),"Pastor review before inactivating","Inactivate with reason: No longer attending")</f>
        <v>Inactivate with reason: No longer attending</v>
      </c>
      <c r="J284" s="15" t="s">
        <v>73</v>
      </c>
    </row>
    <row r="285" customFormat="false" ht="15" hidden="false" customHeight="false" outlineLevel="0" collapsed="false">
      <c r="A285" s="5" t="s">
        <v>4227</v>
      </c>
      <c r="B285" s="5" t="s">
        <v>4228</v>
      </c>
      <c r="C285" s="5" t="s">
        <v>68</v>
      </c>
      <c r="D285" s="13" t="n">
        <v>43627</v>
      </c>
      <c r="E285" s="5" t="s">
        <v>3702</v>
      </c>
      <c r="F285" s="5" t="s">
        <v>452</v>
      </c>
      <c r="G285" s="13"/>
      <c r="H285" s="5" t="str">
        <f aca="false">IF(G285="","None found",DATEDIF(G285,AsOfDate,"m"))</f>
        <v>None found</v>
      </c>
      <c r="I285" s="5" t="str">
        <f aca="false">IF(OR(TRIM(LOWER(F285))="member",TRIM(LOWER(F285))="members"),"Pastor review before inactivating","Inactivate with reason: No longer attending")</f>
        <v>Inactivate with reason: No longer attending</v>
      </c>
      <c r="J285" s="15" t="s">
        <v>73</v>
      </c>
    </row>
    <row r="286" customFormat="false" ht="15" hidden="false" customHeight="false" outlineLevel="0" collapsed="false">
      <c r="A286" s="5" t="s">
        <v>4229</v>
      </c>
      <c r="B286" s="5" t="s">
        <v>4230</v>
      </c>
      <c r="C286" s="5" t="s">
        <v>68</v>
      </c>
      <c r="D286" s="13" t="n">
        <v>43627</v>
      </c>
      <c r="E286" s="5" t="s">
        <v>3702</v>
      </c>
      <c r="F286" s="5"/>
      <c r="G286" s="13"/>
      <c r="H286" s="5" t="str">
        <f aca="false">IF(G286="","None found",DATEDIF(G286,AsOfDate,"m"))</f>
        <v>None found</v>
      </c>
      <c r="I286" s="5" t="str">
        <f aca="false">IF(OR(TRIM(LOWER(F286))="member",TRIM(LOWER(F286))="members"),"Pastor review before inactivating","Inactivate with reason: No longer attending")</f>
        <v>Inactivate with reason: No longer attending</v>
      </c>
      <c r="J286" s="15" t="s">
        <v>73</v>
      </c>
    </row>
    <row r="287" customFormat="false" ht="15" hidden="false" customHeight="false" outlineLevel="0" collapsed="false">
      <c r="A287" s="5" t="s">
        <v>4231</v>
      </c>
      <c r="B287" s="5" t="s">
        <v>4232</v>
      </c>
      <c r="C287" s="5" t="s">
        <v>76</v>
      </c>
      <c r="D287" s="13" t="n">
        <v>43627</v>
      </c>
      <c r="E287" s="5" t="s">
        <v>3702</v>
      </c>
      <c r="F287" s="5"/>
      <c r="G287" s="13"/>
      <c r="H287" s="5" t="str">
        <f aca="false">IF(G287="","None found",DATEDIF(G287,AsOfDate,"m"))</f>
        <v>None found</v>
      </c>
      <c r="I287" s="5" t="str">
        <f aca="false">IF(OR(TRIM(LOWER(F287))="member",TRIM(LOWER(F287))="members"),"Pastor review before inactivating","Inactivate with reason: No longer attending")</f>
        <v>Inactivate with reason: No longer attending</v>
      </c>
      <c r="J287" s="15" t="s">
        <v>73</v>
      </c>
    </row>
    <row r="288" customFormat="false" ht="15" hidden="false" customHeight="false" outlineLevel="0" collapsed="false">
      <c r="A288" s="5" t="s">
        <v>4233</v>
      </c>
      <c r="B288" s="5" t="s">
        <v>4234</v>
      </c>
      <c r="C288" s="5" t="s">
        <v>76</v>
      </c>
      <c r="D288" s="13" t="n">
        <v>43627</v>
      </c>
      <c r="E288" s="5" t="s">
        <v>3702</v>
      </c>
      <c r="F288" s="5"/>
      <c r="G288" s="13" t="n">
        <v>45438</v>
      </c>
      <c r="H288" s="5" t="n">
        <f aca="false">IF(G288="","None found",DATEDIF(G288,AsOfDate,"m"))</f>
        <v>28</v>
      </c>
      <c r="I288" s="5" t="str">
        <f aca="false">IF(OR(TRIM(LOWER(F288))="member",TRIM(LOWER(F288))="members"),"Pastor review before inactivating","Inactivate with reason: No longer attending")</f>
        <v>Inactivate with reason: No longer attending</v>
      </c>
      <c r="J288" s="15" t="s">
        <v>73</v>
      </c>
    </row>
    <row r="289" customFormat="false" ht="15" hidden="false" customHeight="false" outlineLevel="0" collapsed="false">
      <c r="A289" s="5" t="s">
        <v>4235</v>
      </c>
      <c r="B289" s="5" t="s">
        <v>4236</v>
      </c>
      <c r="C289" s="5" t="s">
        <v>68</v>
      </c>
      <c r="D289" s="13" t="n">
        <v>43627</v>
      </c>
      <c r="E289" s="5" t="s">
        <v>3702</v>
      </c>
      <c r="F289" s="5" t="s">
        <v>452</v>
      </c>
      <c r="G289" s="13" t="n">
        <v>45400</v>
      </c>
      <c r="H289" s="5" t="n">
        <f aca="false">IF(G289="","None found",DATEDIF(G289,AsOfDate,"m"))</f>
        <v>29</v>
      </c>
      <c r="I289" s="5" t="str">
        <f aca="false">IF(OR(TRIM(LOWER(F289))="member",TRIM(LOWER(F289))="members"),"Pastor review before inactivating","Inactivate with reason: No longer attending")</f>
        <v>Inactivate with reason: No longer attending</v>
      </c>
      <c r="J289" s="15" t="s">
        <v>73</v>
      </c>
    </row>
    <row r="290" customFormat="false" ht="15" hidden="false" customHeight="false" outlineLevel="0" collapsed="false">
      <c r="A290" s="5" t="s">
        <v>4237</v>
      </c>
      <c r="B290" s="5" t="s">
        <v>4238</v>
      </c>
      <c r="C290" s="5" t="s">
        <v>68</v>
      </c>
      <c r="D290" s="13" t="n">
        <v>43627</v>
      </c>
      <c r="E290" s="5" t="s">
        <v>3702</v>
      </c>
      <c r="F290" s="5" t="s">
        <v>452</v>
      </c>
      <c r="G290" s="13" t="n">
        <v>45402</v>
      </c>
      <c r="H290" s="5" t="n">
        <f aca="false">IF(G290="","None found",DATEDIF(G290,AsOfDate,"m"))</f>
        <v>29</v>
      </c>
      <c r="I290" s="5" t="str">
        <f aca="false">IF(OR(TRIM(LOWER(F290))="member",TRIM(LOWER(F290))="members"),"Pastor review before inactivating","Inactivate with reason: No longer attending")</f>
        <v>Inactivate with reason: No longer attending</v>
      </c>
      <c r="J290" s="15" t="s">
        <v>73</v>
      </c>
    </row>
    <row r="291" customFormat="false" ht="15" hidden="false" customHeight="false" outlineLevel="0" collapsed="false">
      <c r="A291" s="5" t="s">
        <v>244</v>
      </c>
      <c r="B291" s="5" t="s">
        <v>245</v>
      </c>
      <c r="C291" s="5" t="s">
        <v>68</v>
      </c>
      <c r="D291" s="13" t="n">
        <v>43627</v>
      </c>
      <c r="E291" s="5" t="s">
        <v>3702</v>
      </c>
      <c r="F291" s="5" t="s">
        <v>461</v>
      </c>
      <c r="G291" s="13"/>
      <c r="H291" s="5" t="str">
        <f aca="false">IF(G291="","None found",DATEDIF(G291,AsOfDate,"m"))</f>
        <v>None found</v>
      </c>
      <c r="I291" s="5" t="str">
        <f aca="false">IF(OR(TRIM(LOWER(F291))="member",TRIM(LOWER(F291))="members"),"Pastor review before inactivating","Inactivate with reason: No longer attending")</f>
        <v>Pastor review before inactivating</v>
      </c>
      <c r="J291" s="15" t="s">
        <v>73</v>
      </c>
    </row>
    <row r="292" customFormat="false" ht="15" hidden="false" customHeight="false" outlineLevel="0" collapsed="false">
      <c r="A292" s="5" t="s">
        <v>4239</v>
      </c>
      <c r="B292" s="5" t="s">
        <v>4240</v>
      </c>
      <c r="C292" s="5" t="s">
        <v>68</v>
      </c>
      <c r="D292" s="13" t="n">
        <v>43627</v>
      </c>
      <c r="E292" s="5" t="s">
        <v>3702</v>
      </c>
      <c r="F292" s="5" t="s">
        <v>452</v>
      </c>
      <c r="G292" s="13"/>
      <c r="H292" s="5" t="str">
        <f aca="false">IF(G292="","None found",DATEDIF(G292,AsOfDate,"m"))</f>
        <v>None found</v>
      </c>
      <c r="I292" s="5" t="str">
        <f aca="false">IF(OR(TRIM(LOWER(F292))="member",TRIM(LOWER(F292))="members"),"Pastor review before inactivating","Inactivate with reason: No longer attending")</f>
        <v>Inactivate with reason: No longer attending</v>
      </c>
      <c r="J292" s="15" t="s">
        <v>73</v>
      </c>
    </row>
    <row r="293" customFormat="false" ht="15" hidden="false" customHeight="false" outlineLevel="0" collapsed="false">
      <c r="A293" s="5" t="s">
        <v>4241</v>
      </c>
      <c r="B293" s="5" t="s">
        <v>4242</v>
      </c>
      <c r="C293" s="5" t="s">
        <v>68</v>
      </c>
      <c r="D293" s="13" t="n">
        <v>43627</v>
      </c>
      <c r="E293" s="5" t="s">
        <v>3702</v>
      </c>
      <c r="F293" s="5" t="s">
        <v>3703</v>
      </c>
      <c r="G293" s="13"/>
      <c r="H293" s="5" t="str">
        <f aca="false">IF(G293="","None found",DATEDIF(G293,AsOfDate,"m"))</f>
        <v>None found</v>
      </c>
      <c r="I293" s="5" t="str">
        <f aca="false">IF(OR(TRIM(LOWER(F293))="member",TRIM(LOWER(F293))="members"),"Pastor review before inactivating","Inactivate with reason: No longer attending")</f>
        <v>Inactivate with reason: No longer attending</v>
      </c>
      <c r="J293" s="15" t="s">
        <v>73</v>
      </c>
    </row>
    <row r="294" customFormat="false" ht="15" hidden="false" customHeight="false" outlineLevel="0" collapsed="false">
      <c r="A294" s="5" t="s">
        <v>4243</v>
      </c>
      <c r="B294" s="5" t="s">
        <v>4244</v>
      </c>
      <c r="C294" s="5" t="s">
        <v>76</v>
      </c>
      <c r="D294" s="13" t="n">
        <v>43627</v>
      </c>
      <c r="E294" s="5" t="s">
        <v>3702</v>
      </c>
      <c r="F294" s="5" t="s">
        <v>3703</v>
      </c>
      <c r="G294" s="13"/>
      <c r="H294" s="5" t="str">
        <f aca="false">IF(G294="","None found",DATEDIF(G294,AsOfDate,"m"))</f>
        <v>None found</v>
      </c>
      <c r="I294" s="5" t="str">
        <f aca="false">IF(OR(TRIM(LOWER(F294))="member",TRIM(LOWER(F294))="members"),"Pastor review before inactivating","Inactivate with reason: No longer attending")</f>
        <v>Inactivate with reason: No longer attending</v>
      </c>
      <c r="J294" s="15" t="s">
        <v>73</v>
      </c>
    </row>
    <row r="295" customFormat="false" ht="15" hidden="false" customHeight="false" outlineLevel="0" collapsed="false">
      <c r="A295" s="5" t="s">
        <v>4245</v>
      </c>
      <c r="B295" s="5" t="s">
        <v>4246</v>
      </c>
      <c r="C295" s="5" t="s">
        <v>68</v>
      </c>
      <c r="D295" s="13" t="n">
        <v>43627</v>
      </c>
      <c r="E295" s="5" t="s">
        <v>3702</v>
      </c>
      <c r="F295" s="5" t="s">
        <v>452</v>
      </c>
      <c r="G295" s="13"/>
      <c r="H295" s="5" t="str">
        <f aca="false">IF(G295="","None found",DATEDIF(G295,AsOfDate,"m"))</f>
        <v>None found</v>
      </c>
      <c r="I295" s="5" t="str">
        <f aca="false">IF(OR(TRIM(LOWER(F295))="member",TRIM(LOWER(F295))="members"),"Pastor review before inactivating","Inactivate with reason: No longer attending")</f>
        <v>Inactivate with reason: No longer attending</v>
      </c>
      <c r="J295" s="15" t="s">
        <v>73</v>
      </c>
    </row>
    <row r="296" customFormat="false" ht="15" hidden="false" customHeight="false" outlineLevel="0" collapsed="false">
      <c r="A296" s="5" t="s">
        <v>4247</v>
      </c>
      <c r="B296" s="5" t="s">
        <v>4248</v>
      </c>
      <c r="C296" s="5" t="s">
        <v>68</v>
      </c>
      <c r="D296" s="13" t="n">
        <v>43627</v>
      </c>
      <c r="E296" s="5" t="s">
        <v>3702</v>
      </c>
      <c r="F296" s="5"/>
      <c r="G296" s="13"/>
      <c r="H296" s="5" t="str">
        <f aca="false">IF(G296="","None found",DATEDIF(G296,AsOfDate,"m"))</f>
        <v>None found</v>
      </c>
      <c r="I296" s="5" t="str">
        <f aca="false">IF(OR(TRIM(LOWER(F296))="member",TRIM(LOWER(F296))="members"),"Pastor review before inactivating","Inactivate with reason: No longer attending")</f>
        <v>Inactivate with reason: No longer attending</v>
      </c>
      <c r="J296" s="15" t="s">
        <v>73</v>
      </c>
    </row>
    <row r="297" customFormat="false" ht="15" hidden="false" customHeight="false" outlineLevel="0" collapsed="false">
      <c r="A297" s="5" t="s">
        <v>4249</v>
      </c>
      <c r="B297" s="5" t="s">
        <v>4250</v>
      </c>
      <c r="C297" s="5" t="s">
        <v>76</v>
      </c>
      <c r="D297" s="13" t="n">
        <v>43627</v>
      </c>
      <c r="E297" s="5" t="s">
        <v>3702</v>
      </c>
      <c r="F297" s="5"/>
      <c r="G297" s="13"/>
      <c r="H297" s="5" t="str">
        <f aca="false">IF(G297="","None found",DATEDIF(G297,AsOfDate,"m"))</f>
        <v>None found</v>
      </c>
      <c r="I297" s="5" t="str">
        <f aca="false">IF(OR(TRIM(LOWER(F297))="member",TRIM(LOWER(F297))="members"),"Pastor review before inactivating","Inactivate with reason: No longer attending")</f>
        <v>Inactivate with reason: No longer attending</v>
      </c>
      <c r="J297" s="15" t="s">
        <v>73</v>
      </c>
    </row>
    <row r="298" customFormat="false" ht="15" hidden="false" customHeight="false" outlineLevel="0" collapsed="false">
      <c r="A298" s="5" t="s">
        <v>4251</v>
      </c>
      <c r="B298" s="5" t="s">
        <v>4252</v>
      </c>
      <c r="C298" s="5" t="s">
        <v>76</v>
      </c>
      <c r="D298" s="13" t="n">
        <v>43627</v>
      </c>
      <c r="E298" s="5" t="s">
        <v>3702</v>
      </c>
      <c r="F298" s="5"/>
      <c r="G298" s="13"/>
      <c r="H298" s="5" t="str">
        <f aca="false">IF(G298="","None found",DATEDIF(G298,AsOfDate,"m"))</f>
        <v>None found</v>
      </c>
      <c r="I298" s="5" t="str">
        <f aca="false">IF(OR(TRIM(LOWER(F298))="member",TRIM(LOWER(F298))="members"),"Pastor review before inactivating","Inactivate with reason: No longer attending")</f>
        <v>Inactivate with reason: No longer attending</v>
      </c>
      <c r="J298" s="15" t="s">
        <v>73</v>
      </c>
    </row>
    <row r="299" customFormat="false" ht="15" hidden="false" customHeight="false" outlineLevel="0" collapsed="false">
      <c r="A299" s="5" t="s">
        <v>996</v>
      </c>
      <c r="B299" s="5" t="s">
        <v>997</v>
      </c>
      <c r="C299" s="5" t="s">
        <v>68</v>
      </c>
      <c r="D299" s="13" t="n">
        <v>43627</v>
      </c>
      <c r="E299" s="5" t="s">
        <v>3702</v>
      </c>
      <c r="F299" s="5" t="s">
        <v>457</v>
      </c>
      <c r="G299" s="13"/>
      <c r="H299" s="5" t="str">
        <f aca="false">IF(G299="","None found",DATEDIF(G299,AsOfDate,"m"))</f>
        <v>None found</v>
      </c>
      <c r="I299" s="5" t="str">
        <f aca="false">IF(OR(TRIM(LOWER(F299))="member",TRIM(LOWER(F299))="members"),"Pastor review before inactivating","Inactivate with reason: No longer attending")</f>
        <v>Inactivate with reason: No longer attending</v>
      </c>
      <c r="J299" s="15" t="s">
        <v>73</v>
      </c>
    </row>
    <row r="300" customFormat="false" ht="15" hidden="false" customHeight="false" outlineLevel="0" collapsed="false">
      <c r="A300" s="5" t="s">
        <v>4253</v>
      </c>
      <c r="B300" s="5" t="s">
        <v>4254</v>
      </c>
      <c r="C300" s="5" t="s">
        <v>76</v>
      </c>
      <c r="D300" s="13" t="n">
        <v>43627</v>
      </c>
      <c r="E300" s="5" t="s">
        <v>3702</v>
      </c>
      <c r="F300" s="5" t="s">
        <v>3703</v>
      </c>
      <c r="G300" s="13"/>
      <c r="H300" s="5" t="str">
        <f aca="false">IF(G300="","None found",DATEDIF(G300,AsOfDate,"m"))</f>
        <v>None found</v>
      </c>
      <c r="I300" s="5" t="str">
        <f aca="false">IF(OR(TRIM(LOWER(F300))="member",TRIM(LOWER(F300))="members"),"Pastor review before inactivating","Inactivate with reason: No longer attending")</f>
        <v>Inactivate with reason: No longer attending</v>
      </c>
      <c r="J300" s="15" t="s">
        <v>73</v>
      </c>
    </row>
    <row r="301" customFormat="false" ht="15" hidden="false" customHeight="false" outlineLevel="0" collapsed="false">
      <c r="A301" s="5" t="s">
        <v>250</v>
      </c>
      <c r="B301" s="5" t="s">
        <v>251</v>
      </c>
      <c r="C301" s="5" t="s">
        <v>68</v>
      </c>
      <c r="D301" s="13" t="n">
        <v>43627</v>
      </c>
      <c r="E301" s="5" t="s">
        <v>3702</v>
      </c>
      <c r="F301" s="5" t="s">
        <v>452</v>
      </c>
      <c r="G301" s="13" t="n">
        <v>45459</v>
      </c>
      <c r="H301" s="5" t="n">
        <f aca="false">IF(G301="","None found",DATEDIF(G301,AsOfDate,"m"))</f>
        <v>27</v>
      </c>
      <c r="I301" s="5" t="str">
        <f aca="false">IF(OR(TRIM(LOWER(F301))="member",TRIM(LOWER(F301))="members"),"Pastor review before inactivating","Inactivate with reason: No longer attending")</f>
        <v>Inactivate with reason: No longer attending</v>
      </c>
      <c r="J301" s="15" t="s">
        <v>73</v>
      </c>
    </row>
    <row r="302" customFormat="false" ht="15" hidden="false" customHeight="false" outlineLevel="0" collapsed="false">
      <c r="A302" s="5" t="s">
        <v>4255</v>
      </c>
      <c r="B302" s="5" t="s">
        <v>4256</v>
      </c>
      <c r="C302" s="5" t="s">
        <v>76</v>
      </c>
      <c r="D302" s="13" t="n">
        <v>43627</v>
      </c>
      <c r="E302" s="5" t="s">
        <v>3702</v>
      </c>
      <c r="F302" s="5"/>
      <c r="G302" s="13"/>
      <c r="H302" s="5" t="str">
        <f aca="false">IF(G302="","None found",DATEDIF(G302,AsOfDate,"m"))</f>
        <v>None found</v>
      </c>
      <c r="I302" s="5" t="str">
        <f aca="false">IF(OR(TRIM(LOWER(F302))="member",TRIM(LOWER(F302))="members"),"Pastor review before inactivating","Inactivate with reason: No longer attending")</f>
        <v>Inactivate with reason: No longer attending</v>
      </c>
      <c r="J302" s="15" t="s">
        <v>73</v>
      </c>
    </row>
    <row r="303" customFormat="false" ht="15" hidden="false" customHeight="false" outlineLevel="0" collapsed="false">
      <c r="A303" s="5" t="s">
        <v>4257</v>
      </c>
      <c r="B303" s="5" t="s">
        <v>4258</v>
      </c>
      <c r="C303" s="5" t="s">
        <v>68</v>
      </c>
      <c r="D303" s="13" t="n">
        <v>43627</v>
      </c>
      <c r="E303" s="5" t="s">
        <v>3702</v>
      </c>
      <c r="F303" s="5"/>
      <c r="G303" s="13"/>
      <c r="H303" s="5" t="str">
        <f aca="false">IF(G303="","None found",DATEDIF(G303,AsOfDate,"m"))</f>
        <v>None found</v>
      </c>
      <c r="I303" s="5" t="str">
        <f aca="false">IF(OR(TRIM(LOWER(F303))="member",TRIM(LOWER(F303))="members"),"Pastor review before inactivating","Inactivate with reason: No longer attending")</f>
        <v>Inactivate with reason: No longer attending</v>
      </c>
      <c r="J303" s="15" t="s">
        <v>73</v>
      </c>
    </row>
    <row r="304" customFormat="false" ht="15" hidden="false" customHeight="false" outlineLevel="0" collapsed="false">
      <c r="A304" s="5" t="s">
        <v>4259</v>
      </c>
      <c r="B304" s="5" t="s">
        <v>4260</v>
      </c>
      <c r="C304" s="5" t="s">
        <v>76</v>
      </c>
      <c r="D304" s="13" t="n">
        <v>43627</v>
      </c>
      <c r="E304" s="5" t="s">
        <v>3702</v>
      </c>
      <c r="F304" s="5"/>
      <c r="G304" s="13"/>
      <c r="H304" s="5" t="str">
        <f aca="false">IF(G304="","None found",DATEDIF(G304,AsOfDate,"m"))</f>
        <v>None found</v>
      </c>
      <c r="I304" s="5" t="str">
        <f aca="false">IF(OR(TRIM(LOWER(F304))="member",TRIM(LOWER(F304))="members"),"Pastor review before inactivating","Inactivate with reason: No longer attending")</f>
        <v>Inactivate with reason: No longer attending</v>
      </c>
      <c r="J304" s="15" t="s">
        <v>73</v>
      </c>
    </row>
    <row r="305" customFormat="false" ht="15" hidden="false" customHeight="false" outlineLevel="0" collapsed="false">
      <c r="A305" s="5" t="s">
        <v>1019</v>
      </c>
      <c r="B305" s="5" t="s">
        <v>1020</v>
      </c>
      <c r="C305" s="5" t="s">
        <v>68</v>
      </c>
      <c r="D305" s="13" t="n">
        <v>43627</v>
      </c>
      <c r="E305" s="5" t="s">
        <v>3702</v>
      </c>
      <c r="F305" s="5" t="s">
        <v>461</v>
      </c>
      <c r="G305" s="13"/>
      <c r="H305" s="5" t="str">
        <f aca="false">IF(G305="","None found",DATEDIF(G305,AsOfDate,"m"))</f>
        <v>None found</v>
      </c>
      <c r="I305" s="5" t="str">
        <f aca="false">IF(OR(TRIM(LOWER(F305))="member",TRIM(LOWER(F305))="members"),"Pastor review before inactivating","Inactivate with reason: No longer attending")</f>
        <v>Pastor review before inactivating</v>
      </c>
      <c r="J305" s="15" t="s">
        <v>73</v>
      </c>
    </row>
    <row r="306" customFormat="false" ht="15" hidden="false" customHeight="false" outlineLevel="0" collapsed="false">
      <c r="A306" s="5" t="s">
        <v>4261</v>
      </c>
      <c r="B306" s="5" t="s">
        <v>4262</v>
      </c>
      <c r="C306" s="5" t="s">
        <v>68</v>
      </c>
      <c r="D306" s="13" t="n">
        <v>43627</v>
      </c>
      <c r="E306" s="5" t="s">
        <v>3702</v>
      </c>
      <c r="F306" s="5" t="s">
        <v>452</v>
      </c>
      <c r="G306" s="13"/>
      <c r="H306" s="5" t="str">
        <f aca="false">IF(G306="","None found",DATEDIF(G306,AsOfDate,"m"))</f>
        <v>None found</v>
      </c>
      <c r="I306" s="5" t="str">
        <f aca="false">IF(OR(TRIM(LOWER(F306))="member",TRIM(LOWER(F306))="members"),"Pastor review before inactivating","Inactivate with reason: No longer attending")</f>
        <v>Inactivate with reason: No longer attending</v>
      </c>
      <c r="J306" s="15" t="s">
        <v>73</v>
      </c>
    </row>
    <row r="307" customFormat="false" ht="15" hidden="false" customHeight="false" outlineLevel="0" collapsed="false">
      <c r="A307" s="5" t="s">
        <v>4263</v>
      </c>
      <c r="B307" s="5" t="s">
        <v>4264</v>
      </c>
      <c r="C307" s="5" t="s">
        <v>76</v>
      </c>
      <c r="D307" s="13" t="n">
        <v>43627</v>
      </c>
      <c r="E307" s="5" t="s">
        <v>3702</v>
      </c>
      <c r="F307" s="5"/>
      <c r="G307" s="13"/>
      <c r="H307" s="5" t="str">
        <f aca="false">IF(G307="","None found",DATEDIF(G307,AsOfDate,"m"))</f>
        <v>None found</v>
      </c>
      <c r="I307" s="5" t="str">
        <f aca="false">IF(OR(TRIM(LOWER(F307))="member",TRIM(LOWER(F307))="members"),"Pastor review before inactivating","Inactivate with reason: No longer attending")</f>
        <v>Inactivate with reason: No longer attending</v>
      </c>
      <c r="J307" s="15" t="s">
        <v>73</v>
      </c>
    </row>
    <row r="308" customFormat="false" ht="15" hidden="false" customHeight="false" outlineLevel="0" collapsed="false">
      <c r="A308" s="5" t="s">
        <v>4265</v>
      </c>
      <c r="B308" s="5" t="s">
        <v>4266</v>
      </c>
      <c r="C308" s="5" t="s">
        <v>76</v>
      </c>
      <c r="D308" s="13" t="n">
        <v>43627</v>
      </c>
      <c r="E308" s="5" t="s">
        <v>3702</v>
      </c>
      <c r="F308" s="5" t="s">
        <v>3703</v>
      </c>
      <c r="G308" s="13"/>
      <c r="H308" s="5" t="str">
        <f aca="false">IF(G308="","None found",DATEDIF(G308,AsOfDate,"m"))</f>
        <v>None found</v>
      </c>
      <c r="I308" s="5" t="str">
        <f aca="false">IF(OR(TRIM(LOWER(F308))="member",TRIM(LOWER(F308))="members"),"Pastor review before inactivating","Inactivate with reason: No longer attending")</f>
        <v>Inactivate with reason: No longer attending</v>
      </c>
      <c r="J308" s="15" t="s">
        <v>73</v>
      </c>
    </row>
    <row r="309" customFormat="false" ht="15" hidden="false" customHeight="false" outlineLevel="0" collapsed="false">
      <c r="A309" s="5" t="s">
        <v>1025</v>
      </c>
      <c r="B309" s="5" t="s">
        <v>1026</v>
      </c>
      <c r="C309" s="5" t="s">
        <v>68</v>
      </c>
      <c r="D309" s="13" t="n">
        <v>43627</v>
      </c>
      <c r="E309" s="5" t="s">
        <v>3702</v>
      </c>
      <c r="F309" s="5" t="s">
        <v>457</v>
      </c>
      <c r="G309" s="13"/>
      <c r="H309" s="5" t="str">
        <f aca="false">IF(G309="","None found",DATEDIF(G309,AsOfDate,"m"))</f>
        <v>None found</v>
      </c>
      <c r="I309" s="5" t="str">
        <f aca="false">IF(OR(TRIM(LOWER(F309))="member",TRIM(LOWER(F309))="members"),"Pastor review before inactivating","Inactivate with reason: No longer attending")</f>
        <v>Inactivate with reason: No longer attending</v>
      </c>
      <c r="J309" s="15" t="s">
        <v>73</v>
      </c>
    </row>
    <row r="310" customFormat="false" ht="15" hidden="false" customHeight="false" outlineLevel="0" collapsed="false">
      <c r="A310" s="5" t="s">
        <v>4267</v>
      </c>
      <c r="B310" s="5" t="s">
        <v>4268</v>
      </c>
      <c r="C310" s="5" t="s">
        <v>76</v>
      </c>
      <c r="D310" s="13" t="n">
        <v>43627</v>
      </c>
      <c r="E310" s="5" t="s">
        <v>3702</v>
      </c>
      <c r="F310" s="5"/>
      <c r="G310" s="13"/>
      <c r="H310" s="5" t="str">
        <f aca="false">IF(G310="","None found",DATEDIF(G310,AsOfDate,"m"))</f>
        <v>None found</v>
      </c>
      <c r="I310" s="5" t="str">
        <f aca="false">IF(OR(TRIM(LOWER(F310))="member",TRIM(LOWER(F310))="members"),"Pastor review before inactivating","Inactivate with reason: No longer attending")</f>
        <v>Inactivate with reason: No longer attending</v>
      </c>
      <c r="J310" s="15" t="s">
        <v>73</v>
      </c>
    </row>
    <row r="311" customFormat="false" ht="15" hidden="false" customHeight="false" outlineLevel="0" collapsed="false">
      <c r="A311" s="5" t="s">
        <v>4269</v>
      </c>
      <c r="B311" s="5" t="s">
        <v>4270</v>
      </c>
      <c r="C311" s="5" t="s">
        <v>68</v>
      </c>
      <c r="D311" s="13" t="n">
        <v>43627</v>
      </c>
      <c r="E311" s="5" t="s">
        <v>3702</v>
      </c>
      <c r="F311" s="5" t="s">
        <v>461</v>
      </c>
      <c r="G311" s="13" t="n">
        <v>45419</v>
      </c>
      <c r="H311" s="5" t="n">
        <f aca="false">IF(G311="","None found",DATEDIF(G311,AsOfDate,"m"))</f>
        <v>29</v>
      </c>
      <c r="I311" s="5" t="str">
        <f aca="false">IF(OR(TRIM(LOWER(F311))="member",TRIM(LOWER(F311))="members"),"Pastor review before inactivating","Inactivate with reason: No longer attending")</f>
        <v>Pastor review before inactivating</v>
      </c>
      <c r="J311" s="15" t="s">
        <v>73</v>
      </c>
    </row>
    <row r="312" customFormat="false" ht="15" hidden="false" customHeight="false" outlineLevel="0" collapsed="false">
      <c r="A312" s="5" t="s">
        <v>4271</v>
      </c>
      <c r="B312" s="5" t="s">
        <v>4272</v>
      </c>
      <c r="C312" s="5" t="s">
        <v>76</v>
      </c>
      <c r="D312" s="13" t="n">
        <v>43627</v>
      </c>
      <c r="E312" s="5" t="s">
        <v>3702</v>
      </c>
      <c r="F312" s="5"/>
      <c r="G312" s="13"/>
      <c r="H312" s="5" t="str">
        <f aca="false">IF(G312="","None found",DATEDIF(G312,AsOfDate,"m"))</f>
        <v>None found</v>
      </c>
      <c r="I312" s="5" t="str">
        <f aca="false">IF(OR(TRIM(LOWER(F312))="member",TRIM(LOWER(F312))="members"),"Pastor review before inactivating","Inactivate with reason: No longer attending")</f>
        <v>Inactivate with reason: No longer attending</v>
      </c>
      <c r="J312" s="15" t="s">
        <v>73</v>
      </c>
    </row>
    <row r="313" customFormat="false" ht="15" hidden="false" customHeight="false" outlineLevel="0" collapsed="false">
      <c r="A313" s="5" t="s">
        <v>4273</v>
      </c>
      <c r="B313" s="5" t="s">
        <v>4274</v>
      </c>
      <c r="C313" s="5" t="s">
        <v>68</v>
      </c>
      <c r="D313" s="13" t="n">
        <v>43627</v>
      </c>
      <c r="E313" s="5" t="s">
        <v>3702</v>
      </c>
      <c r="F313" s="5" t="s">
        <v>452</v>
      </c>
      <c r="G313" s="13"/>
      <c r="H313" s="5" t="str">
        <f aca="false">IF(G313="","None found",DATEDIF(G313,AsOfDate,"m"))</f>
        <v>None found</v>
      </c>
      <c r="I313" s="5" t="str">
        <f aca="false">IF(OR(TRIM(LOWER(F313))="member",TRIM(LOWER(F313))="members"),"Pastor review before inactivating","Inactivate with reason: No longer attending")</f>
        <v>Inactivate with reason: No longer attending</v>
      </c>
      <c r="J313" s="15" t="s">
        <v>73</v>
      </c>
    </row>
    <row r="314" customFormat="false" ht="15" hidden="false" customHeight="false" outlineLevel="0" collapsed="false">
      <c r="A314" s="5" t="s">
        <v>4275</v>
      </c>
      <c r="B314" s="5" t="s">
        <v>4276</v>
      </c>
      <c r="C314" s="5" t="s">
        <v>68</v>
      </c>
      <c r="D314" s="13" t="n">
        <v>43627</v>
      </c>
      <c r="E314" s="5" t="s">
        <v>3702</v>
      </c>
      <c r="F314" s="5" t="s">
        <v>581</v>
      </c>
      <c r="G314" s="13"/>
      <c r="H314" s="5" t="str">
        <f aca="false">IF(G314="","None found",DATEDIF(G314,AsOfDate,"m"))</f>
        <v>None found</v>
      </c>
      <c r="I314" s="5" t="str">
        <f aca="false">IF(OR(TRIM(LOWER(F314))="member",TRIM(LOWER(F314))="members"),"Pastor review before inactivating","Inactivate with reason: No longer attending")</f>
        <v>Inactivate with reason: No longer attending</v>
      </c>
      <c r="J314" s="15" t="s">
        <v>73</v>
      </c>
    </row>
    <row r="315" customFormat="false" ht="15" hidden="false" customHeight="false" outlineLevel="0" collapsed="false">
      <c r="A315" s="5" t="s">
        <v>4277</v>
      </c>
      <c r="B315" s="5" t="s">
        <v>4278</v>
      </c>
      <c r="C315" s="5" t="s">
        <v>68</v>
      </c>
      <c r="D315" s="13" t="n">
        <v>43627</v>
      </c>
      <c r="E315" s="5" t="s">
        <v>3702</v>
      </c>
      <c r="F315" s="5" t="s">
        <v>461</v>
      </c>
      <c r="G315" s="13"/>
      <c r="H315" s="5" t="str">
        <f aca="false">IF(G315="","None found",DATEDIF(G315,AsOfDate,"m"))</f>
        <v>None found</v>
      </c>
      <c r="I315" s="5" t="str">
        <f aca="false">IF(OR(TRIM(LOWER(F315))="member",TRIM(LOWER(F315))="members"),"Pastor review before inactivating","Inactivate with reason: No longer attending")</f>
        <v>Pastor review before inactivating</v>
      </c>
      <c r="J315" s="15" t="s">
        <v>73</v>
      </c>
    </row>
    <row r="316" customFormat="false" ht="15" hidden="false" customHeight="false" outlineLevel="0" collapsed="false">
      <c r="A316" s="5" t="s">
        <v>4279</v>
      </c>
      <c r="B316" s="5" t="s">
        <v>4280</v>
      </c>
      <c r="C316" s="5" t="s">
        <v>76</v>
      </c>
      <c r="D316" s="13" t="n">
        <v>43627</v>
      </c>
      <c r="E316" s="5" t="s">
        <v>3702</v>
      </c>
      <c r="F316" s="5"/>
      <c r="G316" s="13"/>
      <c r="H316" s="5" t="str">
        <f aca="false">IF(G316="","None found",DATEDIF(G316,AsOfDate,"m"))</f>
        <v>None found</v>
      </c>
      <c r="I316" s="5" t="str">
        <f aca="false">IF(OR(TRIM(LOWER(F316))="member",TRIM(LOWER(F316))="members"),"Pastor review before inactivating","Inactivate with reason: No longer attending")</f>
        <v>Inactivate with reason: No longer attending</v>
      </c>
      <c r="J316" s="15" t="s">
        <v>73</v>
      </c>
    </row>
    <row r="317" customFormat="false" ht="15" hidden="false" customHeight="false" outlineLevel="0" collapsed="false">
      <c r="A317" s="5" t="s">
        <v>151</v>
      </c>
      <c r="B317" s="5" t="s">
        <v>152</v>
      </c>
      <c r="C317" s="5" t="s">
        <v>68</v>
      </c>
      <c r="D317" s="13" t="n">
        <v>43627</v>
      </c>
      <c r="E317" s="5" t="s">
        <v>3702</v>
      </c>
      <c r="F317" s="5" t="s">
        <v>452</v>
      </c>
      <c r="G317" s="13"/>
      <c r="H317" s="5" t="str">
        <f aca="false">IF(G317="","None found",DATEDIF(G317,AsOfDate,"m"))</f>
        <v>None found</v>
      </c>
      <c r="I317" s="5" t="str">
        <f aca="false">IF(OR(TRIM(LOWER(F317))="member",TRIM(LOWER(F317))="members"),"Pastor review before inactivating","Inactivate with reason: No longer attending")</f>
        <v>Inactivate with reason: No longer attending</v>
      </c>
      <c r="J317" s="15" t="s">
        <v>73</v>
      </c>
    </row>
    <row r="318" customFormat="false" ht="15" hidden="false" customHeight="false" outlineLevel="0" collapsed="false">
      <c r="A318" s="5" t="s">
        <v>4281</v>
      </c>
      <c r="B318" s="5" t="s">
        <v>4282</v>
      </c>
      <c r="C318" s="5" t="s">
        <v>68</v>
      </c>
      <c r="D318" s="13" t="n">
        <v>43627</v>
      </c>
      <c r="E318" s="5" t="s">
        <v>3702</v>
      </c>
      <c r="F318" s="5" t="s">
        <v>457</v>
      </c>
      <c r="G318" s="13"/>
      <c r="H318" s="5" t="str">
        <f aca="false">IF(G318="","None found",DATEDIF(G318,AsOfDate,"m"))</f>
        <v>None found</v>
      </c>
      <c r="I318" s="5" t="str">
        <f aca="false">IF(OR(TRIM(LOWER(F318))="member",TRIM(LOWER(F318))="members"),"Pastor review before inactivating","Inactivate with reason: No longer attending")</f>
        <v>Inactivate with reason: No longer attending</v>
      </c>
      <c r="J318" s="15" t="s">
        <v>73</v>
      </c>
    </row>
    <row r="319" customFormat="false" ht="15" hidden="false" customHeight="false" outlineLevel="0" collapsed="false">
      <c r="A319" s="5" t="s">
        <v>4283</v>
      </c>
      <c r="B319" s="5" t="s">
        <v>4284</v>
      </c>
      <c r="C319" s="5" t="s">
        <v>68</v>
      </c>
      <c r="D319" s="13" t="n">
        <v>43627</v>
      </c>
      <c r="E319" s="5" t="s">
        <v>3702</v>
      </c>
      <c r="F319" s="5" t="s">
        <v>452</v>
      </c>
      <c r="G319" s="13"/>
      <c r="H319" s="5" t="str">
        <f aca="false">IF(G319="","None found",DATEDIF(G319,AsOfDate,"m"))</f>
        <v>None found</v>
      </c>
      <c r="I319" s="5" t="str">
        <f aca="false">IF(OR(TRIM(LOWER(F319))="member",TRIM(LOWER(F319))="members"),"Pastor review before inactivating","Inactivate with reason: No longer attending")</f>
        <v>Inactivate with reason: No longer attending</v>
      </c>
      <c r="J319" s="15" t="s">
        <v>73</v>
      </c>
    </row>
    <row r="320" customFormat="false" ht="15" hidden="false" customHeight="false" outlineLevel="0" collapsed="false">
      <c r="A320" s="5" t="s">
        <v>4285</v>
      </c>
      <c r="B320" s="5" t="s">
        <v>4286</v>
      </c>
      <c r="C320" s="5" t="s">
        <v>76</v>
      </c>
      <c r="D320" s="13" t="n">
        <v>43627</v>
      </c>
      <c r="E320" s="5" t="s">
        <v>3702</v>
      </c>
      <c r="F320" s="5" t="s">
        <v>3703</v>
      </c>
      <c r="G320" s="13"/>
      <c r="H320" s="5" t="str">
        <f aca="false">IF(G320="","None found",DATEDIF(G320,AsOfDate,"m"))</f>
        <v>None found</v>
      </c>
      <c r="I320" s="5" t="str">
        <f aca="false">IF(OR(TRIM(LOWER(F320))="member",TRIM(LOWER(F320))="members"),"Pastor review before inactivating","Inactivate with reason: No longer attending")</f>
        <v>Inactivate with reason: No longer attending</v>
      </c>
      <c r="J320" s="15" t="s">
        <v>73</v>
      </c>
    </row>
    <row r="321" customFormat="false" ht="15" hidden="false" customHeight="false" outlineLevel="0" collapsed="false">
      <c r="A321" s="5" t="s">
        <v>4287</v>
      </c>
      <c r="B321" s="5" t="s">
        <v>4288</v>
      </c>
      <c r="C321" s="5" t="s">
        <v>68</v>
      </c>
      <c r="D321" s="13" t="n">
        <v>43627</v>
      </c>
      <c r="E321" s="5" t="s">
        <v>3702</v>
      </c>
      <c r="F321" s="5" t="s">
        <v>452</v>
      </c>
      <c r="G321" s="13"/>
      <c r="H321" s="5" t="str">
        <f aca="false">IF(G321="","None found",DATEDIF(G321,AsOfDate,"m"))</f>
        <v>None found</v>
      </c>
      <c r="I321" s="5" t="str">
        <f aca="false">IF(OR(TRIM(LOWER(F321))="member",TRIM(LOWER(F321))="members"),"Pastor review before inactivating","Inactivate with reason: No longer attending")</f>
        <v>Inactivate with reason: No longer attending</v>
      </c>
      <c r="J321" s="15" t="s">
        <v>73</v>
      </c>
    </row>
    <row r="322" customFormat="false" ht="15" hidden="false" customHeight="false" outlineLevel="0" collapsed="false">
      <c r="A322" s="5" t="s">
        <v>4289</v>
      </c>
      <c r="B322" s="5" t="s">
        <v>4290</v>
      </c>
      <c r="C322" s="5" t="s">
        <v>76</v>
      </c>
      <c r="D322" s="13" t="n">
        <v>43627</v>
      </c>
      <c r="E322" s="5" t="s">
        <v>3702</v>
      </c>
      <c r="F322" s="5" t="s">
        <v>3703</v>
      </c>
      <c r="G322" s="13"/>
      <c r="H322" s="5" t="str">
        <f aca="false">IF(G322="","None found",DATEDIF(G322,AsOfDate,"m"))</f>
        <v>None found</v>
      </c>
      <c r="I322" s="5" t="str">
        <f aca="false">IF(OR(TRIM(LOWER(F322))="member",TRIM(LOWER(F322))="members"),"Pastor review before inactivating","Inactivate with reason: No longer attending")</f>
        <v>Inactivate with reason: No longer attending</v>
      </c>
      <c r="J322" s="15" t="s">
        <v>73</v>
      </c>
    </row>
    <row r="323" customFormat="false" ht="15" hidden="false" customHeight="false" outlineLevel="0" collapsed="false">
      <c r="A323" s="5" t="s">
        <v>4291</v>
      </c>
      <c r="B323" s="5" t="s">
        <v>4292</v>
      </c>
      <c r="C323" s="5" t="s">
        <v>68</v>
      </c>
      <c r="D323" s="13" t="n">
        <v>43627</v>
      </c>
      <c r="E323" s="5" t="s">
        <v>3702</v>
      </c>
      <c r="F323" s="5" t="s">
        <v>452</v>
      </c>
      <c r="G323" s="13"/>
      <c r="H323" s="5" t="str">
        <f aca="false">IF(G323="","None found",DATEDIF(G323,AsOfDate,"m"))</f>
        <v>None found</v>
      </c>
      <c r="I323" s="5" t="str">
        <f aca="false">IF(OR(TRIM(LOWER(F323))="member",TRIM(LOWER(F323))="members"),"Pastor review before inactivating","Inactivate with reason: No longer attending")</f>
        <v>Inactivate with reason: No longer attending</v>
      </c>
      <c r="J323" s="15" t="s">
        <v>73</v>
      </c>
    </row>
    <row r="324" customFormat="false" ht="15" hidden="false" customHeight="false" outlineLevel="0" collapsed="false">
      <c r="A324" s="5" t="s">
        <v>4293</v>
      </c>
      <c r="B324" s="5" t="s">
        <v>4294</v>
      </c>
      <c r="C324" s="5" t="s">
        <v>68</v>
      </c>
      <c r="D324" s="13" t="n">
        <v>43627</v>
      </c>
      <c r="E324" s="5" t="s">
        <v>3702</v>
      </c>
      <c r="F324" s="5"/>
      <c r="G324" s="13"/>
      <c r="H324" s="5" t="str">
        <f aca="false">IF(G324="","None found",DATEDIF(G324,AsOfDate,"m"))</f>
        <v>None found</v>
      </c>
      <c r="I324" s="5" t="str">
        <f aca="false">IF(OR(TRIM(LOWER(F324))="member",TRIM(LOWER(F324))="members"),"Pastor review before inactivating","Inactivate with reason: No longer attending")</f>
        <v>Inactivate with reason: No longer attending</v>
      </c>
      <c r="J324" s="15" t="s">
        <v>73</v>
      </c>
    </row>
    <row r="325" customFormat="false" ht="15" hidden="false" customHeight="false" outlineLevel="0" collapsed="false">
      <c r="A325" s="5" t="s">
        <v>4295</v>
      </c>
      <c r="B325" s="5" t="s">
        <v>4296</v>
      </c>
      <c r="C325" s="5" t="s">
        <v>68</v>
      </c>
      <c r="D325" s="13" t="n">
        <v>43627</v>
      </c>
      <c r="E325" s="5" t="s">
        <v>3702</v>
      </c>
      <c r="F325" s="5" t="s">
        <v>461</v>
      </c>
      <c r="G325" s="13"/>
      <c r="H325" s="5" t="str">
        <f aca="false">IF(G325="","None found",DATEDIF(G325,AsOfDate,"m"))</f>
        <v>None found</v>
      </c>
      <c r="I325" s="5" t="str">
        <f aca="false">IF(OR(TRIM(LOWER(F325))="member",TRIM(LOWER(F325))="members"),"Pastor review before inactivating","Inactivate with reason: No longer attending")</f>
        <v>Pastor review before inactivating</v>
      </c>
      <c r="J325" s="15" t="s">
        <v>73</v>
      </c>
    </row>
    <row r="326" customFormat="false" ht="15" hidden="false" customHeight="false" outlineLevel="0" collapsed="false">
      <c r="A326" s="5" t="s">
        <v>4297</v>
      </c>
      <c r="B326" s="5" t="s">
        <v>2680</v>
      </c>
      <c r="C326" s="5" t="s">
        <v>68</v>
      </c>
      <c r="D326" s="13" t="n">
        <v>43627</v>
      </c>
      <c r="E326" s="5" t="s">
        <v>3702</v>
      </c>
      <c r="F326" s="5" t="s">
        <v>461</v>
      </c>
      <c r="G326" s="13"/>
      <c r="H326" s="5" t="str">
        <f aca="false">IF(G326="","None found",DATEDIF(G326,AsOfDate,"m"))</f>
        <v>None found</v>
      </c>
      <c r="I326" s="5" t="str">
        <f aca="false">IF(OR(TRIM(LOWER(F326))="member",TRIM(LOWER(F326))="members"),"Pastor review before inactivating","Inactivate with reason: No longer attending")</f>
        <v>Pastor review before inactivating</v>
      </c>
      <c r="J326" s="15" t="s">
        <v>73</v>
      </c>
    </row>
    <row r="327" customFormat="false" ht="15" hidden="false" customHeight="false" outlineLevel="0" collapsed="false">
      <c r="A327" s="5" t="s">
        <v>4298</v>
      </c>
      <c r="B327" s="5" t="s">
        <v>4299</v>
      </c>
      <c r="C327" s="5" t="s">
        <v>68</v>
      </c>
      <c r="D327" s="13" t="n">
        <v>43627</v>
      </c>
      <c r="E327" s="5" t="s">
        <v>3702</v>
      </c>
      <c r="F327" s="5" t="s">
        <v>461</v>
      </c>
      <c r="G327" s="13"/>
      <c r="H327" s="5" t="str">
        <f aca="false">IF(G327="","None found",DATEDIF(G327,AsOfDate,"m"))</f>
        <v>None found</v>
      </c>
      <c r="I327" s="5" t="str">
        <f aca="false">IF(OR(TRIM(LOWER(F327))="member",TRIM(LOWER(F327))="members"),"Pastor review before inactivating","Inactivate with reason: No longer attending")</f>
        <v>Pastor review before inactivating</v>
      </c>
      <c r="J327" s="15" t="s">
        <v>73</v>
      </c>
    </row>
    <row r="328" customFormat="false" ht="15" hidden="false" customHeight="false" outlineLevel="0" collapsed="false">
      <c r="A328" s="5" t="s">
        <v>4300</v>
      </c>
      <c r="B328" s="5" t="s">
        <v>4301</v>
      </c>
      <c r="C328" s="5" t="s">
        <v>76</v>
      </c>
      <c r="D328" s="13" t="n">
        <v>43627</v>
      </c>
      <c r="E328" s="5" t="s">
        <v>3702</v>
      </c>
      <c r="F328" s="5"/>
      <c r="G328" s="13"/>
      <c r="H328" s="5" t="str">
        <f aca="false">IF(G328="","None found",DATEDIF(G328,AsOfDate,"m"))</f>
        <v>None found</v>
      </c>
      <c r="I328" s="5" t="str">
        <f aca="false">IF(OR(TRIM(LOWER(F328))="member",TRIM(LOWER(F328))="members"),"Pastor review before inactivating","Inactivate with reason: No longer attending")</f>
        <v>Inactivate with reason: No longer attending</v>
      </c>
      <c r="J328" s="15" t="s">
        <v>73</v>
      </c>
    </row>
    <row r="329" customFormat="false" ht="15" hidden="false" customHeight="false" outlineLevel="0" collapsed="false">
      <c r="A329" s="5" t="s">
        <v>4302</v>
      </c>
      <c r="B329" s="5" t="s">
        <v>4303</v>
      </c>
      <c r="C329" s="5" t="s">
        <v>76</v>
      </c>
      <c r="D329" s="13" t="n">
        <v>43627</v>
      </c>
      <c r="E329" s="5" t="s">
        <v>3702</v>
      </c>
      <c r="F329" s="5"/>
      <c r="G329" s="13"/>
      <c r="H329" s="5" t="str">
        <f aca="false">IF(G329="","None found",DATEDIF(G329,AsOfDate,"m"))</f>
        <v>None found</v>
      </c>
      <c r="I329" s="5" t="str">
        <f aca="false">IF(OR(TRIM(LOWER(F329))="member",TRIM(LOWER(F329))="members"),"Pastor review before inactivating","Inactivate with reason: No longer attending")</f>
        <v>Inactivate with reason: No longer attending</v>
      </c>
      <c r="J329" s="15" t="s">
        <v>73</v>
      </c>
    </row>
    <row r="330" customFormat="false" ht="15" hidden="false" customHeight="false" outlineLevel="0" collapsed="false">
      <c r="A330" s="5" t="s">
        <v>4304</v>
      </c>
      <c r="B330" s="5" t="s">
        <v>4305</v>
      </c>
      <c r="C330" s="5" t="s">
        <v>68</v>
      </c>
      <c r="D330" s="13" t="n">
        <v>43627</v>
      </c>
      <c r="E330" s="5" t="s">
        <v>3702</v>
      </c>
      <c r="F330" s="5"/>
      <c r="G330" s="13"/>
      <c r="H330" s="5" t="str">
        <f aca="false">IF(G330="","None found",DATEDIF(G330,AsOfDate,"m"))</f>
        <v>None found</v>
      </c>
      <c r="I330" s="5" t="str">
        <f aca="false">IF(OR(TRIM(LOWER(F330))="member",TRIM(LOWER(F330))="members"),"Pastor review before inactivating","Inactivate with reason: No longer attending")</f>
        <v>Inactivate with reason: No longer attending</v>
      </c>
      <c r="J330" s="15" t="s">
        <v>73</v>
      </c>
    </row>
    <row r="331" customFormat="false" ht="15" hidden="false" customHeight="false" outlineLevel="0" collapsed="false">
      <c r="A331" s="5" t="s">
        <v>4306</v>
      </c>
      <c r="B331" s="5" t="s">
        <v>4307</v>
      </c>
      <c r="C331" s="5" t="s">
        <v>76</v>
      </c>
      <c r="D331" s="13" t="n">
        <v>43627</v>
      </c>
      <c r="E331" s="5" t="s">
        <v>3702</v>
      </c>
      <c r="F331" s="5" t="s">
        <v>3703</v>
      </c>
      <c r="G331" s="13"/>
      <c r="H331" s="5" t="str">
        <f aca="false">IF(G331="","None found",DATEDIF(G331,AsOfDate,"m"))</f>
        <v>None found</v>
      </c>
      <c r="I331" s="5" t="str">
        <f aca="false">IF(OR(TRIM(LOWER(F331))="member",TRIM(LOWER(F331))="members"),"Pastor review before inactivating","Inactivate with reason: No longer attending")</f>
        <v>Inactivate with reason: No longer attending</v>
      </c>
      <c r="J331" s="15" t="s">
        <v>73</v>
      </c>
    </row>
    <row r="332" customFormat="false" ht="15" hidden="false" customHeight="false" outlineLevel="0" collapsed="false">
      <c r="A332" s="5" t="s">
        <v>4308</v>
      </c>
      <c r="B332" s="5" t="s">
        <v>4309</v>
      </c>
      <c r="C332" s="5" t="s">
        <v>76</v>
      </c>
      <c r="D332" s="13" t="n">
        <v>43627</v>
      </c>
      <c r="E332" s="5" t="s">
        <v>3702</v>
      </c>
      <c r="F332" s="5"/>
      <c r="G332" s="13"/>
      <c r="H332" s="5" t="str">
        <f aca="false">IF(G332="","None found",DATEDIF(G332,AsOfDate,"m"))</f>
        <v>None found</v>
      </c>
      <c r="I332" s="5" t="str">
        <f aca="false">IF(OR(TRIM(LOWER(F332))="member",TRIM(LOWER(F332))="members"),"Pastor review before inactivating","Inactivate with reason: No longer attending")</f>
        <v>Inactivate with reason: No longer attending</v>
      </c>
      <c r="J332" s="15" t="s">
        <v>73</v>
      </c>
    </row>
    <row r="333" customFormat="false" ht="15" hidden="false" customHeight="false" outlineLevel="0" collapsed="false">
      <c r="A333" s="5" t="s">
        <v>4310</v>
      </c>
      <c r="B333" s="5" t="s">
        <v>4311</v>
      </c>
      <c r="C333" s="5" t="s">
        <v>68</v>
      </c>
      <c r="D333" s="13" t="n">
        <v>43627</v>
      </c>
      <c r="E333" s="5" t="s">
        <v>3702</v>
      </c>
      <c r="F333" s="5" t="s">
        <v>461</v>
      </c>
      <c r="G333" s="13"/>
      <c r="H333" s="5" t="str">
        <f aca="false">IF(G333="","None found",DATEDIF(G333,AsOfDate,"m"))</f>
        <v>None found</v>
      </c>
      <c r="I333" s="5" t="str">
        <f aca="false">IF(OR(TRIM(LOWER(F333))="member",TRIM(LOWER(F333))="members"),"Pastor review before inactivating","Inactivate with reason: No longer attending")</f>
        <v>Pastor review before inactivating</v>
      </c>
      <c r="J333" s="15" t="s">
        <v>73</v>
      </c>
    </row>
    <row r="334" customFormat="false" ht="15" hidden="false" customHeight="false" outlineLevel="0" collapsed="false">
      <c r="A334" s="5" t="s">
        <v>4312</v>
      </c>
      <c r="B334" s="5" t="s">
        <v>4313</v>
      </c>
      <c r="C334" s="5" t="s">
        <v>76</v>
      </c>
      <c r="D334" s="13" t="n">
        <v>43627</v>
      </c>
      <c r="E334" s="5" t="s">
        <v>3702</v>
      </c>
      <c r="F334" s="5"/>
      <c r="G334" s="13"/>
      <c r="H334" s="5" t="str">
        <f aca="false">IF(G334="","None found",DATEDIF(G334,AsOfDate,"m"))</f>
        <v>None found</v>
      </c>
      <c r="I334" s="5" t="str">
        <f aca="false">IF(OR(TRIM(LOWER(F334))="member",TRIM(LOWER(F334))="members"),"Pastor review before inactivating","Inactivate with reason: No longer attending")</f>
        <v>Inactivate with reason: No longer attending</v>
      </c>
      <c r="J334" s="15" t="s">
        <v>73</v>
      </c>
    </row>
    <row r="335" customFormat="false" ht="15" hidden="false" customHeight="false" outlineLevel="0" collapsed="false">
      <c r="A335" s="5" t="s">
        <v>4314</v>
      </c>
      <c r="B335" s="5" t="s">
        <v>4315</v>
      </c>
      <c r="C335" s="5" t="s">
        <v>76</v>
      </c>
      <c r="D335" s="13" t="n">
        <v>43627</v>
      </c>
      <c r="E335" s="5" t="s">
        <v>3702</v>
      </c>
      <c r="F335" s="5"/>
      <c r="G335" s="13"/>
      <c r="H335" s="5" t="str">
        <f aca="false">IF(G335="","None found",DATEDIF(G335,AsOfDate,"m"))</f>
        <v>None found</v>
      </c>
      <c r="I335" s="5" t="str">
        <f aca="false">IF(OR(TRIM(LOWER(F335))="member",TRIM(LOWER(F335))="members"),"Pastor review before inactivating","Inactivate with reason: No longer attending")</f>
        <v>Inactivate with reason: No longer attending</v>
      </c>
      <c r="J335" s="15" t="s">
        <v>73</v>
      </c>
    </row>
    <row r="336" customFormat="false" ht="15" hidden="false" customHeight="false" outlineLevel="0" collapsed="false">
      <c r="A336" s="5" t="s">
        <v>4316</v>
      </c>
      <c r="B336" s="5" t="s">
        <v>4317</v>
      </c>
      <c r="C336" s="5" t="s">
        <v>68</v>
      </c>
      <c r="D336" s="13" t="n">
        <v>43627</v>
      </c>
      <c r="E336" s="5" t="s">
        <v>3702</v>
      </c>
      <c r="F336" s="5" t="s">
        <v>452</v>
      </c>
      <c r="G336" s="13"/>
      <c r="H336" s="5" t="str">
        <f aca="false">IF(G336="","None found",DATEDIF(G336,AsOfDate,"m"))</f>
        <v>None found</v>
      </c>
      <c r="I336" s="5" t="str">
        <f aca="false">IF(OR(TRIM(LOWER(F336))="member",TRIM(LOWER(F336))="members"),"Pastor review before inactivating","Inactivate with reason: No longer attending")</f>
        <v>Inactivate with reason: No longer attending</v>
      </c>
      <c r="J336" s="15" t="s">
        <v>73</v>
      </c>
    </row>
    <row r="337" customFormat="false" ht="15" hidden="false" customHeight="false" outlineLevel="0" collapsed="false">
      <c r="A337" s="5" t="s">
        <v>4318</v>
      </c>
      <c r="B337" s="5" t="s">
        <v>4319</v>
      </c>
      <c r="C337" s="5" t="s">
        <v>68</v>
      </c>
      <c r="D337" s="13" t="n">
        <v>43627</v>
      </c>
      <c r="E337" s="5" t="s">
        <v>3702</v>
      </c>
      <c r="F337" s="5" t="s">
        <v>452</v>
      </c>
      <c r="G337" s="13"/>
      <c r="H337" s="5" t="str">
        <f aca="false">IF(G337="","None found",DATEDIF(G337,AsOfDate,"m"))</f>
        <v>None found</v>
      </c>
      <c r="I337" s="5" t="str">
        <f aca="false">IF(OR(TRIM(LOWER(F337))="member",TRIM(LOWER(F337))="members"),"Pastor review before inactivating","Inactivate with reason: No longer attending")</f>
        <v>Inactivate with reason: No longer attending</v>
      </c>
      <c r="J337" s="15" t="s">
        <v>73</v>
      </c>
    </row>
    <row r="338" customFormat="false" ht="15" hidden="false" customHeight="false" outlineLevel="0" collapsed="false">
      <c r="A338" s="5" t="s">
        <v>4320</v>
      </c>
      <c r="B338" s="5" t="s">
        <v>4321</v>
      </c>
      <c r="C338" s="5" t="s">
        <v>68</v>
      </c>
      <c r="D338" s="13" t="n">
        <v>43627</v>
      </c>
      <c r="E338" s="5" t="s">
        <v>3702</v>
      </c>
      <c r="F338" s="5"/>
      <c r="G338" s="13"/>
      <c r="H338" s="5" t="str">
        <f aca="false">IF(G338="","None found",DATEDIF(G338,AsOfDate,"m"))</f>
        <v>None found</v>
      </c>
      <c r="I338" s="5" t="str">
        <f aca="false">IF(OR(TRIM(LOWER(F338))="member",TRIM(LOWER(F338))="members"),"Pastor review before inactivating","Inactivate with reason: No longer attending")</f>
        <v>Inactivate with reason: No longer attending</v>
      </c>
      <c r="J338" s="15" t="s">
        <v>73</v>
      </c>
    </row>
    <row r="339" customFormat="false" ht="15" hidden="false" customHeight="false" outlineLevel="0" collapsed="false">
      <c r="A339" s="5" t="s">
        <v>4322</v>
      </c>
      <c r="B339" s="5" t="s">
        <v>4323</v>
      </c>
      <c r="C339" s="5" t="s">
        <v>76</v>
      </c>
      <c r="D339" s="13" t="n">
        <v>43627</v>
      </c>
      <c r="E339" s="5" t="s">
        <v>3702</v>
      </c>
      <c r="F339" s="5" t="s">
        <v>3703</v>
      </c>
      <c r="G339" s="13"/>
      <c r="H339" s="5" t="str">
        <f aca="false">IF(G339="","None found",DATEDIF(G339,AsOfDate,"m"))</f>
        <v>None found</v>
      </c>
      <c r="I339" s="5" t="str">
        <f aca="false">IF(OR(TRIM(LOWER(F339))="member",TRIM(LOWER(F339))="members"),"Pastor review before inactivating","Inactivate with reason: No longer attending")</f>
        <v>Inactivate with reason: No longer attending</v>
      </c>
      <c r="J339" s="15" t="s">
        <v>73</v>
      </c>
    </row>
    <row r="340" customFormat="false" ht="15" hidden="false" customHeight="false" outlineLevel="0" collapsed="false">
      <c r="A340" s="5" t="s">
        <v>4324</v>
      </c>
      <c r="B340" s="5" t="s">
        <v>4325</v>
      </c>
      <c r="C340" s="5" t="s">
        <v>76</v>
      </c>
      <c r="D340" s="13" t="n">
        <v>43627</v>
      </c>
      <c r="E340" s="5" t="s">
        <v>3702</v>
      </c>
      <c r="F340" s="5"/>
      <c r="G340" s="13"/>
      <c r="H340" s="5" t="str">
        <f aca="false">IF(G340="","None found",DATEDIF(G340,AsOfDate,"m"))</f>
        <v>None found</v>
      </c>
      <c r="I340" s="5" t="str">
        <f aca="false">IF(OR(TRIM(LOWER(F340))="member",TRIM(LOWER(F340))="members"),"Pastor review before inactivating","Inactivate with reason: No longer attending")</f>
        <v>Inactivate with reason: No longer attending</v>
      </c>
      <c r="J340" s="15" t="s">
        <v>73</v>
      </c>
    </row>
    <row r="341" customFormat="false" ht="15" hidden="false" customHeight="false" outlineLevel="0" collapsed="false">
      <c r="A341" s="5" t="s">
        <v>4326</v>
      </c>
      <c r="B341" s="5" t="s">
        <v>4327</v>
      </c>
      <c r="C341" s="5" t="s">
        <v>68</v>
      </c>
      <c r="D341" s="13" t="n">
        <v>43627</v>
      </c>
      <c r="E341" s="5" t="s">
        <v>3702</v>
      </c>
      <c r="F341" s="5"/>
      <c r="G341" s="13"/>
      <c r="H341" s="5" t="str">
        <f aca="false">IF(G341="","None found",DATEDIF(G341,AsOfDate,"m"))</f>
        <v>None found</v>
      </c>
      <c r="I341" s="5" t="str">
        <f aca="false">IF(OR(TRIM(LOWER(F341))="member",TRIM(LOWER(F341))="members"),"Pastor review before inactivating","Inactivate with reason: No longer attending")</f>
        <v>Inactivate with reason: No longer attending</v>
      </c>
      <c r="J341" s="15" t="s">
        <v>73</v>
      </c>
    </row>
    <row r="342" customFormat="false" ht="15" hidden="false" customHeight="false" outlineLevel="0" collapsed="false">
      <c r="A342" s="5" t="s">
        <v>4328</v>
      </c>
      <c r="B342" s="5" t="s">
        <v>4329</v>
      </c>
      <c r="C342" s="5" t="s">
        <v>68</v>
      </c>
      <c r="D342" s="13" t="n">
        <v>43627</v>
      </c>
      <c r="E342" s="5" t="s">
        <v>3702</v>
      </c>
      <c r="F342" s="5" t="s">
        <v>461</v>
      </c>
      <c r="G342" s="13"/>
      <c r="H342" s="5" t="str">
        <f aca="false">IF(G342="","None found",DATEDIF(G342,AsOfDate,"m"))</f>
        <v>None found</v>
      </c>
      <c r="I342" s="5" t="str">
        <f aca="false">IF(OR(TRIM(LOWER(F342))="member",TRIM(LOWER(F342))="members"),"Pastor review before inactivating","Inactivate with reason: No longer attending")</f>
        <v>Pastor review before inactivating</v>
      </c>
      <c r="J342" s="15" t="s">
        <v>73</v>
      </c>
    </row>
    <row r="343" customFormat="false" ht="15" hidden="false" customHeight="false" outlineLevel="0" collapsed="false">
      <c r="A343" s="5" t="s">
        <v>4330</v>
      </c>
      <c r="B343" s="5" t="s">
        <v>4331</v>
      </c>
      <c r="C343" s="5" t="s">
        <v>68</v>
      </c>
      <c r="D343" s="13" t="n">
        <v>43627</v>
      </c>
      <c r="E343" s="5" t="s">
        <v>3702</v>
      </c>
      <c r="F343" s="5" t="s">
        <v>461</v>
      </c>
      <c r="G343" s="13"/>
      <c r="H343" s="5" t="str">
        <f aca="false">IF(G343="","None found",DATEDIF(G343,AsOfDate,"m"))</f>
        <v>None found</v>
      </c>
      <c r="I343" s="5" t="str">
        <f aca="false">IF(OR(TRIM(LOWER(F343))="member",TRIM(LOWER(F343))="members"),"Pastor review before inactivating","Inactivate with reason: No longer attending")</f>
        <v>Pastor review before inactivating</v>
      </c>
      <c r="J343" s="15" t="s">
        <v>73</v>
      </c>
    </row>
    <row r="344" customFormat="false" ht="15" hidden="false" customHeight="false" outlineLevel="0" collapsed="false">
      <c r="A344" s="5" t="s">
        <v>1091</v>
      </c>
      <c r="B344" s="5" t="s">
        <v>1092</v>
      </c>
      <c r="C344" s="5" t="s">
        <v>68</v>
      </c>
      <c r="D344" s="13" t="n">
        <v>43627</v>
      </c>
      <c r="E344" s="5" t="s">
        <v>3702</v>
      </c>
      <c r="F344" s="5" t="s">
        <v>452</v>
      </c>
      <c r="G344" s="13" t="n">
        <v>45368</v>
      </c>
      <c r="H344" s="5" t="n">
        <f aca="false">IF(G344="","None found",DATEDIF(G344,AsOfDate,"m"))</f>
        <v>30</v>
      </c>
      <c r="I344" s="5" t="str">
        <f aca="false">IF(OR(TRIM(LOWER(F344))="member",TRIM(LOWER(F344))="members"),"Pastor review before inactivating","Inactivate with reason: No longer attending")</f>
        <v>Inactivate with reason: No longer attending</v>
      </c>
      <c r="J344" s="15" t="s">
        <v>73</v>
      </c>
    </row>
    <row r="345" customFormat="false" ht="15" hidden="false" customHeight="false" outlineLevel="0" collapsed="false">
      <c r="A345" s="5" t="s">
        <v>1115</v>
      </c>
      <c r="B345" s="5" t="s">
        <v>1116</v>
      </c>
      <c r="C345" s="5" t="s">
        <v>68</v>
      </c>
      <c r="D345" s="13" t="n">
        <v>43627</v>
      </c>
      <c r="E345" s="5" t="s">
        <v>3702</v>
      </c>
      <c r="F345" s="5" t="s">
        <v>452</v>
      </c>
      <c r="G345" s="13"/>
      <c r="H345" s="5" t="str">
        <f aca="false">IF(G345="","None found",DATEDIF(G345,AsOfDate,"m"))</f>
        <v>None found</v>
      </c>
      <c r="I345" s="5" t="str">
        <f aca="false">IF(OR(TRIM(LOWER(F345))="member",TRIM(LOWER(F345))="members"),"Pastor review before inactivating","Inactivate with reason: No longer attending")</f>
        <v>Inactivate with reason: No longer attending</v>
      </c>
      <c r="J345" s="15" t="s">
        <v>73</v>
      </c>
    </row>
    <row r="346" customFormat="false" ht="15" hidden="false" customHeight="false" outlineLevel="0" collapsed="false">
      <c r="A346" s="5" t="s">
        <v>4332</v>
      </c>
      <c r="B346" s="5" t="s">
        <v>1110</v>
      </c>
      <c r="C346" s="5" t="s">
        <v>68</v>
      </c>
      <c r="D346" s="13" t="n">
        <v>43627</v>
      </c>
      <c r="E346" s="5" t="s">
        <v>3702</v>
      </c>
      <c r="F346" s="5" t="s">
        <v>457</v>
      </c>
      <c r="G346" s="13"/>
      <c r="H346" s="5" t="str">
        <f aca="false">IF(G346="","None found",DATEDIF(G346,AsOfDate,"m"))</f>
        <v>None found</v>
      </c>
      <c r="I346" s="5" t="str">
        <f aca="false">IF(OR(TRIM(LOWER(F346))="member",TRIM(LOWER(F346))="members"),"Pastor review before inactivating","Inactivate with reason: No longer attending")</f>
        <v>Inactivate with reason: No longer attending</v>
      </c>
      <c r="J346" s="15" t="s">
        <v>73</v>
      </c>
    </row>
    <row r="347" customFormat="false" ht="15" hidden="false" customHeight="false" outlineLevel="0" collapsed="false">
      <c r="A347" s="5" t="s">
        <v>4333</v>
      </c>
      <c r="B347" s="5" t="s">
        <v>4334</v>
      </c>
      <c r="C347" s="5" t="s">
        <v>68</v>
      </c>
      <c r="D347" s="13" t="n">
        <v>43627</v>
      </c>
      <c r="E347" s="5" t="s">
        <v>3702</v>
      </c>
      <c r="F347" s="5" t="s">
        <v>457</v>
      </c>
      <c r="G347" s="13"/>
      <c r="H347" s="5" t="str">
        <f aca="false">IF(G347="","None found",DATEDIF(G347,AsOfDate,"m"))</f>
        <v>None found</v>
      </c>
      <c r="I347" s="5" t="str">
        <f aca="false">IF(OR(TRIM(LOWER(F347))="member",TRIM(LOWER(F347))="members"),"Pastor review before inactivating","Inactivate with reason: No longer attending")</f>
        <v>Inactivate with reason: No longer attending</v>
      </c>
      <c r="J347" s="15" t="s">
        <v>73</v>
      </c>
    </row>
    <row r="348" customFormat="false" ht="15" hidden="false" customHeight="false" outlineLevel="0" collapsed="false">
      <c r="A348" s="5" t="s">
        <v>4335</v>
      </c>
      <c r="B348" s="5" t="s">
        <v>4336</v>
      </c>
      <c r="C348" s="5" t="s">
        <v>76</v>
      </c>
      <c r="D348" s="13" t="n">
        <v>43627</v>
      </c>
      <c r="E348" s="5" t="s">
        <v>3702</v>
      </c>
      <c r="F348" s="5"/>
      <c r="G348" s="13"/>
      <c r="H348" s="5" t="str">
        <f aca="false">IF(G348="","None found",DATEDIF(G348,AsOfDate,"m"))</f>
        <v>None found</v>
      </c>
      <c r="I348" s="5" t="str">
        <f aca="false">IF(OR(TRIM(LOWER(F348))="member",TRIM(LOWER(F348))="members"),"Pastor review before inactivating","Inactivate with reason: No longer attending")</f>
        <v>Inactivate with reason: No longer attending</v>
      </c>
      <c r="J348" s="15" t="s">
        <v>73</v>
      </c>
    </row>
    <row r="349" customFormat="false" ht="15" hidden="false" customHeight="false" outlineLevel="0" collapsed="false">
      <c r="A349" s="5" t="s">
        <v>4337</v>
      </c>
      <c r="B349" s="5" t="s">
        <v>4338</v>
      </c>
      <c r="C349" s="5" t="s">
        <v>68</v>
      </c>
      <c r="D349" s="13" t="n">
        <v>43627</v>
      </c>
      <c r="E349" s="5" t="s">
        <v>3702</v>
      </c>
      <c r="F349" s="5" t="s">
        <v>452</v>
      </c>
      <c r="G349" s="13"/>
      <c r="H349" s="5" t="str">
        <f aca="false">IF(G349="","None found",DATEDIF(G349,AsOfDate,"m"))</f>
        <v>None found</v>
      </c>
      <c r="I349" s="5" t="str">
        <f aca="false">IF(OR(TRIM(LOWER(F349))="member",TRIM(LOWER(F349))="members"),"Pastor review before inactivating","Inactivate with reason: No longer attending")</f>
        <v>Inactivate with reason: No longer attending</v>
      </c>
      <c r="J349" s="15" t="s">
        <v>73</v>
      </c>
    </row>
    <row r="350" customFormat="false" ht="15" hidden="false" customHeight="false" outlineLevel="0" collapsed="false">
      <c r="A350" s="5" t="s">
        <v>4339</v>
      </c>
      <c r="B350" s="5" t="s">
        <v>4340</v>
      </c>
      <c r="C350" s="5" t="s">
        <v>76</v>
      </c>
      <c r="D350" s="13" t="n">
        <v>43627</v>
      </c>
      <c r="E350" s="5" t="s">
        <v>3702</v>
      </c>
      <c r="F350" s="5"/>
      <c r="G350" s="13"/>
      <c r="H350" s="5" t="str">
        <f aca="false">IF(G350="","None found",DATEDIF(G350,AsOfDate,"m"))</f>
        <v>None found</v>
      </c>
      <c r="I350" s="5" t="str">
        <f aca="false">IF(OR(TRIM(LOWER(F350))="member",TRIM(LOWER(F350))="members"),"Pastor review before inactivating","Inactivate with reason: No longer attending")</f>
        <v>Inactivate with reason: No longer attending</v>
      </c>
      <c r="J350" s="15" t="s">
        <v>73</v>
      </c>
    </row>
    <row r="351" customFormat="false" ht="15" hidden="false" customHeight="false" outlineLevel="0" collapsed="false">
      <c r="A351" s="5" t="s">
        <v>4341</v>
      </c>
      <c r="B351" s="5" t="s">
        <v>4342</v>
      </c>
      <c r="C351" s="5" t="s">
        <v>76</v>
      </c>
      <c r="D351" s="13" t="n">
        <v>43627</v>
      </c>
      <c r="E351" s="5" t="s">
        <v>3702</v>
      </c>
      <c r="F351" s="5"/>
      <c r="G351" s="13"/>
      <c r="H351" s="5" t="str">
        <f aca="false">IF(G351="","None found",DATEDIF(G351,AsOfDate,"m"))</f>
        <v>None found</v>
      </c>
      <c r="I351" s="5" t="str">
        <f aca="false">IF(OR(TRIM(LOWER(F351))="member",TRIM(LOWER(F351))="members"),"Pastor review before inactivating","Inactivate with reason: No longer attending")</f>
        <v>Inactivate with reason: No longer attending</v>
      </c>
      <c r="J351" s="15" t="s">
        <v>73</v>
      </c>
    </row>
    <row r="352" customFormat="false" ht="15" hidden="false" customHeight="false" outlineLevel="0" collapsed="false">
      <c r="A352" s="5" t="s">
        <v>4343</v>
      </c>
      <c r="B352" s="5" t="s">
        <v>4344</v>
      </c>
      <c r="C352" s="5" t="s">
        <v>68</v>
      </c>
      <c r="D352" s="13" t="n">
        <v>43627</v>
      </c>
      <c r="E352" s="5" t="s">
        <v>3702</v>
      </c>
      <c r="F352" s="5" t="s">
        <v>461</v>
      </c>
      <c r="G352" s="13"/>
      <c r="H352" s="5" t="str">
        <f aca="false">IF(G352="","None found",DATEDIF(G352,AsOfDate,"m"))</f>
        <v>None found</v>
      </c>
      <c r="I352" s="5" t="str">
        <f aca="false">IF(OR(TRIM(LOWER(F352))="member",TRIM(LOWER(F352))="members"),"Pastor review before inactivating","Inactivate with reason: No longer attending")</f>
        <v>Pastor review before inactivating</v>
      </c>
      <c r="J352" s="15" t="s">
        <v>73</v>
      </c>
    </row>
    <row r="353" customFormat="false" ht="15" hidden="false" customHeight="false" outlineLevel="0" collapsed="false">
      <c r="A353" s="5" t="s">
        <v>1145</v>
      </c>
      <c r="B353" s="5" t="s">
        <v>1146</v>
      </c>
      <c r="C353" s="5" t="s">
        <v>68</v>
      </c>
      <c r="D353" s="13" t="n">
        <v>43627</v>
      </c>
      <c r="E353" s="5" t="s">
        <v>3702</v>
      </c>
      <c r="F353" s="5" t="s">
        <v>461</v>
      </c>
      <c r="G353" s="13"/>
      <c r="H353" s="5" t="str">
        <f aca="false">IF(G353="","None found",DATEDIF(G353,AsOfDate,"m"))</f>
        <v>None found</v>
      </c>
      <c r="I353" s="5" t="str">
        <f aca="false">IF(OR(TRIM(LOWER(F353))="member",TRIM(LOWER(F353))="members"),"Pastor review before inactivating","Inactivate with reason: No longer attending")</f>
        <v>Pastor review before inactivating</v>
      </c>
      <c r="J353" s="15" t="s">
        <v>73</v>
      </c>
    </row>
    <row r="354" customFormat="false" ht="15" hidden="false" customHeight="false" outlineLevel="0" collapsed="false">
      <c r="A354" s="5" t="s">
        <v>4345</v>
      </c>
      <c r="B354" s="5" t="s">
        <v>4346</v>
      </c>
      <c r="C354" s="5" t="s">
        <v>68</v>
      </c>
      <c r="D354" s="13" t="n">
        <v>43627</v>
      </c>
      <c r="E354" s="5" t="s">
        <v>3702</v>
      </c>
      <c r="F354" s="5" t="s">
        <v>461</v>
      </c>
      <c r="G354" s="13"/>
      <c r="H354" s="5" t="str">
        <f aca="false">IF(G354="","None found",DATEDIF(G354,AsOfDate,"m"))</f>
        <v>None found</v>
      </c>
      <c r="I354" s="5" t="str">
        <f aca="false">IF(OR(TRIM(LOWER(F354))="member",TRIM(LOWER(F354))="members"),"Pastor review before inactivating","Inactivate with reason: No longer attending")</f>
        <v>Pastor review before inactivating</v>
      </c>
      <c r="J354" s="15" t="s">
        <v>73</v>
      </c>
    </row>
    <row r="355" customFormat="false" ht="15" hidden="false" customHeight="false" outlineLevel="0" collapsed="false">
      <c r="A355" s="5" t="s">
        <v>4347</v>
      </c>
      <c r="B355" s="5" t="s">
        <v>4348</v>
      </c>
      <c r="C355" s="5" t="s">
        <v>68</v>
      </c>
      <c r="D355" s="13" t="n">
        <v>43627</v>
      </c>
      <c r="E355" s="5" t="s">
        <v>3702</v>
      </c>
      <c r="F355" s="5" t="s">
        <v>452</v>
      </c>
      <c r="G355" s="13"/>
      <c r="H355" s="5" t="str">
        <f aca="false">IF(G355="","None found",DATEDIF(G355,AsOfDate,"m"))</f>
        <v>None found</v>
      </c>
      <c r="I355" s="5" t="str">
        <f aca="false">IF(OR(TRIM(LOWER(F355))="member",TRIM(LOWER(F355))="members"),"Pastor review before inactivating","Inactivate with reason: No longer attending")</f>
        <v>Inactivate with reason: No longer attending</v>
      </c>
      <c r="J355" s="15" t="s">
        <v>73</v>
      </c>
    </row>
    <row r="356" customFormat="false" ht="15" hidden="false" customHeight="false" outlineLevel="0" collapsed="false">
      <c r="A356" s="5" t="s">
        <v>4349</v>
      </c>
      <c r="B356" s="5" t="s">
        <v>4350</v>
      </c>
      <c r="C356" s="5" t="s">
        <v>76</v>
      </c>
      <c r="D356" s="13" t="n">
        <v>43627</v>
      </c>
      <c r="E356" s="5" t="s">
        <v>3702</v>
      </c>
      <c r="F356" s="5"/>
      <c r="G356" s="13"/>
      <c r="H356" s="5" t="str">
        <f aca="false">IF(G356="","None found",DATEDIF(G356,AsOfDate,"m"))</f>
        <v>None found</v>
      </c>
      <c r="I356" s="5" t="str">
        <f aca="false">IF(OR(TRIM(LOWER(F356))="member",TRIM(LOWER(F356))="members"),"Pastor review before inactivating","Inactivate with reason: No longer attending")</f>
        <v>Inactivate with reason: No longer attending</v>
      </c>
      <c r="J356" s="15" t="s">
        <v>73</v>
      </c>
    </row>
    <row r="357" customFormat="false" ht="15" hidden="false" customHeight="false" outlineLevel="0" collapsed="false">
      <c r="A357" s="5" t="s">
        <v>367</v>
      </c>
      <c r="B357" s="5" t="s">
        <v>366</v>
      </c>
      <c r="C357" s="5" t="s">
        <v>68</v>
      </c>
      <c r="D357" s="13" t="n">
        <v>43627</v>
      </c>
      <c r="E357" s="5" t="s">
        <v>3702</v>
      </c>
      <c r="F357" s="5" t="s">
        <v>461</v>
      </c>
      <c r="G357" s="13"/>
      <c r="H357" s="5" t="str">
        <f aca="false">IF(G357="","None found",DATEDIF(G357,AsOfDate,"m"))</f>
        <v>None found</v>
      </c>
      <c r="I357" s="5" t="str">
        <f aca="false">IF(OR(TRIM(LOWER(F357))="member",TRIM(LOWER(F357))="members"),"Pastor review before inactivating","Inactivate with reason: No longer attending")</f>
        <v>Pastor review before inactivating</v>
      </c>
      <c r="J357" s="15" t="s">
        <v>73</v>
      </c>
    </row>
    <row r="358" customFormat="false" ht="15" hidden="false" customHeight="false" outlineLevel="0" collapsed="false">
      <c r="A358" s="5" t="s">
        <v>4351</v>
      </c>
      <c r="B358" s="5" t="s">
        <v>4352</v>
      </c>
      <c r="C358" s="5" t="s">
        <v>68</v>
      </c>
      <c r="D358" s="13" t="n">
        <v>43627</v>
      </c>
      <c r="E358" s="5" t="s">
        <v>3702</v>
      </c>
      <c r="F358" s="5" t="s">
        <v>452</v>
      </c>
      <c r="G358" s="13"/>
      <c r="H358" s="5" t="str">
        <f aca="false">IF(G358="","None found",DATEDIF(G358,AsOfDate,"m"))</f>
        <v>None found</v>
      </c>
      <c r="I358" s="5" t="str">
        <f aca="false">IF(OR(TRIM(LOWER(F358))="member",TRIM(LOWER(F358))="members"),"Pastor review before inactivating","Inactivate with reason: No longer attending")</f>
        <v>Inactivate with reason: No longer attending</v>
      </c>
      <c r="J358" s="15" t="s">
        <v>73</v>
      </c>
    </row>
    <row r="359" customFormat="false" ht="15" hidden="false" customHeight="false" outlineLevel="0" collapsed="false">
      <c r="A359" s="5" t="s">
        <v>4353</v>
      </c>
      <c r="B359" s="5" t="s">
        <v>4354</v>
      </c>
      <c r="C359" s="5" t="s">
        <v>76</v>
      </c>
      <c r="D359" s="13" t="n">
        <v>43627</v>
      </c>
      <c r="E359" s="5" t="s">
        <v>3702</v>
      </c>
      <c r="F359" s="5" t="s">
        <v>3703</v>
      </c>
      <c r="G359" s="13"/>
      <c r="H359" s="5" t="str">
        <f aca="false">IF(G359="","None found",DATEDIF(G359,AsOfDate,"m"))</f>
        <v>None found</v>
      </c>
      <c r="I359" s="5" t="str">
        <f aca="false">IF(OR(TRIM(LOWER(F359))="member",TRIM(LOWER(F359))="members"),"Pastor review before inactivating","Inactivate with reason: No longer attending")</f>
        <v>Inactivate with reason: No longer attending</v>
      </c>
      <c r="J359" s="15" t="s">
        <v>73</v>
      </c>
    </row>
    <row r="360" customFormat="false" ht="15" hidden="false" customHeight="false" outlineLevel="0" collapsed="false">
      <c r="A360" s="5" t="s">
        <v>4355</v>
      </c>
      <c r="B360" s="5" t="s">
        <v>4356</v>
      </c>
      <c r="C360" s="5" t="s">
        <v>76</v>
      </c>
      <c r="D360" s="13" t="n">
        <v>43627</v>
      </c>
      <c r="E360" s="5" t="s">
        <v>3702</v>
      </c>
      <c r="F360" s="5" t="s">
        <v>3703</v>
      </c>
      <c r="G360" s="13"/>
      <c r="H360" s="5" t="str">
        <f aca="false">IF(G360="","None found",DATEDIF(G360,AsOfDate,"m"))</f>
        <v>None found</v>
      </c>
      <c r="I360" s="5" t="str">
        <f aca="false">IF(OR(TRIM(LOWER(F360))="member",TRIM(LOWER(F360))="members"),"Pastor review before inactivating","Inactivate with reason: No longer attending")</f>
        <v>Inactivate with reason: No longer attending</v>
      </c>
      <c r="J360" s="15" t="s">
        <v>73</v>
      </c>
    </row>
    <row r="361" customFormat="false" ht="15" hidden="false" customHeight="false" outlineLevel="0" collapsed="false">
      <c r="A361" s="5" t="s">
        <v>4357</v>
      </c>
      <c r="B361" s="5" t="s">
        <v>4358</v>
      </c>
      <c r="C361" s="5" t="s">
        <v>76</v>
      </c>
      <c r="D361" s="13" t="n">
        <v>43627</v>
      </c>
      <c r="E361" s="5" t="s">
        <v>3702</v>
      </c>
      <c r="F361" s="5"/>
      <c r="G361" s="13" t="n">
        <v>45487</v>
      </c>
      <c r="H361" s="5" t="n">
        <f aca="false">IF(G361="","None found",DATEDIF(G361,AsOfDate,"m"))</f>
        <v>26</v>
      </c>
      <c r="I361" s="5" t="str">
        <f aca="false">IF(OR(TRIM(LOWER(F361))="member",TRIM(LOWER(F361))="members"),"Pastor review before inactivating","Inactivate with reason: No longer attending")</f>
        <v>Inactivate with reason: No longer attending</v>
      </c>
      <c r="J361" s="15" t="s">
        <v>73</v>
      </c>
    </row>
    <row r="362" customFormat="false" ht="15" hidden="false" customHeight="false" outlineLevel="0" collapsed="false">
      <c r="A362" s="5" t="s">
        <v>4359</v>
      </c>
      <c r="B362" s="5" t="s">
        <v>4360</v>
      </c>
      <c r="C362" s="5" t="s">
        <v>68</v>
      </c>
      <c r="D362" s="13" t="n">
        <v>43627</v>
      </c>
      <c r="E362" s="5" t="s">
        <v>3702</v>
      </c>
      <c r="F362" s="5" t="s">
        <v>461</v>
      </c>
      <c r="G362" s="13"/>
      <c r="H362" s="5" t="str">
        <f aca="false">IF(G362="","None found",DATEDIF(G362,AsOfDate,"m"))</f>
        <v>None found</v>
      </c>
      <c r="I362" s="5" t="str">
        <f aca="false">IF(OR(TRIM(LOWER(F362))="member",TRIM(LOWER(F362))="members"),"Pastor review before inactivating","Inactivate with reason: No longer attending")</f>
        <v>Pastor review before inactivating</v>
      </c>
      <c r="J362" s="15" t="s">
        <v>73</v>
      </c>
    </row>
    <row r="363" customFormat="false" ht="15" hidden="false" customHeight="false" outlineLevel="0" collapsed="false">
      <c r="A363" s="5" t="s">
        <v>4361</v>
      </c>
      <c r="B363" s="5" t="s">
        <v>4362</v>
      </c>
      <c r="C363" s="5" t="s">
        <v>68</v>
      </c>
      <c r="D363" s="13" t="n">
        <v>43627</v>
      </c>
      <c r="E363" s="5" t="s">
        <v>3702</v>
      </c>
      <c r="F363" s="5" t="s">
        <v>461</v>
      </c>
      <c r="G363" s="13"/>
      <c r="H363" s="5" t="str">
        <f aca="false">IF(G363="","None found",DATEDIF(G363,AsOfDate,"m"))</f>
        <v>None found</v>
      </c>
      <c r="I363" s="5" t="str">
        <f aca="false">IF(OR(TRIM(LOWER(F363))="member",TRIM(LOWER(F363))="members"),"Pastor review before inactivating","Inactivate with reason: No longer attending")</f>
        <v>Pastor review before inactivating</v>
      </c>
      <c r="J363" s="15" t="s">
        <v>73</v>
      </c>
    </row>
    <row r="364" customFormat="false" ht="15" hidden="false" customHeight="false" outlineLevel="0" collapsed="false">
      <c r="A364" s="5" t="s">
        <v>1163</v>
      </c>
      <c r="B364" s="5" t="s">
        <v>1164</v>
      </c>
      <c r="C364" s="5" t="s">
        <v>68</v>
      </c>
      <c r="D364" s="13" t="n">
        <v>43627</v>
      </c>
      <c r="E364" s="5" t="s">
        <v>3702</v>
      </c>
      <c r="F364" s="5" t="s">
        <v>461</v>
      </c>
      <c r="G364" s="13"/>
      <c r="H364" s="5" t="str">
        <f aca="false">IF(G364="","None found",DATEDIF(G364,AsOfDate,"m"))</f>
        <v>None found</v>
      </c>
      <c r="I364" s="5" t="str">
        <f aca="false">IF(OR(TRIM(LOWER(F364))="member",TRIM(LOWER(F364))="members"),"Pastor review before inactivating","Inactivate with reason: No longer attending")</f>
        <v>Pastor review before inactivating</v>
      </c>
      <c r="J364" s="15" t="s">
        <v>73</v>
      </c>
    </row>
    <row r="365" customFormat="false" ht="15" hidden="false" customHeight="false" outlineLevel="0" collapsed="false">
      <c r="A365" s="5" t="s">
        <v>4363</v>
      </c>
      <c r="B365" s="5" t="s">
        <v>4364</v>
      </c>
      <c r="C365" s="5" t="s">
        <v>76</v>
      </c>
      <c r="D365" s="13" t="n">
        <v>43627</v>
      </c>
      <c r="E365" s="5" t="s">
        <v>3702</v>
      </c>
      <c r="F365" s="5" t="s">
        <v>3703</v>
      </c>
      <c r="G365" s="13"/>
      <c r="H365" s="5" t="str">
        <f aca="false">IF(G365="","None found",DATEDIF(G365,AsOfDate,"m"))</f>
        <v>None found</v>
      </c>
      <c r="I365" s="5" t="str">
        <f aca="false">IF(OR(TRIM(LOWER(F365))="member",TRIM(LOWER(F365))="members"),"Pastor review before inactivating","Inactivate with reason: No longer attending")</f>
        <v>Inactivate with reason: No longer attending</v>
      </c>
      <c r="J365" s="15" t="s">
        <v>73</v>
      </c>
    </row>
    <row r="366" customFormat="false" ht="15" hidden="false" customHeight="false" outlineLevel="0" collapsed="false">
      <c r="A366" s="5" t="s">
        <v>4365</v>
      </c>
      <c r="B366" s="5" t="s">
        <v>4366</v>
      </c>
      <c r="C366" s="5" t="s">
        <v>76</v>
      </c>
      <c r="D366" s="13" t="n">
        <v>43627</v>
      </c>
      <c r="E366" s="5" t="s">
        <v>3702</v>
      </c>
      <c r="F366" s="5"/>
      <c r="G366" s="13"/>
      <c r="H366" s="5" t="str">
        <f aca="false">IF(G366="","None found",DATEDIF(G366,AsOfDate,"m"))</f>
        <v>None found</v>
      </c>
      <c r="I366" s="5" t="str">
        <f aca="false">IF(OR(TRIM(LOWER(F366))="member",TRIM(LOWER(F366))="members"),"Pastor review before inactivating","Inactivate with reason: No longer attending")</f>
        <v>Inactivate with reason: No longer attending</v>
      </c>
      <c r="J366" s="15" t="s">
        <v>73</v>
      </c>
    </row>
    <row r="367" customFormat="false" ht="15" hidden="false" customHeight="false" outlineLevel="0" collapsed="false">
      <c r="A367" s="5" t="s">
        <v>4367</v>
      </c>
      <c r="B367" s="5" t="s">
        <v>4368</v>
      </c>
      <c r="C367" s="5" t="s">
        <v>76</v>
      </c>
      <c r="D367" s="13" t="n">
        <v>43627</v>
      </c>
      <c r="E367" s="5" t="s">
        <v>3702</v>
      </c>
      <c r="F367" s="5"/>
      <c r="G367" s="13"/>
      <c r="H367" s="5" t="str">
        <f aca="false">IF(G367="","None found",DATEDIF(G367,AsOfDate,"m"))</f>
        <v>None found</v>
      </c>
      <c r="I367" s="5" t="str">
        <f aca="false">IF(OR(TRIM(LOWER(F367))="member",TRIM(LOWER(F367))="members"),"Pastor review before inactivating","Inactivate with reason: No longer attending")</f>
        <v>Inactivate with reason: No longer attending</v>
      </c>
      <c r="J367" s="15" t="s">
        <v>73</v>
      </c>
    </row>
    <row r="368" customFormat="false" ht="15" hidden="false" customHeight="false" outlineLevel="0" collapsed="false">
      <c r="A368" s="5" t="s">
        <v>4369</v>
      </c>
      <c r="B368" s="5" t="s">
        <v>4370</v>
      </c>
      <c r="C368" s="5" t="s">
        <v>68</v>
      </c>
      <c r="D368" s="13" t="n">
        <v>43627</v>
      </c>
      <c r="E368" s="5" t="s">
        <v>3702</v>
      </c>
      <c r="F368" s="5"/>
      <c r="G368" s="13"/>
      <c r="H368" s="5" t="str">
        <f aca="false">IF(G368="","None found",DATEDIF(G368,AsOfDate,"m"))</f>
        <v>None found</v>
      </c>
      <c r="I368" s="5" t="str">
        <f aca="false">IF(OR(TRIM(LOWER(F368))="member",TRIM(LOWER(F368))="members"),"Pastor review before inactivating","Inactivate with reason: No longer attending")</f>
        <v>Inactivate with reason: No longer attending</v>
      </c>
      <c r="J368" s="15" t="s">
        <v>73</v>
      </c>
    </row>
    <row r="369" customFormat="false" ht="15" hidden="false" customHeight="false" outlineLevel="0" collapsed="false">
      <c r="A369" s="5" t="s">
        <v>1169</v>
      </c>
      <c r="B369" s="5" t="s">
        <v>1170</v>
      </c>
      <c r="C369" s="5" t="s">
        <v>68</v>
      </c>
      <c r="D369" s="13" t="n">
        <v>43627</v>
      </c>
      <c r="E369" s="5" t="s">
        <v>3702</v>
      </c>
      <c r="F369" s="5" t="s">
        <v>452</v>
      </c>
      <c r="G369" s="13"/>
      <c r="H369" s="5" t="str">
        <f aca="false">IF(G369="","None found",DATEDIF(G369,AsOfDate,"m"))</f>
        <v>None found</v>
      </c>
      <c r="I369" s="5" t="str">
        <f aca="false">IF(OR(TRIM(LOWER(F369))="member",TRIM(LOWER(F369))="members"),"Pastor review before inactivating","Inactivate with reason: No longer attending")</f>
        <v>Inactivate with reason: No longer attending</v>
      </c>
      <c r="J369" s="15" t="s">
        <v>73</v>
      </c>
    </row>
    <row r="370" customFormat="false" ht="15" hidden="false" customHeight="false" outlineLevel="0" collapsed="false">
      <c r="A370" s="5" t="s">
        <v>1165</v>
      </c>
      <c r="B370" s="5" t="s">
        <v>1166</v>
      </c>
      <c r="C370" s="5" t="s">
        <v>68</v>
      </c>
      <c r="D370" s="13" t="n">
        <v>43627</v>
      </c>
      <c r="E370" s="5" t="s">
        <v>3702</v>
      </c>
      <c r="F370" s="5" t="s">
        <v>457</v>
      </c>
      <c r="G370" s="13"/>
      <c r="H370" s="5" t="str">
        <f aca="false">IF(G370="","None found",DATEDIF(G370,AsOfDate,"m"))</f>
        <v>None found</v>
      </c>
      <c r="I370" s="5" t="str">
        <f aca="false">IF(OR(TRIM(LOWER(F370))="member",TRIM(LOWER(F370))="members"),"Pastor review before inactivating","Inactivate with reason: No longer attending")</f>
        <v>Inactivate with reason: No longer attending</v>
      </c>
      <c r="J370" s="15" t="s">
        <v>73</v>
      </c>
    </row>
    <row r="371" customFormat="false" ht="15" hidden="false" customHeight="false" outlineLevel="0" collapsed="false">
      <c r="A371" s="5" t="s">
        <v>4371</v>
      </c>
      <c r="B371" s="5" t="s">
        <v>4372</v>
      </c>
      <c r="C371" s="5" t="s">
        <v>68</v>
      </c>
      <c r="D371" s="13" t="n">
        <v>43627</v>
      </c>
      <c r="E371" s="5" t="s">
        <v>3702</v>
      </c>
      <c r="F371" s="5"/>
      <c r="G371" s="13"/>
      <c r="H371" s="5" t="str">
        <f aca="false">IF(G371="","None found",DATEDIF(G371,AsOfDate,"m"))</f>
        <v>None found</v>
      </c>
      <c r="I371" s="5" t="str">
        <f aca="false">IF(OR(TRIM(LOWER(F371))="member",TRIM(LOWER(F371))="members"),"Pastor review before inactivating","Inactivate with reason: No longer attending")</f>
        <v>Inactivate with reason: No longer attending</v>
      </c>
      <c r="J371" s="15" t="s">
        <v>73</v>
      </c>
    </row>
    <row r="372" customFormat="false" ht="15" hidden="false" customHeight="false" outlineLevel="0" collapsed="false">
      <c r="A372" s="5" t="s">
        <v>4373</v>
      </c>
      <c r="B372" s="5" t="s">
        <v>4374</v>
      </c>
      <c r="C372" s="5" t="s">
        <v>68</v>
      </c>
      <c r="D372" s="13" t="n">
        <v>43627</v>
      </c>
      <c r="E372" s="5" t="s">
        <v>3702</v>
      </c>
      <c r="F372" s="5" t="s">
        <v>461</v>
      </c>
      <c r="G372" s="13" t="n">
        <v>45298</v>
      </c>
      <c r="H372" s="5" t="n">
        <f aca="false">IF(G372="","None found",DATEDIF(G372,AsOfDate,"m"))</f>
        <v>33</v>
      </c>
      <c r="I372" s="5" t="str">
        <f aca="false">IF(OR(TRIM(LOWER(F372))="member",TRIM(LOWER(F372))="members"),"Pastor review before inactivating","Inactivate with reason: No longer attending")</f>
        <v>Pastor review before inactivating</v>
      </c>
      <c r="J372" s="15" t="s">
        <v>73</v>
      </c>
    </row>
    <row r="373" customFormat="false" ht="15" hidden="false" customHeight="false" outlineLevel="0" collapsed="false">
      <c r="A373" s="5" t="s">
        <v>4375</v>
      </c>
      <c r="B373" s="5" t="s">
        <v>4376</v>
      </c>
      <c r="C373" s="5" t="s">
        <v>76</v>
      </c>
      <c r="D373" s="13" t="n">
        <v>43627</v>
      </c>
      <c r="E373" s="5" t="s">
        <v>3702</v>
      </c>
      <c r="F373" s="5"/>
      <c r="G373" s="13"/>
      <c r="H373" s="5" t="str">
        <f aca="false">IF(G373="","None found",DATEDIF(G373,AsOfDate,"m"))</f>
        <v>None found</v>
      </c>
      <c r="I373" s="5" t="str">
        <f aca="false">IF(OR(TRIM(LOWER(F373))="member",TRIM(LOWER(F373))="members"),"Pastor review before inactivating","Inactivate with reason: No longer attending")</f>
        <v>Inactivate with reason: No longer attending</v>
      </c>
      <c r="J373" s="15" t="s">
        <v>73</v>
      </c>
    </row>
    <row r="374" customFormat="false" ht="15" hidden="false" customHeight="false" outlineLevel="0" collapsed="false">
      <c r="A374" s="5" t="s">
        <v>4377</v>
      </c>
      <c r="B374" s="5" t="s">
        <v>4378</v>
      </c>
      <c r="C374" s="5" t="s">
        <v>76</v>
      </c>
      <c r="D374" s="13" t="n">
        <v>43627</v>
      </c>
      <c r="E374" s="5" t="s">
        <v>3702</v>
      </c>
      <c r="F374" s="5" t="s">
        <v>3703</v>
      </c>
      <c r="G374" s="13"/>
      <c r="H374" s="5" t="str">
        <f aca="false">IF(G374="","None found",DATEDIF(G374,AsOfDate,"m"))</f>
        <v>None found</v>
      </c>
      <c r="I374" s="5" t="str">
        <f aca="false">IF(OR(TRIM(LOWER(F374))="member",TRIM(LOWER(F374))="members"),"Pastor review before inactivating","Inactivate with reason: No longer attending")</f>
        <v>Inactivate with reason: No longer attending</v>
      </c>
      <c r="J374" s="15" t="s">
        <v>73</v>
      </c>
    </row>
    <row r="375" customFormat="false" ht="15" hidden="false" customHeight="false" outlineLevel="0" collapsed="false">
      <c r="A375" s="5" t="s">
        <v>4379</v>
      </c>
      <c r="B375" s="5" t="s">
        <v>4380</v>
      </c>
      <c r="C375" s="5" t="s">
        <v>76</v>
      </c>
      <c r="D375" s="13" t="n">
        <v>43627</v>
      </c>
      <c r="E375" s="5" t="s">
        <v>3702</v>
      </c>
      <c r="F375" s="5" t="s">
        <v>3703</v>
      </c>
      <c r="G375" s="13" t="n">
        <v>45494</v>
      </c>
      <c r="H375" s="5" t="n">
        <f aca="false">IF(G375="","None found",DATEDIF(G375,AsOfDate,"m"))</f>
        <v>26</v>
      </c>
      <c r="I375" s="5" t="str">
        <f aca="false">IF(OR(TRIM(LOWER(F375))="member",TRIM(LOWER(F375))="members"),"Pastor review before inactivating","Inactivate with reason: No longer attending")</f>
        <v>Inactivate with reason: No longer attending</v>
      </c>
      <c r="J375" s="15" t="s">
        <v>73</v>
      </c>
    </row>
    <row r="376" customFormat="false" ht="15" hidden="false" customHeight="false" outlineLevel="0" collapsed="false">
      <c r="A376" s="5" t="s">
        <v>4381</v>
      </c>
      <c r="B376" s="5" t="s">
        <v>1186</v>
      </c>
      <c r="C376" s="5" t="s">
        <v>68</v>
      </c>
      <c r="D376" s="13" t="n">
        <v>43627</v>
      </c>
      <c r="E376" s="5" t="s">
        <v>3702</v>
      </c>
      <c r="F376" s="5" t="s">
        <v>457</v>
      </c>
      <c r="G376" s="13"/>
      <c r="H376" s="5" t="str">
        <f aca="false">IF(G376="","None found",DATEDIF(G376,AsOfDate,"m"))</f>
        <v>None found</v>
      </c>
      <c r="I376" s="5" t="str">
        <f aca="false">IF(OR(TRIM(LOWER(F376))="member",TRIM(LOWER(F376))="members"),"Pastor review before inactivating","Inactivate with reason: No longer attending")</f>
        <v>Inactivate with reason: No longer attending</v>
      </c>
      <c r="J376" s="15" t="s">
        <v>73</v>
      </c>
    </row>
    <row r="377" customFormat="false" ht="15" hidden="false" customHeight="false" outlineLevel="0" collapsed="false">
      <c r="A377" s="5" t="s">
        <v>4382</v>
      </c>
      <c r="B377" s="5" t="s">
        <v>4383</v>
      </c>
      <c r="C377" s="5" t="s">
        <v>68</v>
      </c>
      <c r="D377" s="13" t="n">
        <v>43627</v>
      </c>
      <c r="E377" s="5" t="s">
        <v>3702</v>
      </c>
      <c r="F377" s="5" t="s">
        <v>461</v>
      </c>
      <c r="G377" s="13"/>
      <c r="H377" s="5" t="str">
        <f aca="false">IF(G377="","None found",DATEDIF(G377,AsOfDate,"m"))</f>
        <v>None found</v>
      </c>
      <c r="I377" s="5" t="str">
        <f aca="false">IF(OR(TRIM(LOWER(F377))="member",TRIM(LOWER(F377))="members"),"Pastor review before inactivating","Inactivate with reason: No longer attending")</f>
        <v>Pastor review before inactivating</v>
      </c>
      <c r="J377" s="15" t="s">
        <v>73</v>
      </c>
    </row>
    <row r="378" customFormat="false" ht="15" hidden="false" customHeight="false" outlineLevel="0" collapsed="false">
      <c r="A378" s="5" t="s">
        <v>4384</v>
      </c>
      <c r="B378" s="5" t="s">
        <v>2830</v>
      </c>
      <c r="C378" s="5" t="s">
        <v>68</v>
      </c>
      <c r="D378" s="13" t="n">
        <v>43627</v>
      </c>
      <c r="E378" s="5" t="s">
        <v>3702</v>
      </c>
      <c r="F378" s="5" t="s">
        <v>452</v>
      </c>
      <c r="G378" s="13"/>
      <c r="H378" s="5" t="str">
        <f aca="false">IF(G378="","None found",DATEDIF(G378,AsOfDate,"m"))</f>
        <v>None found</v>
      </c>
      <c r="I378" s="5" t="str">
        <f aca="false">IF(OR(TRIM(LOWER(F378))="member",TRIM(LOWER(F378))="members"),"Pastor review before inactivating","Inactivate with reason: No longer attending")</f>
        <v>Inactivate with reason: No longer attending</v>
      </c>
      <c r="J378" s="15" t="s">
        <v>73</v>
      </c>
    </row>
    <row r="379" customFormat="false" ht="15" hidden="false" customHeight="false" outlineLevel="0" collapsed="false">
      <c r="A379" s="5" t="s">
        <v>4385</v>
      </c>
      <c r="B379" s="5" t="s">
        <v>4386</v>
      </c>
      <c r="C379" s="5" t="s">
        <v>68</v>
      </c>
      <c r="D379" s="13" t="n">
        <v>43627</v>
      </c>
      <c r="E379" s="5" t="s">
        <v>3702</v>
      </c>
      <c r="F379" s="5"/>
      <c r="G379" s="13"/>
      <c r="H379" s="5" t="str">
        <f aca="false">IF(G379="","None found",DATEDIF(G379,AsOfDate,"m"))</f>
        <v>None found</v>
      </c>
      <c r="I379" s="5" t="str">
        <f aca="false">IF(OR(TRIM(LOWER(F379))="member",TRIM(LOWER(F379))="members"),"Pastor review before inactivating","Inactivate with reason: No longer attending")</f>
        <v>Inactivate with reason: No longer attending</v>
      </c>
      <c r="J379" s="15" t="s">
        <v>73</v>
      </c>
    </row>
    <row r="380" customFormat="false" ht="15" hidden="false" customHeight="false" outlineLevel="0" collapsed="false">
      <c r="A380" s="5" t="s">
        <v>4387</v>
      </c>
      <c r="B380" s="5" t="s">
        <v>4388</v>
      </c>
      <c r="C380" s="5" t="s">
        <v>76</v>
      </c>
      <c r="D380" s="13" t="n">
        <v>43627</v>
      </c>
      <c r="E380" s="5" t="s">
        <v>3702</v>
      </c>
      <c r="F380" s="5"/>
      <c r="G380" s="13"/>
      <c r="H380" s="5" t="str">
        <f aca="false">IF(G380="","None found",DATEDIF(G380,AsOfDate,"m"))</f>
        <v>None found</v>
      </c>
      <c r="I380" s="5" t="str">
        <f aca="false">IF(OR(TRIM(LOWER(F380))="member",TRIM(LOWER(F380))="members"),"Pastor review before inactivating","Inactivate with reason: No longer attending")</f>
        <v>Inactivate with reason: No longer attending</v>
      </c>
      <c r="J380" s="15" t="s">
        <v>73</v>
      </c>
    </row>
    <row r="381" customFormat="false" ht="15" hidden="false" customHeight="false" outlineLevel="0" collapsed="false">
      <c r="A381" s="5" t="s">
        <v>1189</v>
      </c>
      <c r="B381" s="5" t="s">
        <v>1190</v>
      </c>
      <c r="C381" s="5" t="s">
        <v>68</v>
      </c>
      <c r="D381" s="13" t="n">
        <v>43627</v>
      </c>
      <c r="E381" s="5" t="s">
        <v>3702</v>
      </c>
      <c r="F381" s="5" t="s">
        <v>457</v>
      </c>
      <c r="G381" s="13"/>
      <c r="H381" s="5" t="str">
        <f aca="false">IF(G381="","None found",DATEDIF(G381,AsOfDate,"m"))</f>
        <v>None found</v>
      </c>
      <c r="I381" s="5" t="str">
        <f aca="false">IF(OR(TRIM(LOWER(F381))="member",TRIM(LOWER(F381))="members"),"Pastor review before inactivating","Inactivate with reason: No longer attending")</f>
        <v>Inactivate with reason: No longer attending</v>
      </c>
      <c r="J381" s="15" t="s">
        <v>73</v>
      </c>
    </row>
    <row r="382" customFormat="false" ht="15" hidden="false" customHeight="false" outlineLevel="0" collapsed="false">
      <c r="A382" s="5" t="s">
        <v>4389</v>
      </c>
      <c r="B382" s="5" t="s">
        <v>4390</v>
      </c>
      <c r="C382" s="5" t="s">
        <v>68</v>
      </c>
      <c r="D382" s="13" t="n">
        <v>43627</v>
      </c>
      <c r="E382" s="5" t="s">
        <v>3702</v>
      </c>
      <c r="F382" s="5" t="s">
        <v>461</v>
      </c>
      <c r="G382" s="13"/>
      <c r="H382" s="5" t="str">
        <f aca="false">IF(G382="","None found",DATEDIF(G382,AsOfDate,"m"))</f>
        <v>None found</v>
      </c>
      <c r="I382" s="5" t="str">
        <f aca="false">IF(OR(TRIM(LOWER(F382))="member",TRIM(LOWER(F382))="members"),"Pastor review before inactivating","Inactivate with reason: No longer attending")</f>
        <v>Pastor review before inactivating</v>
      </c>
      <c r="J382" s="15" t="s">
        <v>73</v>
      </c>
    </row>
    <row r="383" customFormat="false" ht="15" hidden="false" customHeight="false" outlineLevel="0" collapsed="false">
      <c r="A383" s="5" t="s">
        <v>4391</v>
      </c>
      <c r="B383" s="5" t="s">
        <v>4392</v>
      </c>
      <c r="C383" s="5" t="s">
        <v>68</v>
      </c>
      <c r="D383" s="13" t="n">
        <v>43627</v>
      </c>
      <c r="E383" s="5" t="s">
        <v>3702</v>
      </c>
      <c r="F383" s="5" t="s">
        <v>452</v>
      </c>
      <c r="G383" s="13"/>
      <c r="H383" s="5" t="str">
        <f aca="false">IF(G383="","None found",DATEDIF(G383,AsOfDate,"m"))</f>
        <v>None found</v>
      </c>
      <c r="I383" s="5" t="str">
        <f aca="false">IF(OR(TRIM(LOWER(F383))="member",TRIM(LOWER(F383))="members"),"Pastor review before inactivating","Inactivate with reason: No longer attending")</f>
        <v>Inactivate with reason: No longer attending</v>
      </c>
      <c r="J383" s="15" t="s">
        <v>73</v>
      </c>
    </row>
    <row r="384" customFormat="false" ht="15" hidden="false" customHeight="false" outlineLevel="0" collapsed="false">
      <c r="A384" s="5" t="s">
        <v>4393</v>
      </c>
      <c r="B384" s="5" t="s">
        <v>4394</v>
      </c>
      <c r="C384" s="5" t="s">
        <v>68</v>
      </c>
      <c r="D384" s="13" t="n">
        <v>43627</v>
      </c>
      <c r="E384" s="5" t="s">
        <v>3702</v>
      </c>
      <c r="F384" s="5" t="s">
        <v>461</v>
      </c>
      <c r="G384" s="13"/>
      <c r="H384" s="5" t="str">
        <f aca="false">IF(G384="","None found",DATEDIF(G384,AsOfDate,"m"))</f>
        <v>None found</v>
      </c>
      <c r="I384" s="5" t="str">
        <f aca="false">IF(OR(TRIM(LOWER(F384))="member",TRIM(LOWER(F384))="members"),"Pastor review before inactivating","Inactivate with reason: No longer attending")</f>
        <v>Pastor review before inactivating</v>
      </c>
      <c r="J384" s="15" t="s">
        <v>73</v>
      </c>
    </row>
    <row r="385" customFormat="false" ht="15" hidden="false" customHeight="false" outlineLevel="0" collapsed="false">
      <c r="A385" s="5" t="s">
        <v>4395</v>
      </c>
      <c r="B385" s="5" t="s">
        <v>4396</v>
      </c>
      <c r="C385" s="5" t="s">
        <v>68</v>
      </c>
      <c r="D385" s="13" t="n">
        <v>43627</v>
      </c>
      <c r="E385" s="5" t="s">
        <v>3702</v>
      </c>
      <c r="F385" s="5" t="s">
        <v>457</v>
      </c>
      <c r="G385" s="13"/>
      <c r="H385" s="5" t="str">
        <f aca="false">IF(G385="","None found",DATEDIF(G385,AsOfDate,"m"))</f>
        <v>None found</v>
      </c>
      <c r="I385" s="5" t="str">
        <f aca="false">IF(OR(TRIM(LOWER(F385))="member",TRIM(LOWER(F385))="members"),"Pastor review before inactivating","Inactivate with reason: No longer attending")</f>
        <v>Inactivate with reason: No longer attending</v>
      </c>
      <c r="J385" s="15" t="s">
        <v>73</v>
      </c>
    </row>
    <row r="386" customFormat="false" ht="15" hidden="false" customHeight="false" outlineLevel="0" collapsed="false">
      <c r="A386" s="5" t="s">
        <v>4397</v>
      </c>
      <c r="B386" s="5" t="s">
        <v>4398</v>
      </c>
      <c r="C386" s="5" t="s">
        <v>68</v>
      </c>
      <c r="D386" s="13" t="n">
        <v>43627</v>
      </c>
      <c r="E386" s="5" t="s">
        <v>3702</v>
      </c>
      <c r="F386" s="5" t="s">
        <v>452</v>
      </c>
      <c r="G386" s="13"/>
      <c r="H386" s="5" t="str">
        <f aca="false">IF(G386="","None found",DATEDIF(G386,AsOfDate,"m"))</f>
        <v>None found</v>
      </c>
      <c r="I386" s="5" t="str">
        <f aca="false">IF(OR(TRIM(LOWER(F386))="member",TRIM(LOWER(F386))="members"),"Pastor review before inactivating","Inactivate with reason: No longer attending")</f>
        <v>Inactivate with reason: No longer attending</v>
      </c>
      <c r="J386" s="15" t="s">
        <v>73</v>
      </c>
    </row>
    <row r="387" customFormat="false" ht="15" hidden="false" customHeight="false" outlineLevel="0" collapsed="false">
      <c r="A387" s="5" t="s">
        <v>4399</v>
      </c>
      <c r="B387" s="5" t="s">
        <v>4400</v>
      </c>
      <c r="C387" s="5" t="s">
        <v>76</v>
      </c>
      <c r="D387" s="13" t="n">
        <v>43627</v>
      </c>
      <c r="E387" s="5" t="s">
        <v>3702</v>
      </c>
      <c r="F387" s="5"/>
      <c r="G387" s="13"/>
      <c r="H387" s="5" t="str">
        <f aca="false">IF(G387="","None found",DATEDIF(G387,AsOfDate,"m"))</f>
        <v>None found</v>
      </c>
      <c r="I387" s="5" t="str">
        <f aca="false">IF(OR(TRIM(LOWER(F387))="member",TRIM(LOWER(F387))="members"),"Pastor review before inactivating","Inactivate with reason: No longer attending")</f>
        <v>Inactivate with reason: No longer attending</v>
      </c>
      <c r="J387" s="15" t="s">
        <v>73</v>
      </c>
    </row>
    <row r="388" customFormat="false" ht="15" hidden="false" customHeight="false" outlineLevel="0" collapsed="false">
      <c r="A388" s="5" t="s">
        <v>4401</v>
      </c>
      <c r="B388" s="5" t="s">
        <v>4402</v>
      </c>
      <c r="C388" s="5" t="s">
        <v>76</v>
      </c>
      <c r="D388" s="13" t="n">
        <v>43627</v>
      </c>
      <c r="E388" s="5" t="s">
        <v>3702</v>
      </c>
      <c r="F388" s="5" t="s">
        <v>3703</v>
      </c>
      <c r="G388" s="13"/>
      <c r="H388" s="5" t="str">
        <f aca="false">IF(G388="","None found",DATEDIF(G388,AsOfDate,"m"))</f>
        <v>None found</v>
      </c>
      <c r="I388" s="5" t="str">
        <f aca="false">IF(OR(TRIM(LOWER(F388))="member",TRIM(LOWER(F388))="members"),"Pastor review before inactivating","Inactivate with reason: No longer attending")</f>
        <v>Inactivate with reason: No longer attending</v>
      </c>
      <c r="J388" s="15" t="s">
        <v>73</v>
      </c>
    </row>
    <row r="389" customFormat="false" ht="15" hidden="false" customHeight="false" outlineLevel="0" collapsed="false">
      <c r="A389" s="5" t="s">
        <v>4403</v>
      </c>
      <c r="B389" s="5" t="s">
        <v>4404</v>
      </c>
      <c r="C389" s="5" t="s">
        <v>68</v>
      </c>
      <c r="D389" s="13" t="n">
        <v>43627</v>
      </c>
      <c r="E389" s="5" t="s">
        <v>3702</v>
      </c>
      <c r="F389" s="5" t="s">
        <v>461</v>
      </c>
      <c r="G389" s="13"/>
      <c r="H389" s="5" t="str">
        <f aca="false">IF(G389="","None found",DATEDIF(G389,AsOfDate,"m"))</f>
        <v>None found</v>
      </c>
      <c r="I389" s="5" t="str">
        <f aca="false">IF(OR(TRIM(LOWER(F389))="member",TRIM(LOWER(F389))="members"),"Pastor review before inactivating","Inactivate with reason: No longer attending")</f>
        <v>Pastor review before inactivating</v>
      </c>
      <c r="J389" s="15" t="s">
        <v>73</v>
      </c>
    </row>
    <row r="390" customFormat="false" ht="15" hidden="false" customHeight="false" outlineLevel="0" collapsed="false">
      <c r="A390" s="5" t="s">
        <v>4405</v>
      </c>
      <c r="B390" s="5" t="s">
        <v>4406</v>
      </c>
      <c r="C390" s="5" t="s">
        <v>68</v>
      </c>
      <c r="D390" s="13" t="n">
        <v>43627</v>
      </c>
      <c r="E390" s="5" t="s">
        <v>3702</v>
      </c>
      <c r="F390" s="5"/>
      <c r="G390" s="13"/>
      <c r="H390" s="5" t="str">
        <f aca="false">IF(G390="","None found",DATEDIF(G390,AsOfDate,"m"))</f>
        <v>None found</v>
      </c>
      <c r="I390" s="5" t="str">
        <f aca="false">IF(OR(TRIM(LOWER(F390))="member",TRIM(LOWER(F390))="members"),"Pastor review before inactivating","Inactivate with reason: No longer attending")</f>
        <v>Inactivate with reason: No longer attending</v>
      </c>
      <c r="J390" s="15" t="s">
        <v>73</v>
      </c>
    </row>
    <row r="391" customFormat="false" ht="15" hidden="false" customHeight="false" outlineLevel="0" collapsed="false">
      <c r="A391" s="5" t="s">
        <v>4407</v>
      </c>
      <c r="B391" s="5" t="s">
        <v>4408</v>
      </c>
      <c r="C391" s="5" t="s">
        <v>68</v>
      </c>
      <c r="D391" s="13" t="n">
        <v>43627</v>
      </c>
      <c r="E391" s="5" t="s">
        <v>3702</v>
      </c>
      <c r="F391" s="5" t="s">
        <v>452</v>
      </c>
      <c r="G391" s="13"/>
      <c r="H391" s="5" t="str">
        <f aca="false">IF(G391="","None found",DATEDIF(G391,AsOfDate,"m"))</f>
        <v>None found</v>
      </c>
      <c r="I391" s="5" t="str">
        <f aca="false">IF(OR(TRIM(LOWER(F391))="member",TRIM(LOWER(F391))="members"),"Pastor review before inactivating","Inactivate with reason: No longer attending")</f>
        <v>Inactivate with reason: No longer attending</v>
      </c>
      <c r="J391" s="15" t="s">
        <v>73</v>
      </c>
    </row>
    <row r="392" customFormat="false" ht="15" hidden="false" customHeight="false" outlineLevel="0" collapsed="false">
      <c r="A392" s="5" t="s">
        <v>4409</v>
      </c>
      <c r="B392" s="5" t="s">
        <v>4410</v>
      </c>
      <c r="C392" s="5" t="s">
        <v>68</v>
      </c>
      <c r="D392" s="13" t="n">
        <v>43627</v>
      </c>
      <c r="E392" s="5" t="s">
        <v>3702</v>
      </c>
      <c r="F392" s="5" t="s">
        <v>461</v>
      </c>
      <c r="G392" s="13"/>
      <c r="H392" s="5" t="str">
        <f aca="false">IF(G392="","None found",DATEDIF(G392,AsOfDate,"m"))</f>
        <v>None found</v>
      </c>
      <c r="I392" s="5" t="str">
        <f aca="false">IF(OR(TRIM(LOWER(F392))="member",TRIM(LOWER(F392))="members"),"Pastor review before inactivating","Inactivate with reason: No longer attending")</f>
        <v>Pastor review before inactivating</v>
      </c>
      <c r="J392" s="15" t="s">
        <v>73</v>
      </c>
    </row>
    <row r="393" customFormat="false" ht="15" hidden="false" customHeight="false" outlineLevel="0" collapsed="false">
      <c r="A393" s="5" t="s">
        <v>4411</v>
      </c>
      <c r="B393" s="5" t="s">
        <v>4412</v>
      </c>
      <c r="C393" s="5" t="s">
        <v>68</v>
      </c>
      <c r="D393" s="13" t="n">
        <v>43627</v>
      </c>
      <c r="E393" s="5" t="s">
        <v>3702</v>
      </c>
      <c r="F393" s="5" t="s">
        <v>457</v>
      </c>
      <c r="G393" s="13"/>
      <c r="H393" s="5" t="str">
        <f aca="false">IF(G393="","None found",DATEDIF(G393,AsOfDate,"m"))</f>
        <v>None found</v>
      </c>
      <c r="I393" s="5" t="str">
        <f aca="false">IF(OR(TRIM(LOWER(F393))="member",TRIM(LOWER(F393))="members"),"Pastor review before inactivating","Inactivate with reason: No longer attending")</f>
        <v>Inactivate with reason: No longer attending</v>
      </c>
      <c r="J393" s="15" t="s">
        <v>73</v>
      </c>
    </row>
    <row r="394" customFormat="false" ht="15" hidden="false" customHeight="false" outlineLevel="0" collapsed="false">
      <c r="A394" s="5" t="s">
        <v>4413</v>
      </c>
      <c r="B394" s="5" t="s">
        <v>4414</v>
      </c>
      <c r="C394" s="5" t="s">
        <v>76</v>
      </c>
      <c r="D394" s="13" t="n">
        <v>43627</v>
      </c>
      <c r="E394" s="5" t="s">
        <v>3702</v>
      </c>
      <c r="F394" s="5" t="s">
        <v>3703</v>
      </c>
      <c r="G394" s="13"/>
      <c r="H394" s="5" t="str">
        <f aca="false">IF(G394="","None found",DATEDIF(G394,AsOfDate,"m"))</f>
        <v>None found</v>
      </c>
      <c r="I394" s="5" t="str">
        <f aca="false">IF(OR(TRIM(LOWER(F394))="member",TRIM(LOWER(F394))="members"),"Pastor review before inactivating","Inactivate with reason: No longer attending")</f>
        <v>Inactivate with reason: No longer attending</v>
      </c>
      <c r="J394" s="15" t="s">
        <v>73</v>
      </c>
    </row>
    <row r="395" customFormat="false" ht="15" hidden="false" customHeight="false" outlineLevel="0" collapsed="false">
      <c r="A395" s="5" t="s">
        <v>4415</v>
      </c>
      <c r="B395" s="5" t="s">
        <v>4416</v>
      </c>
      <c r="C395" s="5" t="s">
        <v>76</v>
      </c>
      <c r="D395" s="13" t="n">
        <v>43627</v>
      </c>
      <c r="E395" s="5" t="s">
        <v>3702</v>
      </c>
      <c r="F395" s="5"/>
      <c r="G395" s="13"/>
      <c r="H395" s="5" t="str">
        <f aca="false">IF(G395="","None found",DATEDIF(G395,AsOfDate,"m"))</f>
        <v>None found</v>
      </c>
      <c r="I395" s="5" t="str">
        <f aca="false">IF(OR(TRIM(LOWER(F395))="member",TRIM(LOWER(F395))="members"),"Pastor review before inactivating","Inactivate with reason: No longer attending")</f>
        <v>Inactivate with reason: No longer attending</v>
      </c>
      <c r="J395" s="15" t="s">
        <v>73</v>
      </c>
    </row>
    <row r="396" customFormat="false" ht="15" hidden="false" customHeight="false" outlineLevel="0" collapsed="false">
      <c r="A396" s="5" t="s">
        <v>1217</v>
      </c>
      <c r="B396" s="5" t="s">
        <v>1218</v>
      </c>
      <c r="C396" s="5" t="s">
        <v>68</v>
      </c>
      <c r="D396" s="13" t="n">
        <v>43627</v>
      </c>
      <c r="E396" s="5" t="s">
        <v>3702</v>
      </c>
      <c r="F396" s="5" t="s">
        <v>457</v>
      </c>
      <c r="G396" s="13"/>
      <c r="H396" s="5" t="str">
        <f aca="false">IF(G396="","None found",DATEDIF(G396,AsOfDate,"m"))</f>
        <v>None found</v>
      </c>
      <c r="I396" s="5" t="str">
        <f aca="false">IF(OR(TRIM(LOWER(F396))="member",TRIM(LOWER(F396))="members"),"Pastor review before inactivating","Inactivate with reason: No longer attending")</f>
        <v>Inactivate with reason: No longer attending</v>
      </c>
      <c r="J396" s="15" t="s">
        <v>73</v>
      </c>
    </row>
    <row r="397" customFormat="false" ht="15" hidden="false" customHeight="false" outlineLevel="0" collapsed="false">
      <c r="A397" s="5" t="s">
        <v>1219</v>
      </c>
      <c r="B397" s="5" t="s">
        <v>1220</v>
      </c>
      <c r="C397" s="5" t="s">
        <v>68</v>
      </c>
      <c r="D397" s="13" t="n">
        <v>43627</v>
      </c>
      <c r="E397" s="5" t="s">
        <v>3702</v>
      </c>
      <c r="F397" s="5" t="s">
        <v>452</v>
      </c>
      <c r="G397" s="13"/>
      <c r="H397" s="5" t="str">
        <f aca="false">IF(G397="","None found",DATEDIF(G397,AsOfDate,"m"))</f>
        <v>None found</v>
      </c>
      <c r="I397" s="5" t="str">
        <f aca="false">IF(OR(TRIM(LOWER(F397))="member",TRIM(LOWER(F397))="members"),"Pastor review before inactivating","Inactivate with reason: No longer attending")</f>
        <v>Inactivate with reason: No longer attending</v>
      </c>
      <c r="J397" s="15" t="s">
        <v>73</v>
      </c>
    </row>
    <row r="398" customFormat="false" ht="15" hidden="false" customHeight="false" outlineLevel="0" collapsed="false">
      <c r="A398" s="5" t="s">
        <v>4417</v>
      </c>
      <c r="B398" s="5" t="s">
        <v>4418</v>
      </c>
      <c r="C398" s="5" t="s">
        <v>68</v>
      </c>
      <c r="D398" s="13" t="n">
        <v>43627</v>
      </c>
      <c r="E398" s="5" t="s">
        <v>3702</v>
      </c>
      <c r="F398" s="5" t="s">
        <v>452</v>
      </c>
      <c r="G398" s="13"/>
      <c r="H398" s="5" t="str">
        <f aca="false">IF(G398="","None found",DATEDIF(G398,AsOfDate,"m"))</f>
        <v>None found</v>
      </c>
      <c r="I398" s="5" t="str">
        <f aca="false">IF(OR(TRIM(LOWER(F398))="member",TRIM(LOWER(F398))="members"),"Pastor review before inactivating","Inactivate with reason: No longer attending")</f>
        <v>Inactivate with reason: No longer attending</v>
      </c>
      <c r="J398" s="15" t="s">
        <v>73</v>
      </c>
    </row>
    <row r="399" customFormat="false" ht="15" hidden="false" customHeight="false" outlineLevel="0" collapsed="false">
      <c r="A399" s="5" t="s">
        <v>4419</v>
      </c>
      <c r="B399" s="5" t="s">
        <v>4420</v>
      </c>
      <c r="C399" s="5" t="s">
        <v>76</v>
      </c>
      <c r="D399" s="13" t="n">
        <v>43627</v>
      </c>
      <c r="E399" s="5" t="s">
        <v>3702</v>
      </c>
      <c r="F399" s="5" t="s">
        <v>3703</v>
      </c>
      <c r="G399" s="13" t="n">
        <v>45459</v>
      </c>
      <c r="H399" s="5" t="n">
        <f aca="false">IF(G399="","None found",DATEDIF(G399,AsOfDate,"m"))</f>
        <v>27</v>
      </c>
      <c r="I399" s="5" t="str">
        <f aca="false">IF(OR(TRIM(LOWER(F399))="member",TRIM(LOWER(F399))="members"),"Pastor review before inactivating","Inactivate with reason: No longer attending")</f>
        <v>Inactivate with reason: No longer attending</v>
      </c>
      <c r="J399" s="15" t="s">
        <v>73</v>
      </c>
    </row>
    <row r="400" customFormat="false" ht="15" hidden="false" customHeight="false" outlineLevel="0" collapsed="false">
      <c r="A400" s="5" t="s">
        <v>4421</v>
      </c>
      <c r="B400" s="5" t="s">
        <v>4422</v>
      </c>
      <c r="C400" s="5" t="s">
        <v>76</v>
      </c>
      <c r="D400" s="13" t="n">
        <v>43627</v>
      </c>
      <c r="E400" s="5" t="s">
        <v>3702</v>
      </c>
      <c r="F400" s="5"/>
      <c r="G400" s="13"/>
      <c r="H400" s="5" t="str">
        <f aca="false">IF(G400="","None found",DATEDIF(G400,AsOfDate,"m"))</f>
        <v>None found</v>
      </c>
      <c r="I400" s="5" t="str">
        <f aca="false">IF(OR(TRIM(LOWER(F400))="member",TRIM(LOWER(F400))="members"),"Pastor review before inactivating","Inactivate with reason: No longer attending")</f>
        <v>Inactivate with reason: No longer attending</v>
      </c>
      <c r="J400" s="15" t="s">
        <v>73</v>
      </c>
    </row>
    <row r="401" customFormat="false" ht="15" hidden="false" customHeight="false" outlineLevel="0" collapsed="false">
      <c r="A401" s="5" t="s">
        <v>4423</v>
      </c>
      <c r="B401" s="5" t="s">
        <v>4424</v>
      </c>
      <c r="C401" s="5" t="s">
        <v>76</v>
      </c>
      <c r="D401" s="13" t="n">
        <v>43627</v>
      </c>
      <c r="E401" s="5" t="s">
        <v>3702</v>
      </c>
      <c r="F401" s="5"/>
      <c r="G401" s="13"/>
      <c r="H401" s="5" t="str">
        <f aca="false">IF(G401="","None found",DATEDIF(G401,AsOfDate,"m"))</f>
        <v>None found</v>
      </c>
      <c r="I401" s="5" t="str">
        <f aca="false">IF(OR(TRIM(LOWER(F401))="member",TRIM(LOWER(F401))="members"),"Pastor review before inactivating","Inactivate with reason: No longer attending")</f>
        <v>Inactivate with reason: No longer attending</v>
      </c>
      <c r="J401" s="15" t="s">
        <v>73</v>
      </c>
    </row>
    <row r="402" customFormat="false" ht="15" hidden="false" customHeight="false" outlineLevel="0" collapsed="false">
      <c r="A402" s="5" t="s">
        <v>4425</v>
      </c>
      <c r="B402" s="5" t="s">
        <v>4426</v>
      </c>
      <c r="C402" s="5" t="s">
        <v>76</v>
      </c>
      <c r="D402" s="13" t="n">
        <v>43627</v>
      </c>
      <c r="E402" s="5" t="s">
        <v>3702</v>
      </c>
      <c r="F402" s="5"/>
      <c r="G402" s="13"/>
      <c r="H402" s="5" t="str">
        <f aca="false">IF(G402="","None found",DATEDIF(G402,AsOfDate,"m"))</f>
        <v>None found</v>
      </c>
      <c r="I402" s="5" t="str">
        <f aca="false">IF(OR(TRIM(LOWER(F402))="member",TRIM(LOWER(F402))="members"),"Pastor review before inactivating","Inactivate with reason: No longer attending")</f>
        <v>Inactivate with reason: No longer attending</v>
      </c>
      <c r="J402" s="15" t="s">
        <v>73</v>
      </c>
    </row>
    <row r="403" customFormat="false" ht="15" hidden="false" customHeight="false" outlineLevel="0" collapsed="false">
      <c r="A403" s="5" t="s">
        <v>1243</v>
      </c>
      <c r="B403" s="5" t="s">
        <v>1244</v>
      </c>
      <c r="C403" s="5" t="s">
        <v>68</v>
      </c>
      <c r="D403" s="13" t="n">
        <v>43627</v>
      </c>
      <c r="E403" s="5" t="s">
        <v>3702</v>
      </c>
      <c r="F403" s="5" t="s">
        <v>461</v>
      </c>
      <c r="G403" s="13"/>
      <c r="H403" s="5" t="str">
        <f aca="false">IF(G403="","None found",DATEDIF(G403,AsOfDate,"m"))</f>
        <v>None found</v>
      </c>
      <c r="I403" s="5" t="str">
        <f aca="false">IF(OR(TRIM(LOWER(F403))="member",TRIM(LOWER(F403))="members"),"Pastor review before inactivating","Inactivate with reason: No longer attending")</f>
        <v>Pastor review before inactivating</v>
      </c>
      <c r="J403" s="15" t="s">
        <v>73</v>
      </c>
    </row>
    <row r="404" customFormat="false" ht="15" hidden="false" customHeight="false" outlineLevel="0" collapsed="false">
      <c r="A404" s="5" t="s">
        <v>4427</v>
      </c>
      <c r="B404" s="5" t="s">
        <v>4428</v>
      </c>
      <c r="C404" s="5" t="s">
        <v>68</v>
      </c>
      <c r="D404" s="13" t="n">
        <v>43627</v>
      </c>
      <c r="E404" s="5" t="s">
        <v>3702</v>
      </c>
      <c r="F404" s="5" t="s">
        <v>457</v>
      </c>
      <c r="G404" s="13"/>
      <c r="H404" s="5" t="str">
        <f aca="false">IF(G404="","None found",DATEDIF(G404,AsOfDate,"m"))</f>
        <v>None found</v>
      </c>
      <c r="I404" s="5" t="str">
        <f aca="false">IF(OR(TRIM(LOWER(F404))="member",TRIM(LOWER(F404))="members"),"Pastor review before inactivating","Inactivate with reason: No longer attending")</f>
        <v>Inactivate with reason: No longer attending</v>
      </c>
      <c r="J404" s="15" t="s">
        <v>73</v>
      </c>
    </row>
    <row r="405" customFormat="false" ht="15" hidden="false" customHeight="false" outlineLevel="0" collapsed="false">
      <c r="A405" s="5" t="s">
        <v>4429</v>
      </c>
      <c r="B405" s="5" t="s">
        <v>4430</v>
      </c>
      <c r="C405" s="5" t="s">
        <v>68</v>
      </c>
      <c r="D405" s="13" t="n">
        <v>43627</v>
      </c>
      <c r="E405" s="5" t="s">
        <v>3702</v>
      </c>
      <c r="F405" s="5" t="s">
        <v>452</v>
      </c>
      <c r="G405" s="13"/>
      <c r="H405" s="5" t="str">
        <f aca="false">IF(G405="","None found",DATEDIF(G405,AsOfDate,"m"))</f>
        <v>None found</v>
      </c>
      <c r="I405" s="5" t="str">
        <f aca="false">IF(OR(TRIM(LOWER(F405))="member",TRIM(LOWER(F405))="members"),"Pastor review before inactivating","Inactivate with reason: No longer attending")</f>
        <v>Inactivate with reason: No longer attending</v>
      </c>
      <c r="J405" s="15" t="s">
        <v>73</v>
      </c>
    </row>
    <row r="406" customFormat="false" ht="15" hidden="false" customHeight="false" outlineLevel="0" collapsed="false">
      <c r="A406" s="5" t="s">
        <v>4431</v>
      </c>
      <c r="B406" s="5" t="s">
        <v>4432</v>
      </c>
      <c r="C406" s="5" t="s">
        <v>76</v>
      </c>
      <c r="D406" s="13" t="n">
        <v>43627</v>
      </c>
      <c r="E406" s="5" t="s">
        <v>3702</v>
      </c>
      <c r="F406" s="5" t="s">
        <v>3703</v>
      </c>
      <c r="G406" s="13"/>
      <c r="H406" s="5" t="str">
        <f aca="false">IF(G406="","None found",DATEDIF(G406,AsOfDate,"m"))</f>
        <v>None found</v>
      </c>
      <c r="I406" s="5" t="str">
        <f aca="false">IF(OR(TRIM(LOWER(F406))="member",TRIM(LOWER(F406))="members"),"Pastor review before inactivating","Inactivate with reason: No longer attending")</f>
        <v>Inactivate with reason: No longer attending</v>
      </c>
      <c r="J406" s="15" t="s">
        <v>73</v>
      </c>
    </row>
    <row r="407" customFormat="false" ht="15" hidden="false" customHeight="false" outlineLevel="0" collapsed="false">
      <c r="A407" s="5" t="s">
        <v>4433</v>
      </c>
      <c r="B407" s="5" t="s">
        <v>4434</v>
      </c>
      <c r="C407" s="5" t="s">
        <v>68</v>
      </c>
      <c r="D407" s="13" t="n">
        <v>43627</v>
      </c>
      <c r="E407" s="5" t="s">
        <v>3702</v>
      </c>
      <c r="F407" s="5" t="s">
        <v>452</v>
      </c>
      <c r="G407" s="13"/>
      <c r="H407" s="5" t="str">
        <f aca="false">IF(G407="","None found",DATEDIF(G407,AsOfDate,"m"))</f>
        <v>None found</v>
      </c>
      <c r="I407" s="5" t="str">
        <f aca="false">IF(OR(TRIM(LOWER(F407))="member",TRIM(LOWER(F407))="members"),"Pastor review before inactivating","Inactivate with reason: No longer attending")</f>
        <v>Inactivate with reason: No longer attending</v>
      </c>
      <c r="J407" s="15" t="s">
        <v>73</v>
      </c>
    </row>
    <row r="408" customFormat="false" ht="15" hidden="false" customHeight="false" outlineLevel="0" collapsed="false">
      <c r="A408" s="5" t="s">
        <v>4435</v>
      </c>
      <c r="B408" s="5" t="s">
        <v>4436</v>
      </c>
      <c r="C408" s="5" t="s">
        <v>68</v>
      </c>
      <c r="D408" s="13" t="n">
        <v>43627</v>
      </c>
      <c r="E408" s="5" t="s">
        <v>3702</v>
      </c>
      <c r="F408" s="5"/>
      <c r="G408" s="13"/>
      <c r="H408" s="5" t="str">
        <f aca="false">IF(G408="","None found",DATEDIF(G408,AsOfDate,"m"))</f>
        <v>None found</v>
      </c>
      <c r="I408" s="5" t="str">
        <f aca="false">IF(OR(TRIM(LOWER(F408))="member",TRIM(LOWER(F408))="members"),"Pastor review before inactivating","Inactivate with reason: No longer attending")</f>
        <v>Inactivate with reason: No longer attending</v>
      </c>
      <c r="J408" s="15" t="s">
        <v>73</v>
      </c>
    </row>
    <row r="409" customFormat="false" ht="15" hidden="false" customHeight="false" outlineLevel="0" collapsed="false">
      <c r="A409" s="5" t="s">
        <v>4437</v>
      </c>
      <c r="B409" s="5" t="s">
        <v>4438</v>
      </c>
      <c r="C409" s="5" t="s">
        <v>68</v>
      </c>
      <c r="D409" s="13" t="n">
        <v>43627</v>
      </c>
      <c r="E409" s="5" t="s">
        <v>3702</v>
      </c>
      <c r="F409" s="5" t="s">
        <v>457</v>
      </c>
      <c r="G409" s="13"/>
      <c r="H409" s="5" t="str">
        <f aca="false">IF(G409="","None found",DATEDIF(G409,AsOfDate,"m"))</f>
        <v>None found</v>
      </c>
      <c r="I409" s="5" t="str">
        <f aca="false">IF(OR(TRIM(LOWER(F409))="member",TRIM(LOWER(F409))="members"),"Pastor review before inactivating","Inactivate with reason: No longer attending")</f>
        <v>Inactivate with reason: No longer attending</v>
      </c>
      <c r="J409" s="15" t="s">
        <v>73</v>
      </c>
    </row>
    <row r="410" customFormat="false" ht="15" hidden="false" customHeight="false" outlineLevel="0" collapsed="false">
      <c r="A410" s="5" t="s">
        <v>4439</v>
      </c>
      <c r="B410" s="5" t="s">
        <v>4440</v>
      </c>
      <c r="C410" s="5" t="s">
        <v>68</v>
      </c>
      <c r="D410" s="13" t="n">
        <v>43627</v>
      </c>
      <c r="E410" s="5" t="s">
        <v>3702</v>
      </c>
      <c r="F410" s="5" t="s">
        <v>457</v>
      </c>
      <c r="G410" s="13"/>
      <c r="H410" s="5" t="str">
        <f aca="false">IF(G410="","None found",DATEDIF(G410,AsOfDate,"m"))</f>
        <v>None found</v>
      </c>
      <c r="I410" s="5" t="str">
        <f aca="false">IF(OR(TRIM(LOWER(F410))="member",TRIM(LOWER(F410))="members"),"Pastor review before inactivating","Inactivate with reason: No longer attending")</f>
        <v>Inactivate with reason: No longer attending</v>
      </c>
      <c r="J410" s="15" t="s">
        <v>73</v>
      </c>
    </row>
    <row r="411" customFormat="false" ht="15" hidden="false" customHeight="false" outlineLevel="0" collapsed="false">
      <c r="A411" s="5" t="s">
        <v>4441</v>
      </c>
      <c r="B411" s="5" t="s">
        <v>4442</v>
      </c>
      <c r="C411" s="5" t="s">
        <v>76</v>
      </c>
      <c r="D411" s="13" t="n">
        <v>43627</v>
      </c>
      <c r="E411" s="5" t="s">
        <v>3702</v>
      </c>
      <c r="F411" s="5"/>
      <c r="G411" s="13"/>
      <c r="H411" s="5" t="str">
        <f aca="false">IF(G411="","None found",DATEDIF(G411,AsOfDate,"m"))</f>
        <v>None found</v>
      </c>
      <c r="I411" s="5" t="str">
        <f aca="false">IF(OR(TRIM(LOWER(F411))="member",TRIM(LOWER(F411))="members"),"Pastor review before inactivating","Inactivate with reason: No longer attending")</f>
        <v>Inactivate with reason: No longer attending</v>
      </c>
      <c r="J411" s="15" t="s">
        <v>73</v>
      </c>
    </row>
    <row r="412" customFormat="false" ht="15" hidden="false" customHeight="false" outlineLevel="0" collapsed="false">
      <c r="A412" s="5" t="s">
        <v>4443</v>
      </c>
      <c r="B412" s="5" t="s">
        <v>4444</v>
      </c>
      <c r="C412" s="5" t="s">
        <v>68</v>
      </c>
      <c r="D412" s="13" t="n">
        <v>43627</v>
      </c>
      <c r="E412" s="5" t="s">
        <v>3702</v>
      </c>
      <c r="F412" s="5"/>
      <c r="G412" s="13"/>
      <c r="H412" s="5" t="str">
        <f aca="false">IF(G412="","None found",DATEDIF(G412,AsOfDate,"m"))</f>
        <v>None found</v>
      </c>
      <c r="I412" s="5" t="str">
        <f aca="false">IF(OR(TRIM(LOWER(F412))="member",TRIM(LOWER(F412))="members"),"Pastor review before inactivating","Inactivate with reason: No longer attending")</f>
        <v>Inactivate with reason: No longer attending</v>
      </c>
      <c r="J412" s="15" t="s">
        <v>73</v>
      </c>
    </row>
    <row r="413" customFormat="false" ht="15" hidden="false" customHeight="false" outlineLevel="0" collapsed="false">
      <c r="A413" s="5" t="s">
        <v>4445</v>
      </c>
      <c r="B413" s="5" t="s">
        <v>4446</v>
      </c>
      <c r="C413" s="5" t="s">
        <v>76</v>
      </c>
      <c r="D413" s="13" t="n">
        <v>43627</v>
      </c>
      <c r="E413" s="5" t="s">
        <v>3702</v>
      </c>
      <c r="F413" s="5" t="s">
        <v>3703</v>
      </c>
      <c r="G413" s="13"/>
      <c r="H413" s="5" t="str">
        <f aca="false">IF(G413="","None found",DATEDIF(G413,AsOfDate,"m"))</f>
        <v>None found</v>
      </c>
      <c r="I413" s="5" t="str">
        <f aca="false">IF(OR(TRIM(LOWER(F413))="member",TRIM(LOWER(F413))="members"),"Pastor review before inactivating","Inactivate with reason: No longer attending")</f>
        <v>Inactivate with reason: No longer attending</v>
      </c>
      <c r="J413" s="15" t="s">
        <v>73</v>
      </c>
    </row>
    <row r="414" customFormat="false" ht="15" hidden="false" customHeight="false" outlineLevel="0" collapsed="false">
      <c r="A414" s="5" t="s">
        <v>4447</v>
      </c>
      <c r="B414" s="5" t="s">
        <v>4448</v>
      </c>
      <c r="C414" s="5" t="s">
        <v>68</v>
      </c>
      <c r="D414" s="13" t="n">
        <v>43627</v>
      </c>
      <c r="E414" s="5" t="s">
        <v>3702</v>
      </c>
      <c r="F414" s="5" t="s">
        <v>457</v>
      </c>
      <c r="G414" s="13"/>
      <c r="H414" s="5" t="str">
        <f aca="false">IF(G414="","None found",DATEDIF(G414,AsOfDate,"m"))</f>
        <v>None found</v>
      </c>
      <c r="I414" s="5" t="str">
        <f aca="false">IF(OR(TRIM(LOWER(F414))="member",TRIM(LOWER(F414))="members"),"Pastor review before inactivating","Inactivate with reason: No longer attending")</f>
        <v>Inactivate with reason: No longer attending</v>
      </c>
      <c r="J414" s="15" t="s">
        <v>73</v>
      </c>
    </row>
    <row r="415" customFormat="false" ht="15" hidden="false" customHeight="false" outlineLevel="0" collapsed="false">
      <c r="A415" s="5" t="s">
        <v>4449</v>
      </c>
      <c r="B415" s="5" t="s">
        <v>4450</v>
      </c>
      <c r="C415" s="5" t="s">
        <v>76</v>
      </c>
      <c r="D415" s="13" t="n">
        <v>43627</v>
      </c>
      <c r="E415" s="5" t="s">
        <v>3702</v>
      </c>
      <c r="F415" s="5"/>
      <c r="G415" s="13"/>
      <c r="H415" s="5" t="str">
        <f aca="false">IF(G415="","None found",DATEDIF(G415,AsOfDate,"m"))</f>
        <v>None found</v>
      </c>
      <c r="I415" s="5" t="str">
        <f aca="false">IF(OR(TRIM(LOWER(F415))="member",TRIM(LOWER(F415))="members"),"Pastor review before inactivating","Inactivate with reason: No longer attending")</f>
        <v>Inactivate with reason: No longer attending</v>
      </c>
      <c r="J415" s="15" t="s">
        <v>73</v>
      </c>
    </row>
    <row r="416" customFormat="false" ht="15" hidden="false" customHeight="false" outlineLevel="0" collapsed="false">
      <c r="A416" s="5" t="s">
        <v>4451</v>
      </c>
      <c r="B416" s="5" t="s">
        <v>4452</v>
      </c>
      <c r="C416" s="5" t="s">
        <v>76</v>
      </c>
      <c r="D416" s="13" t="n">
        <v>43627</v>
      </c>
      <c r="E416" s="5" t="s">
        <v>3702</v>
      </c>
      <c r="F416" s="5"/>
      <c r="G416" s="13"/>
      <c r="H416" s="5" t="str">
        <f aca="false">IF(G416="","None found",DATEDIF(G416,AsOfDate,"m"))</f>
        <v>None found</v>
      </c>
      <c r="I416" s="5" t="str">
        <f aca="false">IF(OR(TRIM(LOWER(F416))="member",TRIM(LOWER(F416))="members"),"Pastor review before inactivating","Inactivate with reason: No longer attending")</f>
        <v>Inactivate with reason: No longer attending</v>
      </c>
      <c r="J416" s="15" t="s">
        <v>73</v>
      </c>
    </row>
    <row r="417" customFormat="false" ht="15" hidden="false" customHeight="false" outlineLevel="0" collapsed="false">
      <c r="A417" s="5" t="s">
        <v>4453</v>
      </c>
      <c r="B417" s="5" t="s">
        <v>4454</v>
      </c>
      <c r="C417" s="5" t="s">
        <v>76</v>
      </c>
      <c r="D417" s="13" t="n">
        <v>43627</v>
      </c>
      <c r="E417" s="5" t="s">
        <v>3702</v>
      </c>
      <c r="F417" s="5"/>
      <c r="G417" s="13"/>
      <c r="H417" s="5" t="str">
        <f aca="false">IF(G417="","None found",DATEDIF(G417,AsOfDate,"m"))</f>
        <v>None found</v>
      </c>
      <c r="I417" s="5" t="str">
        <f aca="false">IF(OR(TRIM(LOWER(F417))="member",TRIM(LOWER(F417))="members"),"Pastor review before inactivating","Inactivate with reason: No longer attending")</f>
        <v>Inactivate with reason: No longer attending</v>
      </c>
      <c r="J417" s="15" t="s">
        <v>73</v>
      </c>
    </row>
    <row r="418" customFormat="false" ht="15" hidden="false" customHeight="false" outlineLevel="0" collapsed="false">
      <c r="A418" s="5" t="s">
        <v>1267</v>
      </c>
      <c r="B418" s="5" t="s">
        <v>1268</v>
      </c>
      <c r="C418" s="5" t="s">
        <v>68</v>
      </c>
      <c r="D418" s="13" t="n">
        <v>43627</v>
      </c>
      <c r="E418" s="5" t="s">
        <v>3702</v>
      </c>
      <c r="F418" s="5" t="s">
        <v>457</v>
      </c>
      <c r="G418" s="13"/>
      <c r="H418" s="5" t="str">
        <f aca="false">IF(G418="","None found",DATEDIF(G418,AsOfDate,"m"))</f>
        <v>None found</v>
      </c>
      <c r="I418" s="5" t="str">
        <f aca="false">IF(OR(TRIM(LOWER(F418))="member",TRIM(LOWER(F418))="members"),"Pastor review before inactivating","Inactivate with reason: No longer attending")</f>
        <v>Inactivate with reason: No longer attending</v>
      </c>
      <c r="J418" s="15" t="s">
        <v>73</v>
      </c>
    </row>
    <row r="419" customFormat="false" ht="15" hidden="false" customHeight="false" outlineLevel="0" collapsed="false">
      <c r="A419" s="5" t="s">
        <v>4455</v>
      </c>
      <c r="B419" s="5" t="s">
        <v>4456</v>
      </c>
      <c r="C419" s="5" t="s">
        <v>76</v>
      </c>
      <c r="D419" s="13" t="n">
        <v>43627</v>
      </c>
      <c r="E419" s="5" t="s">
        <v>3702</v>
      </c>
      <c r="F419" s="5"/>
      <c r="G419" s="13"/>
      <c r="H419" s="5" t="str">
        <f aca="false">IF(G419="","None found",DATEDIF(G419,AsOfDate,"m"))</f>
        <v>None found</v>
      </c>
      <c r="I419" s="5" t="str">
        <f aca="false">IF(OR(TRIM(LOWER(F419))="member",TRIM(LOWER(F419))="members"),"Pastor review before inactivating","Inactivate with reason: No longer attending")</f>
        <v>Inactivate with reason: No longer attending</v>
      </c>
      <c r="J419" s="15" t="s">
        <v>73</v>
      </c>
    </row>
    <row r="420" customFormat="false" ht="15" hidden="false" customHeight="false" outlineLevel="0" collapsed="false">
      <c r="A420" s="5" t="s">
        <v>4457</v>
      </c>
      <c r="B420" s="5" t="s">
        <v>4458</v>
      </c>
      <c r="C420" s="5" t="s">
        <v>68</v>
      </c>
      <c r="D420" s="13" t="n">
        <v>43627</v>
      </c>
      <c r="E420" s="5" t="s">
        <v>3702</v>
      </c>
      <c r="F420" s="5" t="s">
        <v>461</v>
      </c>
      <c r="G420" s="13"/>
      <c r="H420" s="5" t="str">
        <f aca="false">IF(G420="","None found",DATEDIF(G420,AsOfDate,"m"))</f>
        <v>None found</v>
      </c>
      <c r="I420" s="5" t="str">
        <f aca="false">IF(OR(TRIM(LOWER(F420))="member",TRIM(LOWER(F420))="members"),"Pastor review before inactivating","Inactivate with reason: No longer attending")</f>
        <v>Pastor review before inactivating</v>
      </c>
      <c r="J420" s="15" t="s">
        <v>73</v>
      </c>
    </row>
    <row r="421" customFormat="false" ht="15" hidden="false" customHeight="false" outlineLevel="0" collapsed="false">
      <c r="A421" s="5" t="s">
        <v>1277</v>
      </c>
      <c r="B421" s="5" t="s">
        <v>1278</v>
      </c>
      <c r="C421" s="5" t="s">
        <v>68</v>
      </c>
      <c r="D421" s="13" t="n">
        <v>43627</v>
      </c>
      <c r="E421" s="5" t="s">
        <v>3702</v>
      </c>
      <c r="F421" s="5" t="s">
        <v>461</v>
      </c>
      <c r="G421" s="13"/>
      <c r="H421" s="5" t="str">
        <f aca="false">IF(G421="","None found",DATEDIF(G421,AsOfDate,"m"))</f>
        <v>None found</v>
      </c>
      <c r="I421" s="5" t="str">
        <f aca="false">IF(OR(TRIM(LOWER(F421))="member",TRIM(LOWER(F421))="members"),"Pastor review before inactivating","Inactivate with reason: No longer attending")</f>
        <v>Pastor review before inactivating</v>
      </c>
      <c r="J421" s="15" t="s">
        <v>73</v>
      </c>
    </row>
    <row r="422" customFormat="false" ht="15" hidden="false" customHeight="false" outlineLevel="0" collapsed="false">
      <c r="A422" s="5" t="s">
        <v>1283</v>
      </c>
      <c r="B422" s="5" t="s">
        <v>1284</v>
      </c>
      <c r="C422" s="5" t="s">
        <v>68</v>
      </c>
      <c r="D422" s="13" t="n">
        <v>43627</v>
      </c>
      <c r="E422" s="5" t="s">
        <v>3702</v>
      </c>
      <c r="F422" s="5" t="s">
        <v>452</v>
      </c>
      <c r="G422" s="13"/>
      <c r="H422" s="5" t="str">
        <f aca="false">IF(G422="","None found",DATEDIF(G422,AsOfDate,"m"))</f>
        <v>None found</v>
      </c>
      <c r="I422" s="5" t="str">
        <f aca="false">IF(OR(TRIM(LOWER(F422))="member",TRIM(LOWER(F422))="members"),"Pastor review before inactivating","Inactivate with reason: No longer attending")</f>
        <v>Inactivate with reason: No longer attending</v>
      </c>
      <c r="J422" s="15" t="s">
        <v>73</v>
      </c>
    </row>
    <row r="423" customFormat="false" ht="15" hidden="false" customHeight="false" outlineLevel="0" collapsed="false">
      <c r="A423" s="5" t="s">
        <v>4459</v>
      </c>
      <c r="B423" s="5" t="s">
        <v>4460</v>
      </c>
      <c r="C423" s="5" t="s">
        <v>68</v>
      </c>
      <c r="D423" s="13" t="n">
        <v>43627</v>
      </c>
      <c r="E423" s="5" t="s">
        <v>3702</v>
      </c>
      <c r="F423" s="5"/>
      <c r="G423" s="13"/>
      <c r="H423" s="5" t="str">
        <f aca="false">IF(G423="","None found",DATEDIF(G423,AsOfDate,"m"))</f>
        <v>None found</v>
      </c>
      <c r="I423" s="5" t="str">
        <f aca="false">IF(OR(TRIM(LOWER(F423))="member",TRIM(LOWER(F423))="members"),"Pastor review before inactivating","Inactivate with reason: No longer attending")</f>
        <v>Inactivate with reason: No longer attending</v>
      </c>
      <c r="J423" s="15" t="s">
        <v>73</v>
      </c>
    </row>
    <row r="424" customFormat="false" ht="15" hidden="false" customHeight="false" outlineLevel="0" collapsed="false">
      <c r="A424" s="5" t="s">
        <v>4461</v>
      </c>
      <c r="B424" s="5" t="s">
        <v>4462</v>
      </c>
      <c r="C424" s="5" t="s">
        <v>68</v>
      </c>
      <c r="D424" s="13" t="n">
        <v>43627</v>
      </c>
      <c r="E424" s="5" t="s">
        <v>3702</v>
      </c>
      <c r="F424" s="5" t="s">
        <v>457</v>
      </c>
      <c r="G424" s="13"/>
      <c r="H424" s="5" t="str">
        <f aca="false">IF(G424="","None found",DATEDIF(G424,AsOfDate,"m"))</f>
        <v>None found</v>
      </c>
      <c r="I424" s="5" t="str">
        <f aca="false">IF(OR(TRIM(LOWER(F424))="member",TRIM(LOWER(F424))="members"),"Pastor review before inactivating","Inactivate with reason: No longer attending")</f>
        <v>Inactivate with reason: No longer attending</v>
      </c>
      <c r="J424" s="15" t="s">
        <v>73</v>
      </c>
    </row>
    <row r="425" customFormat="false" ht="15" hidden="false" customHeight="false" outlineLevel="0" collapsed="false">
      <c r="A425" s="5" t="s">
        <v>4463</v>
      </c>
      <c r="B425" s="5" t="s">
        <v>4464</v>
      </c>
      <c r="C425" s="5" t="s">
        <v>76</v>
      </c>
      <c r="D425" s="13" t="n">
        <v>43627</v>
      </c>
      <c r="E425" s="5" t="s">
        <v>3702</v>
      </c>
      <c r="F425" s="5" t="s">
        <v>3703</v>
      </c>
      <c r="G425" s="13"/>
      <c r="H425" s="5" t="str">
        <f aca="false">IF(G425="","None found",DATEDIF(G425,AsOfDate,"m"))</f>
        <v>None found</v>
      </c>
      <c r="I425" s="5" t="str">
        <f aca="false">IF(OR(TRIM(LOWER(F425))="member",TRIM(LOWER(F425))="members"),"Pastor review before inactivating","Inactivate with reason: No longer attending")</f>
        <v>Inactivate with reason: No longer attending</v>
      </c>
      <c r="J425" s="15" t="s">
        <v>73</v>
      </c>
    </row>
    <row r="426" customFormat="false" ht="15" hidden="false" customHeight="false" outlineLevel="0" collapsed="false">
      <c r="A426" s="5" t="s">
        <v>4465</v>
      </c>
      <c r="B426" s="5" t="s">
        <v>4466</v>
      </c>
      <c r="C426" s="5" t="s">
        <v>68</v>
      </c>
      <c r="D426" s="13" t="n">
        <v>43627</v>
      </c>
      <c r="E426" s="5" t="s">
        <v>3702</v>
      </c>
      <c r="F426" s="5" t="s">
        <v>457</v>
      </c>
      <c r="G426" s="13"/>
      <c r="H426" s="5" t="str">
        <f aca="false">IF(G426="","None found",DATEDIF(G426,AsOfDate,"m"))</f>
        <v>None found</v>
      </c>
      <c r="I426" s="5" t="str">
        <f aca="false">IF(OR(TRIM(LOWER(F426))="member",TRIM(LOWER(F426))="members"),"Pastor review before inactivating","Inactivate with reason: No longer attending")</f>
        <v>Inactivate with reason: No longer attending</v>
      </c>
      <c r="J426" s="15" t="s">
        <v>73</v>
      </c>
    </row>
    <row r="427" customFormat="false" ht="15" hidden="false" customHeight="false" outlineLevel="0" collapsed="false">
      <c r="A427" s="5" t="s">
        <v>4467</v>
      </c>
      <c r="B427" s="5" t="s">
        <v>4468</v>
      </c>
      <c r="C427" s="5" t="s">
        <v>68</v>
      </c>
      <c r="D427" s="13" t="n">
        <v>43627</v>
      </c>
      <c r="E427" s="5" t="s">
        <v>3702</v>
      </c>
      <c r="F427" s="5" t="s">
        <v>461</v>
      </c>
      <c r="G427" s="13"/>
      <c r="H427" s="5" t="str">
        <f aca="false">IF(G427="","None found",DATEDIF(G427,AsOfDate,"m"))</f>
        <v>None found</v>
      </c>
      <c r="I427" s="5" t="str">
        <f aca="false">IF(OR(TRIM(LOWER(F427))="member",TRIM(LOWER(F427))="members"),"Pastor review before inactivating","Inactivate with reason: No longer attending")</f>
        <v>Pastor review before inactivating</v>
      </c>
      <c r="J427" s="15" t="s">
        <v>73</v>
      </c>
    </row>
    <row r="428" customFormat="false" ht="15" hidden="false" customHeight="false" outlineLevel="0" collapsed="false">
      <c r="A428" s="5" t="s">
        <v>1287</v>
      </c>
      <c r="B428" s="5" t="s">
        <v>1288</v>
      </c>
      <c r="C428" s="5" t="s">
        <v>68</v>
      </c>
      <c r="D428" s="13" t="n">
        <v>43627</v>
      </c>
      <c r="E428" s="5" t="s">
        <v>3702</v>
      </c>
      <c r="F428" s="5" t="s">
        <v>461</v>
      </c>
      <c r="G428" s="13"/>
      <c r="H428" s="5" t="str">
        <f aca="false">IF(G428="","None found",DATEDIF(G428,AsOfDate,"m"))</f>
        <v>None found</v>
      </c>
      <c r="I428" s="5" t="str">
        <f aca="false">IF(OR(TRIM(LOWER(F428))="member",TRIM(LOWER(F428))="members"),"Pastor review before inactivating","Inactivate with reason: No longer attending")</f>
        <v>Pastor review before inactivating</v>
      </c>
      <c r="J428" s="15" t="s">
        <v>73</v>
      </c>
    </row>
    <row r="429" customFormat="false" ht="15" hidden="false" customHeight="false" outlineLevel="0" collapsed="false">
      <c r="A429" s="5" t="s">
        <v>4469</v>
      </c>
      <c r="B429" s="5" t="s">
        <v>4470</v>
      </c>
      <c r="C429" s="5" t="s">
        <v>76</v>
      </c>
      <c r="D429" s="13" t="n">
        <v>43627</v>
      </c>
      <c r="E429" s="5" t="s">
        <v>3702</v>
      </c>
      <c r="F429" s="5"/>
      <c r="G429" s="13"/>
      <c r="H429" s="5" t="str">
        <f aca="false">IF(G429="","None found",DATEDIF(G429,AsOfDate,"m"))</f>
        <v>None found</v>
      </c>
      <c r="I429" s="5" t="str">
        <f aca="false">IF(OR(TRIM(LOWER(F429))="member",TRIM(LOWER(F429))="members"),"Pastor review before inactivating","Inactivate with reason: No longer attending")</f>
        <v>Inactivate with reason: No longer attending</v>
      </c>
      <c r="J429" s="15" t="s">
        <v>73</v>
      </c>
    </row>
    <row r="430" customFormat="false" ht="15" hidden="false" customHeight="false" outlineLevel="0" collapsed="false">
      <c r="A430" s="5" t="s">
        <v>4471</v>
      </c>
      <c r="B430" s="5" t="s">
        <v>4472</v>
      </c>
      <c r="C430" s="5" t="s">
        <v>68</v>
      </c>
      <c r="D430" s="13" t="n">
        <v>43627</v>
      </c>
      <c r="E430" s="5" t="s">
        <v>3702</v>
      </c>
      <c r="F430" s="5" t="s">
        <v>457</v>
      </c>
      <c r="G430" s="13"/>
      <c r="H430" s="5" t="str">
        <f aca="false">IF(G430="","None found",DATEDIF(G430,AsOfDate,"m"))</f>
        <v>None found</v>
      </c>
      <c r="I430" s="5" t="str">
        <f aca="false">IF(OR(TRIM(LOWER(F430))="member",TRIM(LOWER(F430))="members"),"Pastor review before inactivating","Inactivate with reason: No longer attending")</f>
        <v>Inactivate with reason: No longer attending</v>
      </c>
      <c r="J430" s="15" t="s">
        <v>73</v>
      </c>
    </row>
    <row r="431" customFormat="false" ht="15" hidden="false" customHeight="false" outlineLevel="0" collapsed="false">
      <c r="A431" s="5" t="s">
        <v>4473</v>
      </c>
      <c r="B431" s="5" t="s">
        <v>4474</v>
      </c>
      <c r="C431" s="5" t="s">
        <v>76</v>
      </c>
      <c r="D431" s="13" t="n">
        <v>43627</v>
      </c>
      <c r="E431" s="5" t="s">
        <v>3702</v>
      </c>
      <c r="F431" s="5"/>
      <c r="G431" s="13"/>
      <c r="H431" s="5" t="str">
        <f aca="false">IF(G431="","None found",DATEDIF(G431,AsOfDate,"m"))</f>
        <v>None found</v>
      </c>
      <c r="I431" s="5" t="str">
        <f aca="false">IF(OR(TRIM(LOWER(F431))="member",TRIM(LOWER(F431))="members"),"Pastor review before inactivating","Inactivate with reason: No longer attending")</f>
        <v>Inactivate with reason: No longer attending</v>
      </c>
      <c r="J431" s="15" t="s">
        <v>73</v>
      </c>
    </row>
    <row r="432" customFormat="false" ht="15" hidden="false" customHeight="false" outlineLevel="0" collapsed="false">
      <c r="A432" s="5" t="s">
        <v>4475</v>
      </c>
      <c r="B432" s="5" t="s">
        <v>4476</v>
      </c>
      <c r="C432" s="5" t="s">
        <v>68</v>
      </c>
      <c r="D432" s="13" t="n">
        <v>43627</v>
      </c>
      <c r="E432" s="5" t="s">
        <v>3702</v>
      </c>
      <c r="F432" s="5" t="s">
        <v>452</v>
      </c>
      <c r="G432" s="13"/>
      <c r="H432" s="5" t="str">
        <f aca="false">IF(G432="","None found",DATEDIF(G432,AsOfDate,"m"))</f>
        <v>None found</v>
      </c>
      <c r="I432" s="5" t="str">
        <f aca="false">IF(OR(TRIM(LOWER(F432))="member",TRIM(LOWER(F432))="members"),"Pastor review before inactivating","Inactivate with reason: No longer attending")</f>
        <v>Inactivate with reason: No longer attending</v>
      </c>
      <c r="J432" s="15" t="s">
        <v>73</v>
      </c>
    </row>
    <row r="433" customFormat="false" ht="15" hidden="false" customHeight="false" outlineLevel="0" collapsed="false">
      <c r="A433" s="5" t="s">
        <v>4477</v>
      </c>
      <c r="B433" s="5" t="s">
        <v>4478</v>
      </c>
      <c r="C433" s="5" t="s">
        <v>68</v>
      </c>
      <c r="D433" s="13" t="n">
        <v>43627</v>
      </c>
      <c r="E433" s="5" t="s">
        <v>3702</v>
      </c>
      <c r="F433" s="5" t="s">
        <v>457</v>
      </c>
      <c r="G433" s="13"/>
      <c r="H433" s="5" t="str">
        <f aca="false">IF(G433="","None found",DATEDIF(G433,AsOfDate,"m"))</f>
        <v>None found</v>
      </c>
      <c r="I433" s="5" t="str">
        <f aca="false">IF(OR(TRIM(LOWER(F433))="member",TRIM(LOWER(F433))="members"),"Pastor review before inactivating","Inactivate with reason: No longer attending")</f>
        <v>Inactivate with reason: No longer attending</v>
      </c>
      <c r="J433" s="15" t="s">
        <v>73</v>
      </c>
    </row>
    <row r="434" customFormat="false" ht="15" hidden="false" customHeight="false" outlineLevel="0" collapsed="false">
      <c r="A434" s="5" t="s">
        <v>4479</v>
      </c>
      <c r="B434" s="5" t="s">
        <v>4480</v>
      </c>
      <c r="C434" s="5" t="s">
        <v>68</v>
      </c>
      <c r="D434" s="13" t="n">
        <v>43627</v>
      </c>
      <c r="E434" s="5" t="s">
        <v>3702</v>
      </c>
      <c r="F434" s="5"/>
      <c r="G434" s="13"/>
      <c r="H434" s="5" t="str">
        <f aca="false">IF(G434="","None found",DATEDIF(G434,AsOfDate,"m"))</f>
        <v>None found</v>
      </c>
      <c r="I434" s="5" t="str">
        <f aca="false">IF(OR(TRIM(LOWER(F434))="member",TRIM(LOWER(F434))="members"),"Pastor review before inactivating","Inactivate with reason: No longer attending")</f>
        <v>Inactivate with reason: No longer attending</v>
      </c>
      <c r="J434" s="15" t="s">
        <v>73</v>
      </c>
    </row>
    <row r="435" customFormat="false" ht="15" hidden="false" customHeight="false" outlineLevel="0" collapsed="false">
      <c r="A435" s="5" t="s">
        <v>4481</v>
      </c>
      <c r="B435" s="5" t="s">
        <v>4482</v>
      </c>
      <c r="C435" s="5" t="s">
        <v>68</v>
      </c>
      <c r="D435" s="13" t="n">
        <v>43627</v>
      </c>
      <c r="E435" s="5" t="s">
        <v>3702</v>
      </c>
      <c r="F435" s="5" t="s">
        <v>452</v>
      </c>
      <c r="G435" s="13"/>
      <c r="H435" s="5" t="str">
        <f aca="false">IF(G435="","None found",DATEDIF(G435,AsOfDate,"m"))</f>
        <v>None found</v>
      </c>
      <c r="I435" s="5" t="str">
        <f aca="false">IF(OR(TRIM(LOWER(F435))="member",TRIM(LOWER(F435))="members"),"Pastor review before inactivating","Inactivate with reason: No longer attending")</f>
        <v>Inactivate with reason: No longer attending</v>
      </c>
      <c r="J435" s="15" t="s">
        <v>73</v>
      </c>
    </row>
    <row r="436" customFormat="false" ht="15" hidden="false" customHeight="false" outlineLevel="0" collapsed="false">
      <c r="A436" s="5" t="s">
        <v>1291</v>
      </c>
      <c r="B436" s="5" t="s">
        <v>1292</v>
      </c>
      <c r="C436" s="5" t="s">
        <v>68</v>
      </c>
      <c r="D436" s="13" t="n">
        <v>43627</v>
      </c>
      <c r="E436" s="5" t="s">
        <v>3702</v>
      </c>
      <c r="F436" s="5" t="s">
        <v>461</v>
      </c>
      <c r="G436" s="13"/>
      <c r="H436" s="5" t="str">
        <f aca="false">IF(G436="","None found",DATEDIF(G436,AsOfDate,"m"))</f>
        <v>None found</v>
      </c>
      <c r="I436" s="5" t="str">
        <f aca="false">IF(OR(TRIM(LOWER(F436))="member",TRIM(LOWER(F436))="members"),"Pastor review before inactivating","Inactivate with reason: No longer attending")</f>
        <v>Pastor review before inactivating</v>
      </c>
      <c r="J436" s="15" t="s">
        <v>73</v>
      </c>
    </row>
    <row r="437" customFormat="false" ht="15" hidden="false" customHeight="false" outlineLevel="0" collapsed="false">
      <c r="A437" s="5" t="s">
        <v>1303</v>
      </c>
      <c r="B437" s="5" t="s">
        <v>1304</v>
      </c>
      <c r="C437" s="5" t="s">
        <v>68</v>
      </c>
      <c r="D437" s="13" t="n">
        <v>43627</v>
      </c>
      <c r="E437" s="5" t="s">
        <v>3702</v>
      </c>
      <c r="F437" s="5" t="s">
        <v>461</v>
      </c>
      <c r="G437" s="13"/>
      <c r="H437" s="5" t="str">
        <f aca="false">IF(G437="","None found",DATEDIF(G437,AsOfDate,"m"))</f>
        <v>None found</v>
      </c>
      <c r="I437" s="5" t="str">
        <f aca="false">IF(OR(TRIM(LOWER(F437))="member",TRIM(LOWER(F437))="members"),"Pastor review before inactivating","Inactivate with reason: No longer attending")</f>
        <v>Pastor review before inactivating</v>
      </c>
      <c r="J437" s="15" t="s">
        <v>73</v>
      </c>
    </row>
    <row r="438" customFormat="false" ht="15" hidden="false" customHeight="false" outlineLevel="0" collapsed="false">
      <c r="A438" s="5" t="s">
        <v>4483</v>
      </c>
      <c r="B438" s="5" t="s">
        <v>4484</v>
      </c>
      <c r="C438" s="5" t="s">
        <v>68</v>
      </c>
      <c r="D438" s="13" t="n">
        <v>43627</v>
      </c>
      <c r="E438" s="5" t="s">
        <v>3702</v>
      </c>
      <c r="F438" s="5" t="s">
        <v>461</v>
      </c>
      <c r="G438" s="13"/>
      <c r="H438" s="5" t="str">
        <f aca="false">IF(G438="","None found",DATEDIF(G438,AsOfDate,"m"))</f>
        <v>None found</v>
      </c>
      <c r="I438" s="5" t="str">
        <f aca="false">IF(OR(TRIM(LOWER(F438))="member",TRIM(LOWER(F438))="members"),"Pastor review before inactivating","Inactivate with reason: No longer attending")</f>
        <v>Pastor review before inactivating</v>
      </c>
      <c r="J438" s="15" t="s">
        <v>73</v>
      </c>
    </row>
    <row r="439" customFormat="false" ht="15" hidden="false" customHeight="false" outlineLevel="0" collapsed="false">
      <c r="A439" s="5" t="s">
        <v>4485</v>
      </c>
      <c r="B439" s="5" t="s">
        <v>4486</v>
      </c>
      <c r="C439" s="5" t="s">
        <v>76</v>
      </c>
      <c r="D439" s="13" t="n">
        <v>43627</v>
      </c>
      <c r="E439" s="5" t="s">
        <v>3702</v>
      </c>
      <c r="F439" s="5" t="s">
        <v>3703</v>
      </c>
      <c r="G439" s="13" t="n">
        <v>45466</v>
      </c>
      <c r="H439" s="5" t="n">
        <f aca="false">IF(G439="","None found",DATEDIF(G439,AsOfDate,"m"))</f>
        <v>27</v>
      </c>
      <c r="I439" s="5" t="str">
        <f aca="false">IF(OR(TRIM(LOWER(F439))="member",TRIM(LOWER(F439))="members"),"Pastor review before inactivating","Inactivate with reason: No longer attending")</f>
        <v>Inactivate with reason: No longer attending</v>
      </c>
      <c r="J439" s="15" t="s">
        <v>73</v>
      </c>
    </row>
    <row r="440" customFormat="false" ht="15" hidden="false" customHeight="false" outlineLevel="0" collapsed="false">
      <c r="A440" s="5" t="s">
        <v>4487</v>
      </c>
      <c r="B440" s="5" t="s">
        <v>4488</v>
      </c>
      <c r="C440" s="5" t="s">
        <v>76</v>
      </c>
      <c r="D440" s="13" t="n">
        <v>43627</v>
      </c>
      <c r="E440" s="5" t="s">
        <v>3702</v>
      </c>
      <c r="F440" s="5"/>
      <c r="G440" s="13" t="n">
        <v>45501</v>
      </c>
      <c r="H440" s="5" t="n">
        <f aca="false">IF(G440="","None found",DATEDIF(G440,AsOfDate,"m"))</f>
        <v>26</v>
      </c>
      <c r="I440" s="5" t="str">
        <f aca="false">IF(OR(TRIM(LOWER(F440))="member",TRIM(LOWER(F440))="members"),"Pastor review before inactivating","Inactivate with reason: No longer attending")</f>
        <v>Inactivate with reason: No longer attending</v>
      </c>
      <c r="J440" s="15" t="s">
        <v>73</v>
      </c>
    </row>
    <row r="441" customFormat="false" ht="15" hidden="false" customHeight="false" outlineLevel="0" collapsed="false">
      <c r="A441" s="5" t="s">
        <v>4489</v>
      </c>
      <c r="B441" s="5" t="s">
        <v>4490</v>
      </c>
      <c r="C441" s="5" t="s">
        <v>76</v>
      </c>
      <c r="D441" s="13" t="n">
        <v>43627</v>
      </c>
      <c r="E441" s="5" t="s">
        <v>3702</v>
      </c>
      <c r="F441" s="5"/>
      <c r="G441" s="13"/>
      <c r="H441" s="5" t="str">
        <f aca="false">IF(G441="","None found",DATEDIF(G441,AsOfDate,"m"))</f>
        <v>None found</v>
      </c>
      <c r="I441" s="5" t="str">
        <f aca="false">IF(OR(TRIM(LOWER(F441))="member",TRIM(LOWER(F441))="members"),"Pastor review before inactivating","Inactivate with reason: No longer attending")</f>
        <v>Inactivate with reason: No longer attending</v>
      </c>
      <c r="J441" s="15" t="s">
        <v>73</v>
      </c>
    </row>
    <row r="442" customFormat="false" ht="15" hidden="false" customHeight="false" outlineLevel="0" collapsed="false">
      <c r="A442" s="5" t="s">
        <v>4491</v>
      </c>
      <c r="B442" s="5" t="s">
        <v>4492</v>
      </c>
      <c r="C442" s="5" t="s">
        <v>68</v>
      </c>
      <c r="D442" s="13" t="n">
        <v>43627</v>
      </c>
      <c r="E442" s="5" t="s">
        <v>3702</v>
      </c>
      <c r="F442" s="5"/>
      <c r="G442" s="13"/>
      <c r="H442" s="5" t="str">
        <f aca="false">IF(G442="","None found",DATEDIF(G442,AsOfDate,"m"))</f>
        <v>None found</v>
      </c>
      <c r="I442" s="5" t="str">
        <f aca="false">IF(OR(TRIM(LOWER(F442))="member",TRIM(LOWER(F442))="members"),"Pastor review before inactivating","Inactivate with reason: No longer attending")</f>
        <v>Inactivate with reason: No longer attending</v>
      </c>
      <c r="J442" s="15" t="s">
        <v>73</v>
      </c>
    </row>
    <row r="443" customFormat="false" ht="15" hidden="false" customHeight="false" outlineLevel="0" collapsed="false">
      <c r="A443" s="5" t="s">
        <v>4493</v>
      </c>
      <c r="B443" s="5" t="s">
        <v>4494</v>
      </c>
      <c r="C443" s="5" t="s">
        <v>68</v>
      </c>
      <c r="D443" s="13" t="n">
        <v>43627</v>
      </c>
      <c r="E443" s="5" t="s">
        <v>3702</v>
      </c>
      <c r="F443" s="5" t="s">
        <v>461</v>
      </c>
      <c r="G443" s="13"/>
      <c r="H443" s="5" t="str">
        <f aca="false">IF(G443="","None found",DATEDIF(G443,AsOfDate,"m"))</f>
        <v>None found</v>
      </c>
      <c r="I443" s="5" t="str">
        <f aca="false">IF(OR(TRIM(LOWER(F443))="member",TRIM(LOWER(F443))="members"),"Pastor review before inactivating","Inactivate with reason: No longer attending")</f>
        <v>Pastor review before inactivating</v>
      </c>
      <c r="J443" s="15" t="s">
        <v>73</v>
      </c>
    </row>
    <row r="444" customFormat="false" ht="15" hidden="false" customHeight="false" outlineLevel="0" collapsed="false">
      <c r="A444" s="5" t="s">
        <v>4495</v>
      </c>
      <c r="B444" s="5" t="s">
        <v>4496</v>
      </c>
      <c r="C444" s="5" t="s">
        <v>68</v>
      </c>
      <c r="D444" s="13" t="n">
        <v>43627</v>
      </c>
      <c r="E444" s="5" t="s">
        <v>3702</v>
      </c>
      <c r="F444" s="5" t="s">
        <v>452</v>
      </c>
      <c r="G444" s="13"/>
      <c r="H444" s="5" t="str">
        <f aca="false">IF(G444="","None found",DATEDIF(G444,AsOfDate,"m"))</f>
        <v>None found</v>
      </c>
      <c r="I444" s="5" t="str">
        <f aca="false">IF(OR(TRIM(LOWER(F444))="member",TRIM(LOWER(F444))="members"),"Pastor review before inactivating","Inactivate with reason: No longer attending")</f>
        <v>Inactivate with reason: No longer attending</v>
      </c>
      <c r="J444" s="15" t="s">
        <v>73</v>
      </c>
    </row>
    <row r="445" customFormat="false" ht="15" hidden="false" customHeight="false" outlineLevel="0" collapsed="false">
      <c r="A445" s="5" t="s">
        <v>4497</v>
      </c>
      <c r="B445" s="5" t="s">
        <v>4498</v>
      </c>
      <c r="C445" s="5" t="s">
        <v>68</v>
      </c>
      <c r="D445" s="13" t="n">
        <v>43627</v>
      </c>
      <c r="E445" s="5" t="s">
        <v>3702</v>
      </c>
      <c r="F445" s="5" t="s">
        <v>452</v>
      </c>
      <c r="G445" s="13"/>
      <c r="H445" s="5" t="str">
        <f aca="false">IF(G445="","None found",DATEDIF(G445,AsOfDate,"m"))</f>
        <v>None found</v>
      </c>
      <c r="I445" s="5" t="str">
        <f aca="false">IF(OR(TRIM(LOWER(F445))="member",TRIM(LOWER(F445))="members"),"Pastor review before inactivating","Inactivate with reason: No longer attending")</f>
        <v>Inactivate with reason: No longer attending</v>
      </c>
      <c r="J445" s="15" t="s">
        <v>73</v>
      </c>
    </row>
    <row r="446" customFormat="false" ht="15" hidden="false" customHeight="false" outlineLevel="0" collapsed="false">
      <c r="A446" s="5" t="s">
        <v>1311</v>
      </c>
      <c r="B446" s="5" t="s">
        <v>1312</v>
      </c>
      <c r="C446" s="5" t="s">
        <v>68</v>
      </c>
      <c r="D446" s="13" t="n">
        <v>43627</v>
      </c>
      <c r="E446" s="5" t="s">
        <v>3702</v>
      </c>
      <c r="F446" s="5" t="s">
        <v>452</v>
      </c>
      <c r="G446" s="13"/>
      <c r="H446" s="5" t="str">
        <f aca="false">IF(G446="","None found",DATEDIF(G446,AsOfDate,"m"))</f>
        <v>None found</v>
      </c>
      <c r="I446" s="5" t="str">
        <f aca="false">IF(OR(TRIM(LOWER(F446))="member",TRIM(LOWER(F446))="members"),"Pastor review before inactivating","Inactivate with reason: No longer attending")</f>
        <v>Inactivate with reason: No longer attending</v>
      </c>
      <c r="J446" s="15" t="s">
        <v>73</v>
      </c>
    </row>
    <row r="447" customFormat="false" ht="15" hidden="false" customHeight="false" outlineLevel="0" collapsed="false">
      <c r="A447" s="5" t="s">
        <v>4499</v>
      </c>
      <c r="B447" s="5" t="s">
        <v>4500</v>
      </c>
      <c r="C447" s="5" t="s">
        <v>68</v>
      </c>
      <c r="D447" s="13" t="n">
        <v>43627</v>
      </c>
      <c r="E447" s="5" t="s">
        <v>3702</v>
      </c>
      <c r="F447" s="5" t="s">
        <v>452</v>
      </c>
      <c r="G447" s="13"/>
      <c r="H447" s="5" t="str">
        <f aca="false">IF(G447="","None found",DATEDIF(G447,AsOfDate,"m"))</f>
        <v>None found</v>
      </c>
      <c r="I447" s="5" t="str">
        <f aca="false">IF(OR(TRIM(LOWER(F447))="member",TRIM(LOWER(F447))="members"),"Pastor review before inactivating","Inactivate with reason: No longer attending")</f>
        <v>Inactivate with reason: No longer attending</v>
      </c>
      <c r="J447" s="15" t="s">
        <v>73</v>
      </c>
    </row>
    <row r="448" customFormat="false" ht="15" hidden="false" customHeight="false" outlineLevel="0" collapsed="false">
      <c r="A448" s="5" t="s">
        <v>4501</v>
      </c>
      <c r="B448" s="5" t="s">
        <v>1318</v>
      </c>
      <c r="C448" s="5" t="s">
        <v>68</v>
      </c>
      <c r="D448" s="13" t="n">
        <v>43627</v>
      </c>
      <c r="E448" s="5" t="s">
        <v>3702</v>
      </c>
      <c r="F448" s="5" t="s">
        <v>452</v>
      </c>
      <c r="G448" s="13"/>
      <c r="H448" s="5" t="str">
        <f aca="false">IF(G448="","None found",DATEDIF(G448,AsOfDate,"m"))</f>
        <v>None found</v>
      </c>
      <c r="I448" s="5" t="str">
        <f aca="false">IF(OR(TRIM(LOWER(F448))="member",TRIM(LOWER(F448))="members"),"Pastor review before inactivating","Inactivate with reason: No longer attending")</f>
        <v>Inactivate with reason: No longer attending</v>
      </c>
      <c r="J448" s="15" t="s">
        <v>73</v>
      </c>
    </row>
    <row r="449" customFormat="false" ht="15" hidden="false" customHeight="false" outlineLevel="0" collapsed="false">
      <c r="A449" s="5" t="s">
        <v>4502</v>
      </c>
      <c r="B449" s="5" t="s">
        <v>4503</v>
      </c>
      <c r="C449" s="5" t="s">
        <v>68</v>
      </c>
      <c r="D449" s="13" t="n">
        <v>43627</v>
      </c>
      <c r="E449" s="5" t="s">
        <v>3702</v>
      </c>
      <c r="F449" s="5" t="s">
        <v>452</v>
      </c>
      <c r="G449" s="13"/>
      <c r="H449" s="5" t="str">
        <f aca="false">IF(G449="","None found",DATEDIF(G449,AsOfDate,"m"))</f>
        <v>None found</v>
      </c>
      <c r="I449" s="5" t="str">
        <f aca="false">IF(OR(TRIM(LOWER(F449))="member",TRIM(LOWER(F449))="members"),"Pastor review before inactivating","Inactivate with reason: No longer attending")</f>
        <v>Inactivate with reason: No longer attending</v>
      </c>
      <c r="J449" s="15" t="s">
        <v>73</v>
      </c>
    </row>
    <row r="450" customFormat="false" ht="15" hidden="false" customHeight="false" outlineLevel="0" collapsed="false">
      <c r="A450" s="5" t="s">
        <v>4504</v>
      </c>
      <c r="B450" s="5" t="s">
        <v>4505</v>
      </c>
      <c r="C450" s="5" t="s">
        <v>68</v>
      </c>
      <c r="D450" s="13" t="n">
        <v>43627</v>
      </c>
      <c r="E450" s="5" t="s">
        <v>3702</v>
      </c>
      <c r="F450" s="5" t="s">
        <v>461</v>
      </c>
      <c r="G450" s="13"/>
      <c r="H450" s="5" t="str">
        <f aca="false">IF(G450="","None found",DATEDIF(G450,AsOfDate,"m"))</f>
        <v>None found</v>
      </c>
      <c r="I450" s="5" t="str">
        <f aca="false">IF(OR(TRIM(LOWER(F450))="member",TRIM(LOWER(F450))="members"),"Pastor review before inactivating","Inactivate with reason: No longer attending")</f>
        <v>Pastor review before inactivating</v>
      </c>
      <c r="J450" s="15" t="s">
        <v>73</v>
      </c>
    </row>
    <row r="451" customFormat="false" ht="15" hidden="false" customHeight="false" outlineLevel="0" collapsed="false">
      <c r="A451" s="5" t="s">
        <v>4506</v>
      </c>
      <c r="B451" s="5" t="s">
        <v>4507</v>
      </c>
      <c r="C451" s="5" t="s">
        <v>76</v>
      </c>
      <c r="D451" s="13" t="n">
        <v>43627</v>
      </c>
      <c r="E451" s="5" t="s">
        <v>3702</v>
      </c>
      <c r="F451" s="5"/>
      <c r="G451" s="13"/>
      <c r="H451" s="5" t="str">
        <f aca="false">IF(G451="","None found",DATEDIF(G451,AsOfDate,"m"))</f>
        <v>None found</v>
      </c>
      <c r="I451" s="5" t="str">
        <f aca="false">IF(OR(TRIM(LOWER(F451))="member",TRIM(LOWER(F451))="members"),"Pastor review before inactivating","Inactivate with reason: No longer attending")</f>
        <v>Inactivate with reason: No longer attending</v>
      </c>
      <c r="J451" s="15" t="s">
        <v>73</v>
      </c>
    </row>
    <row r="452" customFormat="false" ht="15" hidden="false" customHeight="false" outlineLevel="0" collapsed="false">
      <c r="A452" s="5" t="s">
        <v>4508</v>
      </c>
      <c r="B452" s="5" t="s">
        <v>4509</v>
      </c>
      <c r="C452" s="5" t="s">
        <v>68</v>
      </c>
      <c r="D452" s="13" t="n">
        <v>43627</v>
      </c>
      <c r="E452" s="5" t="s">
        <v>3702</v>
      </c>
      <c r="F452" s="5" t="s">
        <v>457</v>
      </c>
      <c r="G452" s="13"/>
      <c r="H452" s="5" t="str">
        <f aca="false">IF(G452="","None found",DATEDIF(G452,AsOfDate,"m"))</f>
        <v>None found</v>
      </c>
      <c r="I452" s="5" t="str">
        <f aca="false">IF(OR(TRIM(LOWER(F452))="member",TRIM(LOWER(F452))="members"),"Pastor review before inactivating","Inactivate with reason: No longer attending")</f>
        <v>Inactivate with reason: No longer attending</v>
      </c>
      <c r="J452" s="15" t="s">
        <v>73</v>
      </c>
    </row>
    <row r="453" customFormat="false" ht="15" hidden="false" customHeight="false" outlineLevel="0" collapsed="false">
      <c r="A453" s="5" t="s">
        <v>4510</v>
      </c>
      <c r="B453" s="5" t="s">
        <v>4511</v>
      </c>
      <c r="C453" s="5" t="s">
        <v>68</v>
      </c>
      <c r="D453" s="13" t="n">
        <v>43627</v>
      </c>
      <c r="E453" s="5" t="s">
        <v>3702</v>
      </c>
      <c r="F453" s="5"/>
      <c r="G453" s="13"/>
      <c r="H453" s="5" t="str">
        <f aca="false">IF(G453="","None found",DATEDIF(G453,AsOfDate,"m"))</f>
        <v>None found</v>
      </c>
      <c r="I453" s="5" t="str">
        <f aca="false">IF(OR(TRIM(LOWER(F453))="member",TRIM(LOWER(F453))="members"),"Pastor review before inactivating","Inactivate with reason: No longer attending")</f>
        <v>Inactivate with reason: No longer attending</v>
      </c>
      <c r="J453" s="15" t="s">
        <v>73</v>
      </c>
    </row>
    <row r="454" customFormat="false" ht="15" hidden="false" customHeight="false" outlineLevel="0" collapsed="false">
      <c r="A454" s="5" t="s">
        <v>4512</v>
      </c>
      <c r="B454" s="5" t="s">
        <v>4513</v>
      </c>
      <c r="C454" s="5" t="s">
        <v>68</v>
      </c>
      <c r="D454" s="13" t="n">
        <v>43627</v>
      </c>
      <c r="E454" s="5" t="s">
        <v>3702</v>
      </c>
      <c r="F454" s="5" t="s">
        <v>461</v>
      </c>
      <c r="G454" s="13"/>
      <c r="H454" s="5" t="str">
        <f aca="false">IF(G454="","None found",DATEDIF(G454,AsOfDate,"m"))</f>
        <v>None found</v>
      </c>
      <c r="I454" s="5" t="str">
        <f aca="false">IF(OR(TRIM(LOWER(F454))="member",TRIM(LOWER(F454))="members"),"Pastor review before inactivating","Inactivate with reason: No longer attending")</f>
        <v>Pastor review before inactivating</v>
      </c>
      <c r="J454" s="15" t="s">
        <v>73</v>
      </c>
    </row>
    <row r="455" customFormat="false" ht="15" hidden="false" customHeight="false" outlineLevel="0" collapsed="false">
      <c r="A455" s="5" t="s">
        <v>4514</v>
      </c>
      <c r="B455" s="5" t="s">
        <v>4515</v>
      </c>
      <c r="C455" s="5" t="s">
        <v>68</v>
      </c>
      <c r="D455" s="13" t="n">
        <v>43627</v>
      </c>
      <c r="E455" s="5" t="s">
        <v>3702</v>
      </c>
      <c r="F455" s="5" t="s">
        <v>452</v>
      </c>
      <c r="G455" s="13"/>
      <c r="H455" s="5" t="str">
        <f aca="false">IF(G455="","None found",DATEDIF(G455,AsOfDate,"m"))</f>
        <v>None found</v>
      </c>
      <c r="I455" s="5" t="str">
        <f aca="false">IF(OR(TRIM(LOWER(F455))="member",TRIM(LOWER(F455))="members"),"Pastor review before inactivating","Inactivate with reason: No longer attending")</f>
        <v>Inactivate with reason: No longer attending</v>
      </c>
      <c r="J455" s="15" t="s">
        <v>73</v>
      </c>
    </row>
    <row r="456" customFormat="false" ht="15" hidden="false" customHeight="false" outlineLevel="0" collapsed="false">
      <c r="A456" s="5" t="s">
        <v>4516</v>
      </c>
      <c r="B456" s="5" t="s">
        <v>4517</v>
      </c>
      <c r="C456" s="5" t="s">
        <v>76</v>
      </c>
      <c r="D456" s="13" t="n">
        <v>43627</v>
      </c>
      <c r="E456" s="5" t="s">
        <v>3702</v>
      </c>
      <c r="F456" s="5" t="s">
        <v>3703</v>
      </c>
      <c r="G456" s="13"/>
      <c r="H456" s="5" t="str">
        <f aca="false">IF(G456="","None found",DATEDIF(G456,AsOfDate,"m"))</f>
        <v>None found</v>
      </c>
      <c r="I456" s="5" t="str">
        <f aca="false">IF(OR(TRIM(LOWER(F456))="member",TRIM(LOWER(F456))="members"),"Pastor review before inactivating","Inactivate with reason: No longer attending")</f>
        <v>Inactivate with reason: No longer attending</v>
      </c>
      <c r="J456" s="15" t="s">
        <v>73</v>
      </c>
    </row>
    <row r="457" customFormat="false" ht="15" hidden="false" customHeight="false" outlineLevel="0" collapsed="false">
      <c r="A457" s="5" t="s">
        <v>4518</v>
      </c>
      <c r="B457" s="5" t="s">
        <v>4519</v>
      </c>
      <c r="C457" s="5" t="s">
        <v>68</v>
      </c>
      <c r="D457" s="13" t="n">
        <v>43627</v>
      </c>
      <c r="E457" s="5" t="s">
        <v>3702</v>
      </c>
      <c r="F457" s="5" t="s">
        <v>452</v>
      </c>
      <c r="G457" s="13"/>
      <c r="H457" s="5" t="str">
        <f aca="false">IF(G457="","None found",DATEDIF(G457,AsOfDate,"m"))</f>
        <v>None found</v>
      </c>
      <c r="I457" s="5" t="str">
        <f aca="false">IF(OR(TRIM(LOWER(F457))="member",TRIM(LOWER(F457))="members"),"Pastor review before inactivating","Inactivate with reason: No longer attending")</f>
        <v>Inactivate with reason: No longer attending</v>
      </c>
      <c r="J457" s="15" t="s">
        <v>73</v>
      </c>
    </row>
    <row r="458" customFormat="false" ht="15" hidden="false" customHeight="false" outlineLevel="0" collapsed="false">
      <c r="A458" s="5" t="s">
        <v>4520</v>
      </c>
      <c r="B458" s="5" t="s">
        <v>4521</v>
      </c>
      <c r="C458" s="5" t="s">
        <v>76</v>
      </c>
      <c r="D458" s="13" t="n">
        <v>43627</v>
      </c>
      <c r="E458" s="5" t="s">
        <v>3702</v>
      </c>
      <c r="F458" s="5"/>
      <c r="G458" s="13"/>
      <c r="H458" s="5" t="str">
        <f aca="false">IF(G458="","None found",DATEDIF(G458,AsOfDate,"m"))</f>
        <v>None found</v>
      </c>
      <c r="I458" s="5" t="str">
        <f aca="false">IF(OR(TRIM(LOWER(F458))="member",TRIM(LOWER(F458))="members"),"Pastor review before inactivating","Inactivate with reason: No longer attending")</f>
        <v>Inactivate with reason: No longer attending</v>
      </c>
      <c r="J458" s="15" t="s">
        <v>73</v>
      </c>
    </row>
    <row r="459" customFormat="false" ht="15" hidden="false" customHeight="false" outlineLevel="0" collapsed="false">
      <c r="A459" s="5" t="s">
        <v>4522</v>
      </c>
      <c r="B459" s="5" t="s">
        <v>4523</v>
      </c>
      <c r="C459" s="5" t="s">
        <v>68</v>
      </c>
      <c r="D459" s="13" t="n">
        <v>43627</v>
      </c>
      <c r="E459" s="5" t="s">
        <v>3702</v>
      </c>
      <c r="F459" s="5" t="s">
        <v>457</v>
      </c>
      <c r="G459" s="13"/>
      <c r="H459" s="5" t="str">
        <f aca="false">IF(G459="","None found",DATEDIF(G459,AsOfDate,"m"))</f>
        <v>None found</v>
      </c>
      <c r="I459" s="5" t="str">
        <f aca="false">IF(OR(TRIM(LOWER(F459))="member",TRIM(LOWER(F459))="members"),"Pastor review before inactivating","Inactivate with reason: No longer attending")</f>
        <v>Inactivate with reason: No longer attending</v>
      </c>
      <c r="J459" s="15" t="s">
        <v>73</v>
      </c>
    </row>
    <row r="460" customFormat="false" ht="15" hidden="false" customHeight="false" outlineLevel="0" collapsed="false">
      <c r="A460" s="5" t="s">
        <v>1339</v>
      </c>
      <c r="B460" s="5" t="s">
        <v>1340</v>
      </c>
      <c r="C460" s="5" t="s">
        <v>68</v>
      </c>
      <c r="D460" s="13" t="n">
        <v>43627</v>
      </c>
      <c r="E460" s="5" t="s">
        <v>3702</v>
      </c>
      <c r="F460" s="5" t="s">
        <v>452</v>
      </c>
      <c r="G460" s="13"/>
      <c r="H460" s="5" t="str">
        <f aca="false">IF(G460="","None found",DATEDIF(G460,AsOfDate,"m"))</f>
        <v>None found</v>
      </c>
      <c r="I460" s="5" t="str">
        <f aca="false">IF(OR(TRIM(LOWER(F460))="member",TRIM(LOWER(F460))="members"),"Pastor review before inactivating","Inactivate with reason: No longer attending")</f>
        <v>Inactivate with reason: No longer attending</v>
      </c>
      <c r="J460" s="15" t="s">
        <v>73</v>
      </c>
    </row>
    <row r="461" customFormat="false" ht="15" hidden="false" customHeight="false" outlineLevel="0" collapsed="false">
      <c r="A461" s="5" t="s">
        <v>4524</v>
      </c>
      <c r="B461" s="5" t="s">
        <v>4525</v>
      </c>
      <c r="C461" s="5" t="s">
        <v>68</v>
      </c>
      <c r="D461" s="13" t="n">
        <v>43627</v>
      </c>
      <c r="E461" s="5" t="s">
        <v>3702</v>
      </c>
      <c r="F461" s="5" t="s">
        <v>452</v>
      </c>
      <c r="G461" s="13"/>
      <c r="H461" s="5" t="str">
        <f aca="false">IF(G461="","None found",DATEDIF(G461,AsOfDate,"m"))</f>
        <v>None found</v>
      </c>
      <c r="I461" s="5" t="str">
        <f aca="false">IF(OR(TRIM(LOWER(F461))="member",TRIM(LOWER(F461))="members"),"Pastor review before inactivating","Inactivate with reason: No longer attending")</f>
        <v>Inactivate with reason: No longer attending</v>
      </c>
      <c r="J461" s="15" t="s">
        <v>73</v>
      </c>
    </row>
    <row r="462" customFormat="false" ht="15" hidden="false" customHeight="false" outlineLevel="0" collapsed="false">
      <c r="A462" s="5" t="s">
        <v>4526</v>
      </c>
      <c r="B462" s="5" t="s">
        <v>4527</v>
      </c>
      <c r="C462" s="5" t="s">
        <v>68</v>
      </c>
      <c r="D462" s="13" t="n">
        <v>43627</v>
      </c>
      <c r="E462" s="5" t="s">
        <v>3702</v>
      </c>
      <c r="F462" s="5" t="s">
        <v>461</v>
      </c>
      <c r="G462" s="13"/>
      <c r="H462" s="5" t="str">
        <f aca="false">IF(G462="","None found",DATEDIF(G462,AsOfDate,"m"))</f>
        <v>None found</v>
      </c>
      <c r="I462" s="5" t="str">
        <f aca="false">IF(OR(TRIM(LOWER(F462))="member",TRIM(LOWER(F462))="members"),"Pastor review before inactivating","Inactivate with reason: No longer attending")</f>
        <v>Pastor review before inactivating</v>
      </c>
      <c r="J462" s="15" t="s">
        <v>73</v>
      </c>
    </row>
    <row r="463" customFormat="false" ht="15" hidden="false" customHeight="false" outlineLevel="0" collapsed="false">
      <c r="A463" s="5" t="s">
        <v>4528</v>
      </c>
      <c r="B463" s="5" t="s">
        <v>4529</v>
      </c>
      <c r="C463" s="5" t="s">
        <v>68</v>
      </c>
      <c r="D463" s="13" t="n">
        <v>43627</v>
      </c>
      <c r="E463" s="5" t="s">
        <v>3702</v>
      </c>
      <c r="F463" s="5" t="s">
        <v>461</v>
      </c>
      <c r="G463" s="13"/>
      <c r="H463" s="5" t="str">
        <f aca="false">IF(G463="","None found",DATEDIF(G463,AsOfDate,"m"))</f>
        <v>None found</v>
      </c>
      <c r="I463" s="5" t="str">
        <f aca="false">IF(OR(TRIM(LOWER(F463))="member",TRIM(LOWER(F463))="members"),"Pastor review before inactivating","Inactivate with reason: No longer attending")</f>
        <v>Pastor review before inactivating</v>
      </c>
      <c r="J463" s="15" t="s">
        <v>73</v>
      </c>
    </row>
    <row r="464" customFormat="false" ht="15" hidden="false" customHeight="false" outlineLevel="0" collapsed="false">
      <c r="A464" s="5" t="s">
        <v>4530</v>
      </c>
      <c r="B464" s="5" t="s">
        <v>4531</v>
      </c>
      <c r="C464" s="5" t="s">
        <v>68</v>
      </c>
      <c r="D464" s="13" t="n">
        <v>43627</v>
      </c>
      <c r="E464" s="5" t="s">
        <v>3702</v>
      </c>
      <c r="F464" s="5" t="s">
        <v>461</v>
      </c>
      <c r="G464" s="13"/>
      <c r="H464" s="5" t="str">
        <f aca="false">IF(G464="","None found",DATEDIF(G464,AsOfDate,"m"))</f>
        <v>None found</v>
      </c>
      <c r="I464" s="5" t="str">
        <f aca="false">IF(OR(TRIM(LOWER(F464))="member",TRIM(LOWER(F464))="members"),"Pastor review before inactivating","Inactivate with reason: No longer attending")</f>
        <v>Pastor review before inactivating</v>
      </c>
      <c r="J464" s="15" t="s">
        <v>73</v>
      </c>
    </row>
    <row r="465" customFormat="false" ht="15" hidden="false" customHeight="false" outlineLevel="0" collapsed="false">
      <c r="A465" s="5" t="s">
        <v>4532</v>
      </c>
      <c r="B465" s="5" t="s">
        <v>4533</v>
      </c>
      <c r="C465" s="5" t="s">
        <v>68</v>
      </c>
      <c r="D465" s="13" t="n">
        <v>43627</v>
      </c>
      <c r="E465" s="5" t="s">
        <v>3702</v>
      </c>
      <c r="F465" s="5" t="s">
        <v>452</v>
      </c>
      <c r="G465" s="13"/>
      <c r="H465" s="5" t="str">
        <f aca="false">IF(G465="","None found",DATEDIF(G465,AsOfDate,"m"))</f>
        <v>None found</v>
      </c>
      <c r="I465" s="5" t="str">
        <f aca="false">IF(OR(TRIM(LOWER(F465))="member",TRIM(LOWER(F465))="members"),"Pastor review before inactivating","Inactivate with reason: No longer attending")</f>
        <v>Inactivate with reason: No longer attending</v>
      </c>
      <c r="J465" s="15" t="s">
        <v>73</v>
      </c>
    </row>
    <row r="466" customFormat="false" ht="15" hidden="false" customHeight="false" outlineLevel="0" collapsed="false">
      <c r="A466" s="5" t="s">
        <v>1351</v>
      </c>
      <c r="B466" s="5" t="s">
        <v>1352</v>
      </c>
      <c r="C466" s="5" t="s">
        <v>68</v>
      </c>
      <c r="D466" s="13" t="n">
        <v>43627</v>
      </c>
      <c r="E466" s="5" t="s">
        <v>3702</v>
      </c>
      <c r="F466" s="5"/>
      <c r="G466" s="13"/>
      <c r="H466" s="5" t="str">
        <f aca="false">IF(G466="","None found",DATEDIF(G466,AsOfDate,"m"))</f>
        <v>None found</v>
      </c>
      <c r="I466" s="5" t="str">
        <f aca="false">IF(OR(TRIM(LOWER(F466))="member",TRIM(LOWER(F466))="members"),"Pastor review before inactivating","Inactivate with reason: No longer attending")</f>
        <v>Inactivate with reason: No longer attending</v>
      </c>
      <c r="J466" s="15" t="s">
        <v>73</v>
      </c>
    </row>
    <row r="467" customFormat="false" ht="15" hidden="false" customHeight="false" outlineLevel="0" collapsed="false">
      <c r="A467" s="5" t="s">
        <v>4534</v>
      </c>
      <c r="B467" s="5" t="s">
        <v>4535</v>
      </c>
      <c r="C467" s="5" t="s">
        <v>68</v>
      </c>
      <c r="D467" s="13" t="n">
        <v>43627</v>
      </c>
      <c r="E467" s="5" t="s">
        <v>3702</v>
      </c>
      <c r="F467" s="5" t="s">
        <v>461</v>
      </c>
      <c r="G467" s="13"/>
      <c r="H467" s="5" t="str">
        <f aca="false">IF(G467="","None found",DATEDIF(G467,AsOfDate,"m"))</f>
        <v>None found</v>
      </c>
      <c r="I467" s="5" t="str">
        <f aca="false">IF(OR(TRIM(LOWER(F467))="member",TRIM(LOWER(F467))="members"),"Pastor review before inactivating","Inactivate with reason: No longer attending")</f>
        <v>Pastor review before inactivating</v>
      </c>
      <c r="J467" s="15" t="s">
        <v>73</v>
      </c>
    </row>
    <row r="468" customFormat="false" ht="15" hidden="false" customHeight="false" outlineLevel="0" collapsed="false">
      <c r="A468" s="5" t="s">
        <v>4536</v>
      </c>
      <c r="B468" s="5" t="s">
        <v>4537</v>
      </c>
      <c r="C468" s="5" t="s">
        <v>68</v>
      </c>
      <c r="D468" s="13" t="n">
        <v>43627</v>
      </c>
      <c r="E468" s="5" t="s">
        <v>3702</v>
      </c>
      <c r="F468" s="5" t="s">
        <v>452</v>
      </c>
      <c r="G468" s="13"/>
      <c r="H468" s="5" t="str">
        <f aca="false">IF(G468="","None found",DATEDIF(G468,AsOfDate,"m"))</f>
        <v>None found</v>
      </c>
      <c r="I468" s="5" t="str">
        <f aca="false">IF(OR(TRIM(LOWER(F468))="member",TRIM(LOWER(F468))="members"),"Pastor review before inactivating","Inactivate with reason: No longer attending")</f>
        <v>Inactivate with reason: No longer attending</v>
      </c>
      <c r="J468" s="15" t="s">
        <v>73</v>
      </c>
    </row>
    <row r="469" customFormat="false" ht="15" hidden="false" customHeight="false" outlineLevel="0" collapsed="false">
      <c r="A469" s="5" t="s">
        <v>4538</v>
      </c>
      <c r="B469" s="5" t="s">
        <v>4539</v>
      </c>
      <c r="C469" s="5" t="s">
        <v>76</v>
      </c>
      <c r="D469" s="13" t="n">
        <v>43627</v>
      </c>
      <c r="E469" s="5" t="s">
        <v>3702</v>
      </c>
      <c r="F469" s="5"/>
      <c r="G469" s="13"/>
      <c r="H469" s="5" t="str">
        <f aca="false">IF(G469="","None found",DATEDIF(G469,AsOfDate,"m"))</f>
        <v>None found</v>
      </c>
      <c r="I469" s="5" t="str">
        <f aca="false">IF(OR(TRIM(LOWER(F469))="member",TRIM(LOWER(F469))="members"),"Pastor review before inactivating","Inactivate with reason: No longer attending")</f>
        <v>Inactivate with reason: No longer attending</v>
      </c>
      <c r="J469" s="15" t="s">
        <v>73</v>
      </c>
    </row>
    <row r="470" customFormat="false" ht="15" hidden="false" customHeight="false" outlineLevel="0" collapsed="false">
      <c r="A470" s="5" t="s">
        <v>4540</v>
      </c>
      <c r="B470" s="5" t="s">
        <v>4541</v>
      </c>
      <c r="C470" s="5" t="s">
        <v>68</v>
      </c>
      <c r="D470" s="13" t="n">
        <v>43627</v>
      </c>
      <c r="E470" s="5" t="s">
        <v>3702</v>
      </c>
      <c r="F470" s="5" t="s">
        <v>457</v>
      </c>
      <c r="G470" s="13"/>
      <c r="H470" s="5" t="str">
        <f aca="false">IF(G470="","None found",DATEDIF(G470,AsOfDate,"m"))</f>
        <v>None found</v>
      </c>
      <c r="I470" s="5" t="str">
        <f aca="false">IF(OR(TRIM(LOWER(F470))="member",TRIM(LOWER(F470))="members"),"Pastor review before inactivating","Inactivate with reason: No longer attending")</f>
        <v>Inactivate with reason: No longer attending</v>
      </c>
      <c r="J470" s="15" t="s">
        <v>73</v>
      </c>
    </row>
    <row r="471" customFormat="false" ht="15" hidden="false" customHeight="false" outlineLevel="0" collapsed="false">
      <c r="A471" s="5" t="s">
        <v>4542</v>
      </c>
      <c r="B471" s="5" t="s">
        <v>4543</v>
      </c>
      <c r="C471" s="5" t="s">
        <v>68</v>
      </c>
      <c r="D471" s="13" t="n">
        <v>43627</v>
      </c>
      <c r="E471" s="5" t="s">
        <v>3702</v>
      </c>
      <c r="F471" s="5"/>
      <c r="G471" s="13"/>
      <c r="H471" s="5" t="str">
        <f aca="false">IF(G471="","None found",DATEDIF(G471,AsOfDate,"m"))</f>
        <v>None found</v>
      </c>
      <c r="I471" s="5" t="str">
        <f aca="false">IF(OR(TRIM(LOWER(F471))="member",TRIM(LOWER(F471))="members"),"Pastor review before inactivating","Inactivate with reason: No longer attending")</f>
        <v>Inactivate with reason: No longer attending</v>
      </c>
      <c r="J471" s="15" t="s">
        <v>73</v>
      </c>
    </row>
    <row r="472" customFormat="false" ht="15" hidden="false" customHeight="false" outlineLevel="0" collapsed="false">
      <c r="A472" s="5" t="s">
        <v>4544</v>
      </c>
      <c r="B472" s="5" t="s">
        <v>4545</v>
      </c>
      <c r="C472" s="5" t="s">
        <v>76</v>
      </c>
      <c r="D472" s="13" t="n">
        <v>43627</v>
      </c>
      <c r="E472" s="5" t="s">
        <v>3702</v>
      </c>
      <c r="F472" s="5"/>
      <c r="G472" s="13"/>
      <c r="H472" s="5" t="str">
        <f aca="false">IF(G472="","None found",DATEDIF(G472,AsOfDate,"m"))</f>
        <v>None found</v>
      </c>
      <c r="I472" s="5" t="str">
        <f aca="false">IF(OR(TRIM(LOWER(F472))="member",TRIM(LOWER(F472))="members"),"Pastor review before inactivating","Inactivate with reason: No longer attending")</f>
        <v>Inactivate with reason: No longer attending</v>
      </c>
      <c r="J472" s="15" t="s">
        <v>73</v>
      </c>
    </row>
    <row r="473" customFormat="false" ht="15" hidden="false" customHeight="false" outlineLevel="0" collapsed="false">
      <c r="A473" s="5" t="s">
        <v>4546</v>
      </c>
      <c r="B473" s="5" t="s">
        <v>4547</v>
      </c>
      <c r="C473" s="5" t="s">
        <v>68</v>
      </c>
      <c r="D473" s="13" t="n">
        <v>43627</v>
      </c>
      <c r="E473" s="5" t="s">
        <v>3702</v>
      </c>
      <c r="F473" s="5" t="s">
        <v>457</v>
      </c>
      <c r="G473" s="13"/>
      <c r="H473" s="5" t="str">
        <f aca="false">IF(G473="","None found",DATEDIF(G473,AsOfDate,"m"))</f>
        <v>None found</v>
      </c>
      <c r="I473" s="5" t="str">
        <f aca="false">IF(OR(TRIM(LOWER(F473))="member",TRIM(LOWER(F473))="members"),"Pastor review before inactivating","Inactivate with reason: No longer attending")</f>
        <v>Inactivate with reason: No longer attending</v>
      </c>
      <c r="J473" s="15" t="s">
        <v>73</v>
      </c>
    </row>
    <row r="474" customFormat="false" ht="15" hidden="false" customHeight="false" outlineLevel="0" collapsed="false">
      <c r="A474" s="5" t="s">
        <v>4548</v>
      </c>
      <c r="B474" s="5" t="s">
        <v>4549</v>
      </c>
      <c r="C474" s="5" t="s">
        <v>76</v>
      </c>
      <c r="D474" s="13" t="n">
        <v>43627</v>
      </c>
      <c r="E474" s="5" t="s">
        <v>3702</v>
      </c>
      <c r="F474" s="5" t="s">
        <v>3703</v>
      </c>
      <c r="G474" s="13"/>
      <c r="H474" s="5" t="str">
        <f aca="false">IF(G474="","None found",DATEDIF(G474,AsOfDate,"m"))</f>
        <v>None found</v>
      </c>
      <c r="I474" s="5" t="str">
        <f aca="false">IF(OR(TRIM(LOWER(F474))="member",TRIM(LOWER(F474))="members"),"Pastor review before inactivating","Inactivate with reason: No longer attending")</f>
        <v>Inactivate with reason: No longer attending</v>
      </c>
      <c r="J474" s="15" t="s">
        <v>73</v>
      </c>
    </row>
    <row r="475" customFormat="false" ht="15" hidden="false" customHeight="false" outlineLevel="0" collapsed="false">
      <c r="A475" s="5" t="s">
        <v>4550</v>
      </c>
      <c r="B475" s="5" t="s">
        <v>4551</v>
      </c>
      <c r="C475" s="5" t="s">
        <v>76</v>
      </c>
      <c r="D475" s="13" t="n">
        <v>43627</v>
      </c>
      <c r="E475" s="5" t="s">
        <v>3702</v>
      </c>
      <c r="F475" s="5"/>
      <c r="G475" s="13"/>
      <c r="H475" s="5" t="str">
        <f aca="false">IF(G475="","None found",DATEDIF(G475,AsOfDate,"m"))</f>
        <v>None found</v>
      </c>
      <c r="I475" s="5" t="str">
        <f aca="false">IF(OR(TRIM(LOWER(F475))="member",TRIM(LOWER(F475))="members"),"Pastor review before inactivating","Inactivate with reason: No longer attending")</f>
        <v>Inactivate with reason: No longer attending</v>
      </c>
      <c r="J475" s="15" t="s">
        <v>73</v>
      </c>
    </row>
    <row r="476" customFormat="false" ht="15" hidden="false" customHeight="false" outlineLevel="0" collapsed="false">
      <c r="A476" s="5" t="s">
        <v>4552</v>
      </c>
      <c r="B476" s="5" t="s">
        <v>4553</v>
      </c>
      <c r="C476" s="5" t="s">
        <v>76</v>
      </c>
      <c r="D476" s="13" t="n">
        <v>43627</v>
      </c>
      <c r="E476" s="5" t="s">
        <v>3702</v>
      </c>
      <c r="F476" s="5"/>
      <c r="G476" s="13"/>
      <c r="H476" s="5" t="str">
        <f aca="false">IF(G476="","None found",DATEDIF(G476,AsOfDate,"m"))</f>
        <v>None found</v>
      </c>
      <c r="I476" s="5" t="str">
        <f aca="false">IF(OR(TRIM(LOWER(F476))="member",TRIM(LOWER(F476))="members"),"Pastor review before inactivating","Inactivate with reason: No longer attending")</f>
        <v>Inactivate with reason: No longer attending</v>
      </c>
      <c r="J476" s="15" t="s">
        <v>73</v>
      </c>
    </row>
    <row r="477" customFormat="false" ht="15" hidden="false" customHeight="false" outlineLevel="0" collapsed="false">
      <c r="A477" s="5" t="s">
        <v>4554</v>
      </c>
      <c r="B477" s="5" t="s">
        <v>4555</v>
      </c>
      <c r="C477" s="5" t="s">
        <v>68</v>
      </c>
      <c r="D477" s="13" t="n">
        <v>43627</v>
      </c>
      <c r="E477" s="5" t="s">
        <v>3702</v>
      </c>
      <c r="F477" s="5" t="s">
        <v>452</v>
      </c>
      <c r="G477" s="13"/>
      <c r="H477" s="5" t="str">
        <f aca="false">IF(G477="","None found",DATEDIF(G477,AsOfDate,"m"))</f>
        <v>None found</v>
      </c>
      <c r="I477" s="5" t="str">
        <f aca="false">IF(OR(TRIM(LOWER(F477))="member",TRIM(LOWER(F477))="members"),"Pastor review before inactivating","Inactivate with reason: No longer attending")</f>
        <v>Inactivate with reason: No longer attending</v>
      </c>
      <c r="J477" s="15" t="s">
        <v>73</v>
      </c>
    </row>
    <row r="478" customFormat="false" ht="15" hidden="false" customHeight="false" outlineLevel="0" collapsed="false">
      <c r="A478" s="5" t="s">
        <v>4556</v>
      </c>
      <c r="B478" s="5" t="s">
        <v>4557</v>
      </c>
      <c r="C478" s="5" t="s">
        <v>68</v>
      </c>
      <c r="D478" s="13" t="n">
        <v>43627</v>
      </c>
      <c r="E478" s="5" t="s">
        <v>3702</v>
      </c>
      <c r="F478" s="5" t="s">
        <v>452</v>
      </c>
      <c r="G478" s="13"/>
      <c r="H478" s="5" t="str">
        <f aca="false">IF(G478="","None found",DATEDIF(G478,AsOfDate,"m"))</f>
        <v>None found</v>
      </c>
      <c r="I478" s="5" t="str">
        <f aca="false">IF(OR(TRIM(LOWER(F478))="member",TRIM(LOWER(F478))="members"),"Pastor review before inactivating","Inactivate with reason: No longer attending")</f>
        <v>Inactivate with reason: No longer attending</v>
      </c>
      <c r="J478" s="15" t="s">
        <v>73</v>
      </c>
    </row>
    <row r="479" customFormat="false" ht="15" hidden="false" customHeight="false" outlineLevel="0" collapsed="false">
      <c r="A479" s="5" t="s">
        <v>4558</v>
      </c>
      <c r="B479" s="5" t="s">
        <v>4559</v>
      </c>
      <c r="C479" s="5" t="s">
        <v>68</v>
      </c>
      <c r="D479" s="13" t="n">
        <v>43627</v>
      </c>
      <c r="E479" s="5" t="s">
        <v>3702</v>
      </c>
      <c r="F479" s="5" t="s">
        <v>457</v>
      </c>
      <c r="G479" s="13"/>
      <c r="H479" s="5" t="str">
        <f aca="false">IF(G479="","None found",DATEDIF(G479,AsOfDate,"m"))</f>
        <v>None found</v>
      </c>
      <c r="I479" s="5" t="str">
        <f aca="false">IF(OR(TRIM(LOWER(F479))="member",TRIM(LOWER(F479))="members"),"Pastor review before inactivating","Inactivate with reason: No longer attending")</f>
        <v>Inactivate with reason: No longer attending</v>
      </c>
      <c r="J479" s="15" t="s">
        <v>73</v>
      </c>
    </row>
    <row r="480" customFormat="false" ht="15" hidden="false" customHeight="false" outlineLevel="0" collapsed="false">
      <c r="A480" s="5" t="s">
        <v>4560</v>
      </c>
      <c r="B480" s="5" t="s">
        <v>4561</v>
      </c>
      <c r="C480" s="5" t="s">
        <v>76</v>
      </c>
      <c r="D480" s="13" t="n">
        <v>43627</v>
      </c>
      <c r="E480" s="5" t="s">
        <v>3702</v>
      </c>
      <c r="F480" s="5"/>
      <c r="G480" s="13"/>
      <c r="H480" s="5" t="str">
        <f aca="false">IF(G480="","None found",DATEDIF(G480,AsOfDate,"m"))</f>
        <v>None found</v>
      </c>
      <c r="I480" s="5" t="str">
        <f aca="false">IF(OR(TRIM(LOWER(F480))="member",TRIM(LOWER(F480))="members"),"Pastor review before inactivating","Inactivate with reason: No longer attending")</f>
        <v>Inactivate with reason: No longer attending</v>
      </c>
      <c r="J480" s="15" t="s">
        <v>73</v>
      </c>
    </row>
    <row r="481" customFormat="false" ht="15" hidden="false" customHeight="false" outlineLevel="0" collapsed="false">
      <c r="A481" s="5" t="s">
        <v>4562</v>
      </c>
      <c r="B481" s="5" t="s">
        <v>4563</v>
      </c>
      <c r="C481" s="5" t="s">
        <v>76</v>
      </c>
      <c r="D481" s="13" t="n">
        <v>43627</v>
      </c>
      <c r="E481" s="5" t="s">
        <v>3702</v>
      </c>
      <c r="F481" s="5"/>
      <c r="G481" s="13"/>
      <c r="H481" s="5" t="str">
        <f aca="false">IF(G481="","None found",DATEDIF(G481,AsOfDate,"m"))</f>
        <v>None found</v>
      </c>
      <c r="I481" s="5" t="str">
        <f aca="false">IF(OR(TRIM(LOWER(F481))="member",TRIM(LOWER(F481))="members"),"Pastor review before inactivating","Inactivate with reason: No longer attending")</f>
        <v>Inactivate with reason: No longer attending</v>
      </c>
      <c r="J481" s="15" t="s">
        <v>73</v>
      </c>
    </row>
    <row r="482" customFormat="false" ht="15" hidden="false" customHeight="false" outlineLevel="0" collapsed="false">
      <c r="A482" s="5" t="s">
        <v>4564</v>
      </c>
      <c r="B482" s="5" t="s">
        <v>4565</v>
      </c>
      <c r="C482" s="5" t="s">
        <v>76</v>
      </c>
      <c r="D482" s="13" t="n">
        <v>43627</v>
      </c>
      <c r="E482" s="5" t="s">
        <v>3702</v>
      </c>
      <c r="F482" s="5" t="s">
        <v>3703</v>
      </c>
      <c r="G482" s="13"/>
      <c r="H482" s="5" t="str">
        <f aca="false">IF(G482="","None found",DATEDIF(G482,AsOfDate,"m"))</f>
        <v>None found</v>
      </c>
      <c r="I482" s="5" t="str">
        <f aca="false">IF(OR(TRIM(LOWER(F482))="member",TRIM(LOWER(F482))="members"),"Pastor review before inactivating","Inactivate with reason: No longer attending")</f>
        <v>Inactivate with reason: No longer attending</v>
      </c>
      <c r="J482" s="15" t="s">
        <v>73</v>
      </c>
    </row>
    <row r="483" customFormat="false" ht="15" hidden="false" customHeight="false" outlineLevel="0" collapsed="false">
      <c r="A483" s="5" t="s">
        <v>4566</v>
      </c>
      <c r="B483" s="5" t="s">
        <v>4567</v>
      </c>
      <c r="C483" s="5" t="s">
        <v>68</v>
      </c>
      <c r="D483" s="13" t="n">
        <v>43627</v>
      </c>
      <c r="E483" s="5" t="s">
        <v>3702</v>
      </c>
      <c r="F483" s="5" t="s">
        <v>452</v>
      </c>
      <c r="G483" s="13"/>
      <c r="H483" s="5" t="str">
        <f aca="false">IF(G483="","None found",DATEDIF(G483,AsOfDate,"m"))</f>
        <v>None found</v>
      </c>
      <c r="I483" s="5" t="str">
        <f aca="false">IF(OR(TRIM(LOWER(F483))="member",TRIM(LOWER(F483))="members"),"Pastor review before inactivating","Inactivate with reason: No longer attending")</f>
        <v>Inactivate with reason: No longer attending</v>
      </c>
      <c r="J483" s="15" t="s">
        <v>73</v>
      </c>
    </row>
    <row r="484" customFormat="false" ht="15" hidden="false" customHeight="false" outlineLevel="0" collapsed="false">
      <c r="A484" s="5" t="s">
        <v>4568</v>
      </c>
      <c r="B484" s="5" t="s">
        <v>4569</v>
      </c>
      <c r="C484" s="5" t="s">
        <v>68</v>
      </c>
      <c r="D484" s="13" t="n">
        <v>43627</v>
      </c>
      <c r="E484" s="5" t="s">
        <v>3702</v>
      </c>
      <c r="F484" s="5" t="s">
        <v>461</v>
      </c>
      <c r="G484" s="13"/>
      <c r="H484" s="5" t="str">
        <f aca="false">IF(G484="","None found",DATEDIF(G484,AsOfDate,"m"))</f>
        <v>None found</v>
      </c>
      <c r="I484" s="5" t="str">
        <f aca="false">IF(OR(TRIM(LOWER(F484))="member",TRIM(LOWER(F484))="members"),"Pastor review before inactivating","Inactivate with reason: No longer attending")</f>
        <v>Pastor review before inactivating</v>
      </c>
      <c r="J484" s="15" t="s">
        <v>73</v>
      </c>
    </row>
    <row r="485" customFormat="false" ht="15" hidden="false" customHeight="false" outlineLevel="0" collapsed="false">
      <c r="A485" s="5" t="s">
        <v>4570</v>
      </c>
      <c r="B485" s="5" t="s">
        <v>4571</v>
      </c>
      <c r="C485" s="5" t="s">
        <v>76</v>
      </c>
      <c r="D485" s="13" t="n">
        <v>43627</v>
      </c>
      <c r="E485" s="5" t="s">
        <v>3702</v>
      </c>
      <c r="F485" s="5" t="s">
        <v>3703</v>
      </c>
      <c r="G485" s="13"/>
      <c r="H485" s="5" t="str">
        <f aca="false">IF(G485="","None found",DATEDIF(G485,AsOfDate,"m"))</f>
        <v>None found</v>
      </c>
      <c r="I485" s="5" t="str">
        <f aca="false">IF(OR(TRIM(LOWER(F485))="member",TRIM(LOWER(F485))="members"),"Pastor review before inactivating","Inactivate with reason: No longer attending")</f>
        <v>Inactivate with reason: No longer attending</v>
      </c>
      <c r="J485" s="15" t="s">
        <v>73</v>
      </c>
    </row>
    <row r="486" customFormat="false" ht="15" hidden="false" customHeight="false" outlineLevel="0" collapsed="false">
      <c r="A486" s="5" t="s">
        <v>4572</v>
      </c>
      <c r="B486" s="5" t="s">
        <v>4573</v>
      </c>
      <c r="C486" s="5" t="s">
        <v>68</v>
      </c>
      <c r="D486" s="13" t="n">
        <v>43627</v>
      </c>
      <c r="E486" s="5" t="s">
        <v>3702</v>
      </c>
      <c r="F486" s="5" t="s">
        <v>452</v>
      </c>
      <c r="G486" s="13"/>
      <c r="H486" s="5" t="str">
        <f aca="false">IF(G486="","None found",DATEDIF(G486,AsOfDate,"m"))</f>
        <v>None found</v>
      </c>
      <c r="I486" s="5" t="str">
        <f aca="false">IF(OR(TRIM(LOWER(F486))="member",TRIM(LOWER(F486))="members"),"Pastor review before inactivating","Inactivate with reason: No longer attending")</f>
        <v>Inactivate with reason: No longer attending</v>
      </c>
      <c r="J486" s="15" t="s">
        <v>73</v>
      </c>
    </row>
    <row r="487" customFormat="false" ht="15" hidden="false" customHeight="false" outlineLevel="0" collapsed="false">
      <c r="A487" s="5" t="s">
        <v>4574</v>
      </c>
      <c r="B487" s="5" t="s">
        <v>4575</v>
      </c>
      <c r="C487" s="5" t="s">
        <v>76</v>
      </c>
      <c r="D487" s="13" t="n">
        <v>43627</v>
      </c>
      <c r="E487" s="5" t="s">
        <v>3702</v>
      </c>
      <c r="F487" s="5"/>
      <c r="G487" s="13"/>
      <c r="H487" s="5" t="str">
        <f aca="false">IF(G487="","None found",DATEDIF(G487,AsOfDate,"m"))</f>
        <v>None found</v>
      </c>
      <c r="I487" s="5" t="str">
        <f aca="false">IF(OR(TRIM(LOWER(F487))="member",TRIM(LOWER(F487))="members"),"Pastor review before inactivating","Inactivate with reason: No longer attending")</f>
        <v>Inactivate with reason: No longer attending</v>
      </c>
      <c r="J487" s="15" t="s">
        <v>73</v>
      </c>
    </row>
    <row r="488" customFormat="false" ht="15" hidden="false" customHeight="false" outlineLevel="0" collapsed="false">
      <c r="A488" s="5" t="s">
        <v>4576</v>
      </c>
      <c r="B488" s="5" t="s">
        <v>4577</v>
      </c>
      <c r="C488" s="5" t="s">
        <v>76</v>
      </c>
      <c r="D488" s="13" t="n">
        <v>43627</v>
      </c>
      <c r="E488" s="5" t="s">
        <v>3702</v>
      </c>
      <c r="F488" s="5"/>
      <c r="G488" s="13"/>
      <c r="H488" s="5" t="str">
        <f aca="false">IF(G488="","None found",DATEDIF(G488,AsOfDate,"m"))</f>
        <v>None found</v>
      </c>
      <c r="I488" s="5" t="str">
        <f aca="false">IF(OR(TRIM(LOWER(F488))="member",TRIM(LOWER(F488))="members"),"Pastor review before inactivating","Inactivate with reason: No longer attending")</f>
        <v>Inactivate with reason: No longer attending</v>
      </c>
      <c r="J488" s="15" t="s">
        <v>73</v>
      </c>
    </row>
    <row r="489" customFormat="false" ht="15" hidden="false" customHeight="false" outlineLevel="0" collapsed="false">
      <c r="A489" s="5" t="s">
        <v>4578</v>
      </c>
      <c r="B489" s="5" t="s">
        <v>4579</v>
      </c>
      <c r="C489" s="5" t="s">
        <v>68</v>
      </c>
      <c r="D489" s="13" t="n">
        <v>43627</v>
      </c>
      <c r="E489" s="5" t="s">
        <v>3702</v>
      </c>
      <c r="F489" s="5" t="s">
        <v>457</v>
      </c>
      <c r="G489" s="13"/>
      <c r="H489" s="5" t="str">
        <f aca="false">IF(G489="","None found",DATEDIF(G489,AsOfDate,"m"))</f>
        <v>None found</v>
      </c>
      <c r="I489" s="5" t="str">
        <f aca="false">IF(OR(TRIM(LOWER(F489))="member",TRIM(LOWER(F489))="members"),"Pastor review before inactivating","Inactivate with reason: No longer attending")</f>
        <v>Inactivate with reason: No longer attending</v>
      </c>
      <c r="J489" s="15" t="s">
        <v>73</v>
      </c>
    </row>
    <row r="490" customFormat="false" ht="15" hidden="false" customHeight="false" outlineLevel="0" collapsed="false">
      <c r="A490" s="5" t="s">
        <v>4580</v>
      </c>
      <c r="B490" s="5" t="s">
        <v>4581</v>
      </c>
      <c r="C490" s="5" t="s">
        <v>76</v>
      </c>
      <c r="D490" s="13" t="n">
        <v>43627</v>
      </c>
      <c r="E490" s="5" t="s">
        <v>3702</v>
      </c>
      <c r="F490" s="5" t="s">
        <v>3703</v>
      </c>
      <c r="G490" s="13"/>
      <c r="H490" s="5" t="str">
        <f aca="false">IF(G490="","None found",DATEDIF(G490,AsOfDate,"m"))</f>
        <v>None found</v>
      </c>
      <c r="I490" s="5" t="str">
        <f aca="false">IF(OR(TRIM(LOWER(F490))="member",TRIM(LOWER(F490))="members"),"Pastor review before inactivating","Inactivate with reason: No longer attending")</f>
        <v>Inactivate with reason: No longer attending</v>
      </c>
      <c r="J490" s="15" t="s">
        <v>73</v>
      </c>
    </row>
    <row r="491" customFormat="false" ht="15" hidden="false" customHeight="false" outlineLevel="0" collapsed="false">
      <c r="A491" s="5" t="s">
        <v>4582</v>
      </c>
      <c r="B491" s="5" t="s">
        <v>4583</v>
      </c>
      <c r="C491" s="5" t="s">
        <v>76</v>
      </c>
      <c r="D491" s="13" t="n">
        <v>43627</v>
      </c>
      <c r="E491" s="5" t="s">
        <v>3702</v>
      </c>
      <c r="F491" s="5"/>
      <c r="G491" s="13"/>
      <c r="H491" s="5" t="str">
        <f aca="false">IF(G491="","None found",DATEDIF(G491,AsOfDate,"m"))</f>
        <v>None found</v>
      </c>
      <c r="I491" s="5" t="str">
        <f aca="false">IF(OR(TRIM(LOWER(F491))="member",TRIM(LOWER(F491))="members"),"Pastor review before inactivating","Inactivate with reason: No longer attending")</f>
        <v>Inactivate with reason: No longer attending</v>
      </c>
      <c r="J491" s="15" t="s">
        <v>73</v>
      </c>
    </row>
    <row r="492" customFormat="false" ht="15" hidden="false" customHeight="false" outlineLevel="0" collapsed="false">
      <c r="A492" s="5" t="s">
        <v>4584</v>
      </c>
      <c r="B492" s="5" t="s">
        <v>4585</v>
      </c>
      <c r="C492" s="5" t="s">
        <v>76</v>
      </c>
      <c r="D492" s="13" t="n">
        <v>43627</v>
      </c>
      <c r="E492" s="5" t="s">
        <v>3702</v>
      </c>
      <c r="F492" s="5" t="s">
        <v>3703</v>
      </c>
      <c r="G492" s="13"/>
      <c r="H492" s="5" t="str">
        <f aca="false">IF(G492="","None found",DATEDIF(G492,AsOfDate,"m"))</f>
        <v>None found</v>
      </c>
      <c r="I492" s="5" t="str">
        <f aca="false">IF(OR(TRIM(LOWER(F492))="member",TRIM(LOWER(F492))="members"),"Pastor review before inactivating","Inactivate with reason: No longer attending")</f>
        <v>Inactivate with reason: No longer attending</v>
      </c>
      <c r="J492" s="15" t="s">
        <v>73</v>
      </c>
    </row>
    <row r="493" customFormat="false" ht="15" hidden="false" customHeight="false" outlineLevel="0" collapsed="false">
      <c r="A493" s="5" t="s">
        <v>4586</v>
      </c>
      <c r="B493" s="5" t="s">
        <v>4587</v>
      </c>
      <c r="C493" s="5" t="s">
        <v>76</v>
      </c>
      <c r="D493" s="13" t="n">
        <v>43627</v>
      </c>
      <c r="E493" s="5" t="s">
        <v>3702</v>
      </c>
      <c r="F493" s="5"/>
      <c r="G493" s="13"/>
      <c r="H493" s="5" t="str">
        <f aca="false">IF(G493="","None found",DATEDIF(G493,AsOfDate,"m"))</f>
        <v>None found</v>
      </c>
      <c r="I493" s="5" t="str">
        <f aca="false">IF(OR(TRIM(LOWER(F493))="member",TRIM(LOWER(F493))="members"),"Pastor review before inactivating","Inactivate with reason: No longer attending")</f>
        <v>Inactivate with reason: No longer attending</v>
      </c>
      <c r="J493" s="15" t="s">
        <v>73</v>
      </c>
    </row>
    <row r="494" customFormat="false" ht="15" hidden="false" customHeight="false" outlineLevel="0" collapsed="false">
      <c r="A494" s="5" t="s">
        <v>1383</v>
      </c>
      <c r="B494" s="5" t="s">
        <v>1384</v>
      </c>
      <c r="C494" s="5" t="s">
        <v>68</v>
      </c>
      <c r="D494" s="13" t="n">
        <v>43627</v>
      </c>
      <c r="E494" s="5" t="s">
        <v>3702</v>
      </c>
      <c r="F494" s="5" t="s">
        <v>452</v>
      </c>
      <c r="G494" s="13"/>
      <c r="H494" s="5" t="str">
        <f aca="false">IF(G494="","None found",DATEDIF(G494,AsOfDate,"m"))</f>
        <v>None found</v>
      </c>
      <c r="I494" s="5" t="str">
        <f aca="false">IF(OR(TRIM(LOWER(F494))="member",TRIM(LOWER(F494))="members"),"Pastor review before inactivating","Inactivate with reason: No longer attending")</f>
        <v>Inactivate with reason: No longer attending</v>
      </c>
      <c r="J494" s="15" t="s">
        <v>73</v>
      </c>
    </row>
    <row r="495" customFormat="false" ht="15" hidden="false" customHeight="false" outlineLevel="0" collapsed="false">
      <c r="A495" s="5" t="s">
        <v>4588</v>
      </c>
      <c r="B495" s="5" t="s">
        <v>4589</v>
      </c>
      <c r="C495" s="5" t="s">
        <v>68</v>
      </c>
      <c r="D495" s="13" t="n">
        <v>43627</v>
      </c>
      <c r="E495" s="5" t="s">
        <v>3702</v>
      </c>
      <c r="F495" s="5" t="s">
        <v>457</v>
      </c>
      <c r="G495" s="13"/>
      <c r="H495" s="5" t="str">
        <f aca="false">IF(G495="","None found",DATEDIF(G495,AsOfDate,"m"))</f>
        <v>None found</v>
      </c>
      <c r="I495" s="5" t="str">
        <f aca="false">IF(OR(TRIM(LOWER(F495))="member",TRIM(LOWER(F495))="members"),"Pastor review before inactivating","Inactivate with reason: No longer attending")</f>
        <v>Inactivate with reason: No longer attending</v>
      </c>
      <c r="J495" s="15" t="s">
        <v>73</v>
      </c>
    </row>
    <row r="496" customFormat="false" ht="15" hidden="false" customHeight="false" outlineLevel="0" collapsed="false">
      <c r="A496" s="5" t="s">
        <v>4590</v>
      </c>
      <c r="B496" s="5" t="s">
        <v>4591</v>
      </c>
      <c r="C496" s="5" t="s">
        <v>76</v>
      </c>
      <c r="D496" s="13" t="n">
        <v>43627</v>
      </c>
      <c r="E496" s="5" t="s">
        <v>3702</v>
      </c>
      <c r="F496" s="5"/>
      <c r="G496" s="13"/>
      <c r="H496" s="5" t="str">
        <f aca="false">IF(G496="","None found",DATEDIF(G496,AsOfDate,"m"))</f>
        <v>None found</v>
      </c>
      <c r="I496" s="5" t="str">
        <f aca="false">IF(OR(TRIM(LOWER(F496))="member",TRIM(LOWER(F496))="members"),"Pastor review before inactivating","Inactivate with reason: No longer attending")</f>
        <v>Inactivate with reason: No longer attending</v>
      </c>
      <c r="J496" s="15" t="s">
        <v>73</v>
      </c>
    </row>
    <row r="497" customFormat="false" ht="15" hidden="false" customHeight="false" outlineLevel="0" collapsed="false">
      <c r="A497" s="5" t="s">
        <v>4592</v>
      </c>
      <c r="B497" s="5" t="s">
        <v>4593</v>
      </c>
      <c r="C497" s="5" t="s">
        <v>68</v>
      </c>
      <c r="D497" s="13" t="n">
        <v>43627</v>
      </c>
      <c r="E497" s="5" t="s">
        <v>3702</v>
      </c>
      <c r="F497" s="5"/>
      <c r="G497" s="13"/>
      <c r="H497" s="5" t="str">
        <f aca="false">IF(G497="","None found",DATEDIF(G497,AsOfDate,"m"))</f>
        <v>None found</v>
      </c>
      <c r="I497" s="5" t="str">
        <f aca="false">IF(OR(TRIM(LOWER(F497))="member",TRIM(LOWER(F497))="members"),"Pastor review before inactivating","Inactivate with reason: No longer attending")</f>
        <v>Inactivate with reason: No longer attending</v>
      </c>
      <c r="J497" s="15" t="s">
        <v>73</v>
      </c>
    </row>
    <row r="498" customFormat="false" ht="15" hidden="false" customHeight="false" outlineLevel="0" collapsed="false">
      <c r="A498" s="5" t="s">
        <v>4594</v>
      </c>
      <c r="B498" s="5" t="s">
        <v>4595</v>
      </c>
      <c r="C498" s="5" t="s">
        <v>68</v>
      </c>
      <c r="D498" s="13" t="n">
        <v>43627</v>
      </c>
      <c r="E498" s="5" t="s">
        <v>3702</v>
      </c>
      <c r="F498" s="5" t="s">
        <v>457</v>
      </c>
      <c r="G498" s="13"/>
      <c r="H498" s="5" t="str">
        <f aca="false">IF(G498="","None found",DATEDIF(G498,AsOfDate,"m"))</f>
        <v>None found</v>
      </c>
      <c r="I498" s="5" t="str">
        <f aca="false">IF(OR(TRIM(LOWER(F498))="member",TRIM(LOWER(F498))="members"),"Pastor review before inactivating","Inactivate with reason: No longer attending")</f>
        <v>Inactivate with reason: No longer attending</v>
      </c>
      <c r="J498" s="15" t="s">
        <v>73</v>
      </c>
    </row>
    <row r="499" customFormat="false" ht="15" hidden="false" customHeight="false" outlineLevel="0" collapsed="false">
      <c r="A499" s="5" t="s">
        <v>4596</v>
      </c>
      <c r="B499" s="5" t="s">
        <v>4597</v>
      </c>
      <c r="C499" s="5" t="s">
        <v>68</v>
      </c>
      <c r="D499" s="13" t="n">
        <v>43627</v>
      </c>
      <c r="E499" s="5" t="s">
        <v>3702</v>
      </c>
      <c r="F499" s="5"/>
      <c r="G499" s="13"/>
      <c r="H499" s="5" t="str">
        <f aca="false">IF(G499="","None found",DATEDIF(G499,AsOfDate,"m"))</f>
        <v>None found</v>
      </c>
      <c r="I499" s="5" t="str">
        <f aca="false">IF(OR(TRIM(LOWER(F499))="member",TRIM(LOWER(F499))="members"),"Pastor review before inactivating","Inactivate with reason: No longer attending")</f>
        <v>Inactivate with reason: No longer attending</v>
      </c>
      <c r="J499" s="15" t="s">
        <v>73</v>
      </c>
    </row>
    <row r="500" customFormat="false" ht="15" hidden="false" customHeight="false" outlineLevel="0" collapsed="false">
      <c r="A500" s="5" t="s">
        <v>4598</v>
      </c>
      <c r="B500" s="5" t="s">
        <v>4599</v>
      </c>
      <c r="C500" s="5" t="s">
        <v>76</v>
      </c>
      <c r="D500" s="13" t="n">
        <v>43627</v>
      </c>
      <c r="E500" s="5" t="s">
        <v>3702</v>
      </c>
      <c r="F500" s="5"/>
      <c r="G500" s="13"/>
      <c r="H500" s="5" t="str">
        <f aca="false">IF(G500="","None found",DATEDIF(G500,AsOfDate,"m"))</f>
        <v>None found</v>
      </c>
      <c r="I500" s="5" t="str">
        <f aca="false">IF(OR(TRIM(LOWER(F500))="member",TRIM(LOWER(F500))="members"),"Pastor review before inactivating","Inactivate with reason: No longer attending")</f>
        <v>Inactivate with reason: No longer attending</v>
      </c>
      <c r="J500" s="15" t="s">
        <v>73</v>
      </c>
    </row>
    <row r="501" customFormat="false" ht="15" hidden="false" customHeight="false" outlineLevel="0" collapsed="false">
      <c r="A501" s="5" t="s">
        <v>4600</v>
      </c>
      <c r="B501" s="5" t="s">
        <v>4601</v>
      </c>
      <c r="C501" s="5" t="s">
        <v>68</v>
      </c>
      <c r="D501" s="13" t="n">
        <v>43627</v>
      </c>
      <c r="E501" s="5" t="s">
        <v>3702</v>
      </c>
      <c r="F501" s="5"/>
      <c r="G501" s="13"/>
      <c r="H501" s="5" t="str">
        <f aca="false">IF(G501="","None found",DATEDIF(G501,AsOfDate,"m"))</f>
        <v>None found</v>
      </c>
      <c r="I501" s="5" t="str">
        <f aca="false">IF(OR(TRIM(LOWER(F501))="member",TRIM(LOWER(F501))="members"),"Pastor review before inactivating","Inactivate with reason: No longer attending")</f>
        <v>Inactivate with reason: No longer attending</v>
      </c>
      <c r="J501" s="15" t="s">
        <v>73</v>
      </c>
    </row>
    <row r="502" customFormat="false" ht="15" hidden="false" customHeight="false" outlineLevel="0" collapsed="false">
      <c r="A502" s="5" t="s">
        <v>4602</v>
      </c>
      <c r="B502" s="5" t="s">
        <v>4603</v>
      </c>
      <c r="C502" s="5" t="s">
        <v>76</v>
      </c>
      <c r="D502" s="13" t="n">
        <v>43627</v>
      </c>
      <c r="E502" s="5" t="s">
        <v>3702</v>
      </c>
      <c r="F502" s="5" t="s">
        <v>3703</v>
      </c>
      <c r="G502" s="13"/>
      <c r="H502" s="5" t="str">
        <f aca="false">IF(G502="","None found",DATEDIF(G502,AsOfDate,"m"))</f>
        <v>None found</v>
      </c>
      <c r="I502" s="5" t="str">
        <f aca="false">IF(OR(TRIM(LOWER(F502))="member",TRIM(LOWER(F502))="members"),"Pastor review before inactivating","Inactivate with reason: No longer attending")</f>
        <v>Inactivate with reason: No longer attending</v>
      </c>
      <c r="J502" s="15" t="s">
        <v>73</v>
      </c>
    </row>
    <row r="503" customFormat="false" ht="15" hidden="false" customHeight="false" outlineLevel="0" collapsed="false">
      <c r="A503" s="5" t="s">
        <v>4604</v>
      </c>
      <c r="B503" s="5" t="s">
        <v>4605</v>
      </c>
      <c r="C503" s="5" t="s">
        <v>76</v>
      </c>
      <c r="D503" s="13" t="n">
        <v>43627</v>
      </c>
      <c r="E503" s="5" t="s">
        <v>3702</v>
      </c>
      <c r="F503" s="5"/>
      <c r="G503" s="13" t="n">
        <v>45501</v>
      </c>
      <c r="H503" s="5" t="n">
        <f aca="false">IF(G503="","None found",DATEDIF(G503,AsOfDate,"m"))</f>
        <v>26</v>
      </c>
      <c r="I503" s="5" t="str">
        <f aca="false">IF(OR(TRIM(LOWER(F503))="member",TRIM(LOWER(F503))="members"),"Pastor review before inactivating","Inactivate with reason: No longer attending")</f>
        <v>Inactivate with reason: No longer attending</v>
      </c>
      <c r="J503" s="15" t="s">
        <v>73</v>
      </c>
    </row>
    <row r="504" customFormat="false" ht="15" hidden="false" customHeight="false" outlineLevel="0" collapsed="false">
      <c r="A504" s="5" t="s">
        <v>4606</v>
      </c>
      <c r="B504" s="5" t="s">
        <v>4607</v>
      </c>
      <c r="C504" s="5" t="s">
        <v>76</v>
      </c>
      <c r="D504" s="13" t="n">
        <v>43627</v>
      </c>
      <c r="E504" s="5" t="s">
        <v>3702</v>
      </c>
      <c r="F504" s="5" t="s">
        <v>3703</v>
      </c>
      <c r="G504" s="13"/>
      <c r="H504" s="5" t="str">
        <f aca="false">IF(G504="","None found",DATEDIF(G504,AsOfDate,"m"))</f>
        <v>None found</v>
      </c>
      <c r="I504" s="5" t="str">
        <f aca="false">IF(OR(TRIM(LOWER(F504))="member",TRIM(LOWER(F504))="members"),"Pastor review before inactivating","Inactivate with reason: No longer attending")</f>
        <v>Inactivate with reason: No longer attending</v>
      </c>
      <c r="J504" s="15" t="s">
        <v>73</v>
      </c>
    </row>
    <row r="505" customFormat="false" ht="15" hidden="false" customHeight="false" outlineLevel="0" collapsed="false">
      <c r="A505" s="5" t="s">
        <v>4608</v>
      </c>
      <c r="B505" s="5" t="s">
        <v>4609</v>
      </c>
      <c r="C505" s="5" t="s">
        <v>76</v>
      </c>
      <c r="D505" s="13" t="n">
        <v>43627</v>
      </c>
      <c r="E505" s="5" t="s">
        <v>3702</v>
      </c>
      <c r="F505" s="5"/>
      <c r="G505" s="13"/>
      <c r="H505" s="5" t="str">
        <f aca="false">IF(G505="","None found",DATEDIF(G505,AsOfDate,"m"))</f>
        <v>None found</v>
      </c>
      <c r="I505" s="5" t="str">
        <f aca="false">IF(OR(TRIM(LOWER(F505))="member",TRIM(LOWER(F505))="members"),"Pastor review before inactivating","Inactivate with reason: No longer attending")</f>
        <v>Inactivate with reason: No longer attending</v>
      </c>
      <c r="J505" s="15" t="s">
        <v>73</v>
      </c>
    </row>
    <row r="506" customFormat="false" ht="15" hidden="false" customHeight="false" outlineLevel="0" collapsed="false">
      <c r="A506" s="5" t="s">
        <v>4610</v>
      </c>
      <c r="B506" s="5" t="s">
        <v>4611</v>
      </c>
      <c r="C506" s="5" t="s">
        <v>76</v>
      </c>
      <c r="D506" s="13" t="n">
        <v>43627</v>
      </c>
      <c r="E506" s="5" t="s">
        <v>3702</v>
      </c>
      <c r="F506" s="5"/>
      <c r="G506" s="13"/>
      <c r="H506" s="5" t="str">
        <f aca="false">IF(G506="","None found",DATEDIF(G506,AsOfDate,"m"))</f>
        <v>None found</v>
      </c>
      <c r="I506" s="5" t="str">
        <f aca="false">IF(OR(TRIM(LOWER(F506))="member",TRIM(LOWER(F506))="members"),"Pastor review before inactivating","Inactivate with reason: No longer attending")</f>
        <v>Inactivate with reason: No longer attending</v>
      </c>
      <c r="J506" s="15" t="s">
        <v>73</v>
      </c>
    </row>
    <row r="507" customFormat="false" ht="15" hidden="false" customHeight="false" outlineLevel="0" collapsed="false">
      <c r="A507" s="5" t="s">
        <v>4612</v>
      </c>
      <c r="B507" s="5" t="s">
        <v>4613</v>
      </c>
      <c r="C507" s="5" t="s">
        <v>76</v>
      </c>
      <c r="D507" s="13" t="n">
        <v>43627</v>
      </c>
      <c r="E507" s="5" t="s">
        <v>3702</v>
      </c>
      <c r="F507" s="5" t="s">
        <v>3703</v>
      </c>
      <c r="G507" s="13"/>
      <c r="H507" s="5" t="str">
        <f aca="false">IF(G507="","None found",DATEDIF(G507,AsOfDate,"m"))</f>
        <v>None found</v>
      </c>
      <c r="I507" s="5" t="str">
        <f aca="false">IF(OR(TRIM(LOWER(F507))="member",TRIM(LOWER(F507))="members"),"Pastor review before inactivating","Inactivate with reason: No longer attending")</f>
        <v>Inactivate with reason: No longer attending</v>
      </c>
      <c r="J507" s="15" t="s">
        <v>73</v>
      </c>
    </row>
    <row r="508" customFormat="false" ht="15" hidden="false" customHeight="false" outlineLevel="0" collapsed="false">
      <c r="A508" s="5" t="s">
        <v>4614</v>
      </c>
      <c r="B508" s="5" t="s">
        <v>4615</v>
      </c>
      <c r="C508" s="5" t="s">
        <v>68</v>
      </c>
      <c r="D508" s="13" t="n">
        <v>43627</v>
      </c>
      <c r="E508" s="5" t="s">
        <v>3702</v>
      </c>
      <c r="F508" s="5" t="s">
        <v>461</v>
      </c>
      <c r="G508" s="13"/>
      <c r="H508" s="5" t="str">
        <f aca="false">IF(G508="","None found",DATEDIF(G508,AsOfDate,"m"))</f>
        <v>None found</v>
      </c>
      <c r="I508" s="5" t="str">
        <f aca="false">IF(OR(TRIM(LOWER(F508))="member",TRIM(LOWER(F508))="members"),"Pastor review before inactivating","Inactivate with reason: No longer attending")</f>
        <v>Pastor review before inactivating</v>
      </c>
      <c r="J508" s="15" t="s">
        <v>73</v>
      </c>
    </row>
    <row r="509" customFormat="false" ht="15" hidden="false" customHeight="false" outlineLevel="0" collapsed="false">
      <c r="A509" s="5" t="s">
        <v>4616</v>
      </c>
      <c r="B509" s="5" t="s">
        <v>4617</v>
      </c>
      <c r="C509" s="5" t="s">
        <v>68</v>
      </c>
      <c r="D509" s="13" t="n">
        <v>43627</v>
      </c>
      <c r="E509" s="5" t="s">
        <v>3702</v>
      </c>
      <c r="F509" s="5" t="s">
        <v>3703</v>
      </c>
      <c r="G509" s="13"/>
      <c r="H509" s="5" t="str">
        <f aca="false">IF(G509="","None found",DATEDIF(G509,AsOfDate,"m"))</f>
        <v>None found</v>
      </c>
      <c r="I509" s="5" t="str">
        <f aca="false">IF(OR(TRIM(LOWER(F509))="member",TRIM(LOWER(F509))="members"),"Pastor review before inactivating","Inactivate with reason: No longer attending")</f>
        <v>Inactivate with reason: No longer attending</v>
      </c>
      <c r="J509" s="15" t="s">
        <v>73</v>
      </c>
    </row>
    <row r="510" customFormat="false" ht="15" hidden="false" customHeight="false" outlineLevel="0" collapsed="false">
      <c r="A510" s="5" t="s">
        <v>4618</v>
      </c>
      <c r="B510" s="5" t="s">
        <v>4619</v>
      </c>
      <c r="C510" s="5" t="s">
        <v>76</v>
      </c>
      <c r="D510" s="13" t="n">
        <v>43627</v>
      </c>
      <c r="E510" s="5" t="s">
        <v>3702</v>
      </c>
      <c r="F510" s="5"/>
      <c r="G510" s="13"/>
      <c r="H510" s="5" t="str">
        <f aca="false">IF(G510="","None found",DATEDIF(G510,AsOfDate,"m"))</f>
        <v>None found</v>
      </c>
      <c r="I510" s="5" t="str">
        <f aca="false">IF(OR(TRIM(LOWER(F510))="member",TRIM(LOWER(F510))="members"),"Pastor review before inactivating","Inactivate with reason: No longer attending")</f>
        <v>Inactivate with reason: No longer attending</v>
      </c>
      <c r="J510" s="15" t="s">
        <v>73</v>
      </c>
    </row>
    <row r="511" customFormat="false" ht="15" hidden="false" customHeight="false" outlineLevel="0" collapsed="false">
      <c r="A511" s="5" t="s">
        <v>4620</v>
      </c>
      <c r="B511" s="5" t="s">
        <v>4621</v>
      </c>
      <c r="C511" s="5" t="s">
        <v>68</v>
      </c>
      <c r="D511" s="13" t="n">
        <v>43627</v>
      </c>
      <c r="E511" s="5" t="s">
        <v>3702</v>
      </c>
      <c r="F511" s="5" t="s">
        <v>461</v>
      </c>
      <c r="G511" s="13"/>
      <c r="H511" s="5" t="str">
        <f aca="false">IF(G511="","None found",DATEDIF(G511,AsOfDate,"m"))</f>
        <v>None found</v>
      </c>
      <c r="I511" s="5" t="str">
        <f aca="false">IF(OR(TRIM(LOWER(F511))="member",TRIM(LOWER(F511))="members"),"Pastor review before inactivating","Inactivate with reason: No longer attending")</f>
        <v>Pastor review before inactivating</v>
      </c>
      <c r="J511" s="15" t="s">
        <v>73</v>
      </c>
    </row>
    <row r="512" customFormat="false" ht="15" hidden="false" customHeight="false" outlineLevel="0" collapsed="false">
      <c r="A512" s="5" t="s">
        <v>4622</v>
      </c>
      <c r="B512" s="5" t="s">
        <v>4623</v>
      </c>
      <c r="C512" s="5" t="s">
        <v>68</v>
      </c>
      <c r="D512" s="13" t="n">
        <v>43627</v>
      </c>
      <c r="E512" s="5" t="s">
        <v>3702</v>
      </c>
      <c r="F512" s="5"/>
      <c r="G512" s="13"/>
      <c r="H512" s="5" t="str">
        <f aca="false">IF(G512="","None found",DATEDIF(G512,AsOfDate,"m"))</f>
        <v>None found</v>
      </c>
      <c r="I512" s="5" t="str">
        <f aca="false">IF(OR(TRIM(LOWER(F512))="member",TRIM(LOWER(F512))="members"),"Pastor review before inactivating","Inactivate with reason: No longer attending")</f>
        <v>Inactivate with reason: No longer attending</v>
      </c>
      <c r="J512" s="15" t="s">
        <v>73</v>
      </c>
    </row>
    <row r="513" customFormat="false" ht="15" hidden="false" customHeight="false" outlineLevel="0" collapsed="false">
      <c r="A513" s="5" t="s">
        <v>1385</v>
      </c>
      <c r="B513" s="5" t="s">
        <v>1386</v>
      </c>
      <c r="C513" s="5" t="s">
        <v>68</v>
      </c>
      <c r="D513" s="13" t="n">
        <v>43627</v>
      </c>
      <c r="E513" s="5" t="s">
        <v>3702</v>
      </c>
      <c r="F513" s="5" t="s">
        <v>457</v>
      </c>
      <c r="G513" s="13"/>
      <c r="H513" s="5" t="str">
        <f aca="false">IF(G513="","None found",DATEDIF(G513,AsOfDate,"m"))</f>
        <v>None found</v>
      </c>
      <c r="I513" s="5" t="str">
        <f aca="false">IF(OR(TRIM(LOWER(F513))="member",TRIM(LOWER(F513))="members"),"Pastor review before inactivating","Inactivate with reason: No longer attending")</f>
        <v>Inactivate with reason: No longer attending</v>
      </c>
      <c r="J513" s="15" t="s">
        <v>73</v>
      </c>
    </row>
    <row r="514" customFormat="false" ht="15" hidden="false" customHeight="false" outlineLevel="0" collapsed="false">
      <c r="A514" s="5" t="s">
        <v>4624</v>
      </c>
      <c r="B514" s="5" t="s">
        <v>4625</v>
      </c>
      <c r="C514" s="5" t="s">
        <v>68</v>
      </c>
      <c r="D514" s="13" t="n">
        <v>43627</v>
      </c>
      <c r="E514" s="5" t="s">
        <v>3702</v>
      </c>
      <c r="F514" s="5" t="s">
        <v>461</v>
      </c>
      <c r="G514" s="13"/>
      <c r="H514" s="5" t="str">
        <f aca="false">IF(G514="","None found",DATEDIF(G514,AsOfDate,"m"))</f>
        <v>None found</v>
      </c>
      <c r="I514" s="5" t="str">
        <f aca="false">IF(OR(TRIM(LOWER(F514))="member",TRIM(LOWER(F514))="members"),"Pastor review before inactivating","Inactivate with reason: No longer attending")</f>
        <v>Pastor review before inactivating</v>
      </c>
      <c r="J514" s="15" t="s">
        <v>73</v>
      </c>
    </row>
    <row r="515" customFormat="false" ht="15" hidden="false" customHeight="false" outlineLevel="0" collapsed="false">
      <c r="A515" s="5" t="s">
        <v>4626</v>
      </c>
      <c r="B515" s="5" t="s">
        <v>4627</v>
      </c>
      <c r="C515" s="5" t="s">
        <v>68</v>
      </c>
      <c r="D515" s="13" t="n">
        <v>43627</v>
      </c>
      <c r="E515" s="5" t="s">
        <v>3702</v>
      </c>
      <c r="F515" s="5" t="s">
        <v>452</v>
      </c>
      <c r="G515" s="13"/>
      <c r="H515" s="5" t="str">
        <f aca="false">IF(G515="","None found",DATEDIF(G515,AsOfDate,"m"))</f>
        <v>None found</v>
      </c>
      <c r="I515" s="5" t="str">
        <f aca="false">IF(OR(TRIM(LOWER(F515))="member",TRIM(LOWER(F515))="members"),"Pastor review before inactivating","Inactivate with reason: No longer attending")</f>
        <v>Inactivate with reason: No longer attending</v>
      </c>
      <c r="J515" s="15" t="s">
        <v>73</v>
      </c>
    </row>
    <row r="516" customFormat="false" ht="15" hidden="false" customHeight="false" outlineLevel="0" collapsed="false">
      <c r="A516" s="5" t="s">
        <v>4628</v>
      </c>
      <c r="B516" s="5" t="s">
        <v>4629</v>
      </c>
      <c r="C516" s="5" t="s">
        <v>76</v>
      </c>
      <c r="D516" s="13" t="n">
        <v>43627</v>
      </c>
      <c r="E516" s="5" t="s">
        <v>3702</v>
      </c>
      <c r="F516" s="5"/>
      <c r="G516" s="13"/>
      <c r="H516" s="5" t="str">
        <f aca="false">IF(G516="","None found",DATEDIF(G516,AsOfDate,"m"))</f>
        <v>None found</v>
      </c>
      <c r="I516" s="5" t="str">
        <f aca="false">IF(OR(TRIM(LOWER(F516))="member",TRIM(LOWER(F516))="members"),"Pastor review before inactivating","Inactivate with reason: No longer attending")</f>
        <v>Inactivate with reason: No longer attending</v>
      </c>
      <c r="J516" s="15" t="s">
        <v>73</v>
      </c>
    </row>
    <row r="517" customFormat="false" ht="15" hidden="false" customHeight="false" outlineLevel="0" collapsed="false">
      <c r="A517" s="5" t="s">
        <v>1391</v>
      </c>
      <c r="B517" s="5" t="s">
        <v>1392</v>
      </c>
      <c r="C517" s="5" t="s">
        <v>68</v>
      </c>
      <c r="D517" s="13" t="n">
        <v>43627</v>
      </c>
      <c r="E517" s="5" t="s">
        <v>3702</v>
      </c>
      <c r="F517" s="5" t="s">
        <v>570</v>
      </c>
      <c r="G517" s="13"/>
      <c r="H517" s="5" t="str">
        <f aca="false">IF(G517="","None found",DATEDIF(G517,AsOfDate,"m"))</f>
        <v>None found</v>
      </c>
      <c r="I517" s="5" t="str">
        <f aca="false">IF(OR(TRIM(LOWER(F517))="member",TRIM(LOWER(F517))="members"),"Pastor review before inactivating","Inactivate with reason: No longer attending")</f>
        <v>Pastor review before inactivating</v>
      </c>
      <c r="J517" s="15" t="s">
        <v>73</v>
      </c>
    </row>
    <row r="518" customFormat="false" ht="15" hidden="false" customHeight="false" outlineLevel="0" collapsed="false">
      <c r="A518" s="5" t="s">
        <v>4630</v>
      </c>
      <c r="B518" s="5" t="s">
        <v>4631</v>
      </c>
      <c r="C518" s="5" t="s">
        <v>68</v>
      </c>
      <c r="D518" s="13" t="n">
        <v>43627</v>
      </c>
      <c r="E518" s="5" t="s">
        <v>3702</v>
      </c>
      <c r="F518" s="5" t="s">
        <v>461</v>
      </c>
      <c r="G518" s="13"/>
      <c r="H518" s="5" t="str">
        <f aca="false">IF(G518="","None found",DATEDIF(G518,AsOfDate,"m"))</f>
        <v>None found</v>
      </c>
      <c r="I518" s="5" t="str">
        <f aca="false">IF(OR(TRIM(LOWER(F518))="member",TRIM(LOWER(F518))="members"),"Pastor review before inactivating","Inactivate with reason: No longer attending")</f>
        <v>Pastor review before inactivating</v>
      </c>
      <c r="J518" s="15" t="s">
        <v>73</v>
      </c>
    </row>
    <row r="519" customFormat="false" ht="15" hidden="false" customHeight="false" outlineLevel="0" collapsed="false">
      <c r="A519" s="5" t="s">
        <v>4632</v>
      </c>
      <c r="B519" s="5" t="s">
        <v>4633</v>
      </c>
      <c r="C519" s="5" t="s">
        <v>68</v>
      </c>
      <c r="D519" s="13" t="n">
        <v>43627</v>
      </c>
      <c r="E519" s="5" t="s">
        <v>3702</v>
      </c>
      <c r="F519" s="5" t="s">
        <v>461</v>
      </c>
      <c r="G519" s="13"/>
      <c r="H519" s="5" t="str">
        <f aca="false">IF(G519="","None found",DATEDIF(G519,AsOfDate,"m"))</f>
        <v>None found</v>
      </c>
      <c r="I519" s="5" t="str">
        <f aca="false">IF(OR(TRIM(LOWER(F519))="member",TRIM(LOWER(F519))="members"),"Pastor review before inactivating","Inactivate with reason: No longer attending")</f>
        <v>Pastor review before inactivating</v>
      </c>
      <c r="J519" s="15" t="s">
        <v>73</v>
      </c>
    </row>
    <row r="520" customFormat="false" ht="15" hidden="false" customHeight="false" outlineLevel="0" collapsed="false">
      <c r="A520" s="5" t="s">
        <v>4634</v>
      </c>
      <c r="B520" s="5" t="s">
        <v>4635</v>
      </c>
      <c r="C520" s="5" t="s">
        <v>76</v>
      </c>
      <c r="D520" s="13" t="n">
        <v>43627</v>
      </c>
      <c r="E520" s="5" t="s">
        <v>3702</v>
      </c>
      <c r="F520" s="5"/>
      <c r="G520" s="13"/>
      <c r="H520" s="5" t="str">
        <f aca="false">IF(G520="","None found",DATEDIF(G520,AsOfDate,"m"))</f>
        <v>None found</v>
      </c>
      <c r="I520" s="5" t="str">
        <f aca="false">IF(OR(TRIM(LOWER(F520))="member",TRIM(LOWER(F520))="members"),"Pastor review before inactivating","Inactivate with reason: No longer attending")</f>
        <v>Inactivate with reason: No longer attending</v>
      </c>
      <c r="J520" s="15" t="s">
        <v>73</v>
      </c>
    </row>
    <row r="521" customFormat="false" ht="15" hidden="false" customHeight="false" outlineLevel="0" collapsed="false">
      <c r="A521" s="5" t="s">
        <v>4636</v>
      </c>
      <c r="B521" s="5" t="s">
        <v>4637</v>
      </c>
      <c r="C521" s="5" t="s">
        <v>76</v>
      </c>
      <c r="D521" s="13" t="n">
        <v>43627</v>
      </c>
      <c r="E521" s="5" t="s">
        <v>3702</v>
      </c>
      <c r="F521" s="5" t="s">
        <v>3703</v>
      </c>
      <c r="G521" s="13" t="n">
        <v>45501</v>
      </c>
      <c r="H521" s="5" t="n">
        <f aca="false">IF(G521="","None found",DATEDIF(G521,AsOfDate,"m"))</f>
        <v>26</v>
      </c>
      <c r="I521" s="5" t="str">
        <f aca="false">IF(OR(TRIM(LOWER(F521))="member",TRIM(LOWER(F521))="members"),"Pastor review before inactivating","Inactivate with reason: No longer attending")</f>
        <v>Inactivate with reason: No longer attending</v>
      </c>
      <c r="J521" s="15" t="s">
        <v>73</v>
      </c>
    </row>
    <row r="522" customFormat="false" ht="15" hidden="false" customHeight="false" outlineLevel="0" collapsed="false">
      <c r="A522" s="5" t="s">
        <v>4638</v>
      </c>
      <c r="B522" s="5" t="s">
        <v>4639</v>
      </c>
      <c r="C522" s="5" t="s">
        <v>68</v>
      </c>
      <c r="D522" s="13" t="n">
        <v>43627</v>
      </c>
      <c r="E522" s="5" t="s">
        <v>3702</v>
      </c>
      <c r="F522" s="5" t="s">
        <v>457</v>
      </c>
      <c r="G522" s="13"/>
      <c r="H522" s="5" t="str">
        <f aca="false">IF(G522="","None found",DATEDIF(G522,AsOfDate,"m"))</f>
        <v>None found</v>
      </c>
      <c r="I522" s="5" t="str">
        <f aca="false">IF(OR(TRIM(LOWER(F522))="member",TRIM(LOWER(F522))="members"),"Pastor review before inactivating","Inactivate with reason: No longer attending")</f>
        <v>Inactivate with reason: No longer attending</v>
      </c>
      <c r="J522" s="15" t="s">
        <v>73</v>
      </c>
    </row>
    <row r="523" customFormat="false" ht="15" hidden="false" customHeight="false" outlineLevel="0" collapsed="false">
      <c r="A523" s="5" t="s">
        <v>4640</v>
      </c>
      <c r="B523" s="5" t="s">
        <v>4641</v>
      </c>
      <c r="C523" s="5" t="s">
        <v>68</v>
      </c>
      <c r="D523" s="13" t="n">
        <v>43627</v>
      </c>
      <c r="E523" s="5" t="s">
        <v>3702</v>
      </c>
      <c r="F523" s="5" t="s">
        <v>452</v>
      </c>
      <c r="G523" s="13"/>
      <c r="H523" s="5" t="str">
        <f aca="false">IF(G523="","None found",DATEDIF(G523,AsOfDate,"m"))</f>
        <v>None found</v>
      </c>
      <c r="I523" s="5" t="str">
        <f aca="false">IF(OR(TRIM(LOWER(F523))="member",TRIM(LOWER(F523))="members"),"Pastor review before inactivating","Inactivate with reason: No longer attending")</f>
        <v>Inactivate with reason: No longer attending</v>
      </c>
      <c r="J523" s="15" t="s">
        <v>73</v>
      </c>
    </row>
    <row r="524" customFormat="false" ht="15" hidden="false" customHeight="false" outlineLevel="0" collapsed="false">
      <c r="A524" s="5" t="s">
        <v>4642</v>
      </c>
      <c r="B524" s="5" t="s">
        <v>4643</v>
      </c>
      <c r="C524" s="5" t="s">
        <v>68</v>
      </c>
      <c r="D524" s="13" t="n">
        <v>43627</v>
      </c>
      <c r="E524" s="5" t="s">
        <v>3702</v>
      </c>
      <c r="F524" s="5" t="s">
        <v>452</v>
      </c>
      <c r="G524" s="13"/>
      <c r="H524" s="5" t="str">
        <f aca="false">IF(G524="","None found",DATEDIF(G524,AsOfDate,"m"))</f>
        <v>None found</v>
      </c>
      <c r="I524" s="5" t="str">
        <f aca="false">IF(OR(TRIM(LOWER(F524))="member",TRIM(LOWER(F524))="members"),"Pastor review before inactivating","Inactivate with reason: No longer attending")</f>
        <v>Inactivate with reason: No longer attending</v>
      </c>
      <c r="J524" s="15" t="s">
        <v>73</v>
      </c>
    </row>
    <row r="525" customFormat="false" ht="15" hidden="false" customHeight="false" outlineLevel="0" collapsed="false">
      <c r="A525" s="5" t="s">
        <v>4644</v>
      </c>
      <c r="B525" s="5" t="s">
        <v>4645</v>
      </c>
      <c r="C525" s="5" t="s">
        <v>68</v>
      </c>
      <c r="D525" s="13" t="n">
        <v>43627</v>
      </c>
      <c r="E525" s="5" t="s">
        <v>3702</v>
      </c>
      <c r="F525" s="5" t="s">
        <v>3703</v>
      </c>
      <c r="G525" s="13"/>
      <c r="H525" s="5" t="str">
        <f aca="false">IF(G525="","None found",DATEDIF(G525,AsOfDate,"m"))</f>
        <v>None found</v>
      </c>
      <c r="I525" s="5" t="str">
        <f aca="false">IF(OR(TRIM(LOWER(F525))="member",TRIM(LOWER(F525))="members"),"Pastor review before inactivating","Inactivate with reason: No longer attending")</f>
        <v>Inactivate with reason: No longer attending</v>
      </c>
      <c r="J525" s="15" t="s">
        <v>73</v>
      </c>
    </row>
    <row r="526" customFormat="false" ht="15" hidden="false" customHeight="false" outlineLevel="0" collapsed="false">
      <c r="A526" s="5" t="s">
        <v>4646</v>
      </c>
      <c r="B526" s="5" t="s">
        <v>4647</v>
      </c>
      <c r="C526" s="5" t="s">
        <v>68</v>
      </c>
      <c r="D526" s="13" t="n">
        <v>43627</v>
      </c>
      <c r="E526" s="5" t="s">
        <v>3702</v>
      </c>
      <c r="F526" s="5" t="s">
        <v>461</v>
      </c>
      <c r="G526" s="13"/>
      <c r="H526" s="5" t="str">
        <f aca="false">IF(G526="","None found",DATEDIF(G526,AsOfDate,"m"))</f>
        <v>None found</v>
      </c>
      <c r="I526" s="5" t="str">
        <f aca="false">IF(OR(TRIM(LOWER(F526))="member",TRIM(LOWER(F526))="members"),"Pastor review before inactivating","Inactivate with reason: No longer attending")</f>
        <v>Pastor review before inactivating</v>
      </c>
      <c r="J526" s="15" t="s">
        <v>73</v>
      </c>
    </row>
    <row r="527" customFormat="false" ht="15" hidden="false" customHeight="false" outlineLevel="0" collapsed="false">
      <c r="A527" s="5" t="s">
        <v>4648</v>
      </c>
      <c r="B527" s="5" t="s">
        <v>4649</v>
      </c>
      <c r="C527" s="5" t="s">
        <v>76</v>
      </c>
      <c r="D527" s="13" t="n">
        <v>43627</v>
      </c>
      <c r="E527" s="5" t="s">
        <v>3702</v>
      </c>
      <c r="F527" s="5" t="s">
        <v>3703</v>
      </c>
      <c r="G527" s="13"/>
      <c r="H527" s="5" t="str">
        <f aca="false">IF(G527="","None found",DATEDIF(G527,AsOfDate,"m"))</f>
        <v>None found</v>
      </c>
      <c r="I527" s="5" t="str">
        <f aca="false">IF(OR(TRIM(LOWER(F527))="member",TRIM(LOWER(F527))="members"),"Pastor review before inactivating","Inactivate with reason: No longer attending")</f>
        <v>Inactivate with reason: No longer attending</v>
      </c>
      <c r="J527" s="15" t="s">
        <v>73</v>
      </c>
    </row>
    <row r="528" customFormat="false" ht="15" hidden="false" customHeight="false" outlineLevel="0" collapsed="false">
      <c r="A528" s="5" t="s">
        <v>4650</v>
      </c>
      <c r="B528" s="5" t="s">
        <v>4651</v>
      </c>
      <c r="C528" s="5" t="s">
        <v>76</v>
      </c>
      <c r="D528" s="13" t="n">
        <v>43627</v>
      </c>
      <c r="E528" s="5" t="s">
        <v>3702</v>
      </c>
      <c r="F528" s="5" t="s">
        <v>3703</v>
      </c>
      <c r="G528" s="13"/>
      <c r="H528" s="5" t="str">
        <f aca="false">IF(G528="","None found",DATEDIF(G528,AsOfDate,"m"))</f>
        <v>None found</v>
      </c>
      <c r="I528" s="5" t="str">
        <f aca="false">IF(OR(TRIM(LOWER(F528))="member",TRIM(LOWER(F528))="members"),"Pastor review before inactivating","Inactivate with reason: No longer attending")</f>
        <v>Inactivate with reason: No longer attending</v>
      </c>
      <c r="J528" s="15" t="s">
        <v>73</v>
      </c>
    </row>
    <row r="529" customFormat="false" ht="15" hidden="false" customHeight="false" outlineLevel="0" collapsed="false">
      <c r="A529" s="5" t="s">
        <v>4652</v>
      </c>
      <c r="B529" s="5" t="s">
        <v>4653</v>
      </c>
      <c r="C529" s="5" t="s">
        <v>76</v>
      </c>
      <c r="D529" s="13" t="n">
        <v>43627</v>
      </c>
      <c r="E529" s="5" t="s">
        <v>3702</v>
      </c>
      <c r="F529" s="5" t="s">
        <v>3703</v>
      </c>
      <c r="G529" s="13"/>
      <c r="H529" s="5" t="str">
        <f aca="false">IF(G529="","None found",DATEDIF(G529,AsOfDate,"m"))</f>
        <v>None found</v>
      </c>
      <c r="I529" s="5" t="str">
        <f aca="false">IF(OR(TRIM(LOWER(F529))="member",TRIM(LOWER(F529))="members"),"Pastor review before inactivating","Inactivate with reason: No longer attending")</f>
        <v>Inactivate with reason: No longer attending</v>
      </c>
      <c r="J529" s="15" t="s">
        <v>73</v>
      </c>
    </row>
    <row r="530" customFormat="false" ht="15" hidden="false" customHeight="false" outlineLevel="0" collapsed="false">
      <c r="A530" s="5" t="s">
        <v>1415</v>
      </c>
      <c r="B530" s="5" t="s">
        <v>1416</v>
      </c>
      <c r="C530" s="5" t="s">
        <v>68</v>
      </c>
      <c r="D530" s="13" t="n">
        <v>43627</v>
      </c>
      <c r="E530" s="5" t="s">
        <v>3702</v>
      </c>
      <c r="F530" s="5" t="s">
        <v>461</v>
      </c>
      <c r="G530" s="13"/>
      <c r="H530" s="5" t="str">
        <f aca="false">IF(G530="","None found",DATEDIF(G530,AsOfDate,"m"))</f>
        <v>None found</v>
      </c>
      <c r="I530" s="5" t="str">
        <f aca="false">IF(OR(TRIM(LOWER(F530))="member",TRIM(LOWER(F530))="members"),"Pastor review before inactivating","Inactivate with reason: No longer attending")</f>
        <v>Pastor review before inactivating</v>
      </c>
      <c r="J530" s="15" t="s">
        <v>73</v>
      </c>
    </row>
    <row r="531" customFormat="false" ht="15" hidden="false" customHeight="false" outlineLevel="0" collapsed="false">
      <c r="A531" s="5" t="s">
        <v>4654</v>
      </c>
      <c r="B531" s="5" t="s">
        <v>4655</v>
      </c>
      <c r="C531" s="5" t="s">
        <v>76</v>
      </c>
      <c r="D531" s="13" t="n">
        <v>43627</v>
      </c>
      <c r="E531" s="5" t="s">
        <v>3702</v>
      </c>
      <c r="F531" s="5"/>
      <c r="G531" s="13"/>
      <c r="H531" s="5" t="str">
        <f aca="false">IF(G531="","None found",DATEDIF(G531,AsOfDate,"m"))</f>
        <v>None found</v>
      </c>
      <c r="I531" s="5" t="str">
        <f aca="false">IF(OR(TRIM(LOWER(F531))="member",TRIM(LOWER(F531))="members"),"Pastor review before inactivating","Inactivate with reason: No longer attending")</f>
        <v>Inactivate with reason: No longer attending</v>
      </c>
      <c r="J531" s="15" t="s">
        <v>73</v>
      </c>
    </row>
    <row r="532" customFormat="false" ht="15" hidden="false" customHeight="false" outlineLevel="0" collapsed="false">
      <c r="A532" s="5" t="s">
        <v>4656</v>
      </c>
      <c r="B532" s="5" t="s">
        <v>4657</v>
      </c>
      <c r="C532" s="5" t="s">
        <v>68</v>
      </c>
      <c r="D532" s="13" t="n">
        <v>43627</v>
      </c>
      <c r="E532" s="5" t="s">
        <v>3702</v>
      </c>
      <c r="F532" s="5" t="s">
        <v>452</v>
      </c>
      <c r="G532" s="13"/>
      <c r="H532" s="5" t="str">
        <f aca="false">IF(G532="","None found",DATEDIF(G532,AsOfDate,"m"))</f>
        <v>None found</v>
      </c>
      <c r="I532" s="5" t="str">
        <f aca="false">IF(OR(TRIM(LOWER(F532))="member",TRIM(LOWER(F532))="members"),"Pastor review before inactivating","Inactivate with reason: No longer attending")</f>
        <v>Inactivate with reason: No longer attending</v>
      </c>
      <c r="J532" s="15" t="s">
        <v>73</v>
      </c>
    </row>
    <row r="533" customFormat="false" ht="15" hidden="false" customHeight="false" outlineLevel="0" collapsed="false">
      <c r="A533" s="5" t="s">
        <v>4658</v>
      </c>
      <c r="B533" s="5" t="s">
        <v>4659</v>
      </c>
      <c r="C533" s="5" t="s">
        <v>68</v>
      </c>
      <c r="D533" s="13" t="n">
        <v>43627</v>
      </c>
      <c r="E533" s="5" t="s">
        <v>3702</v>
      </c>
      <c r="F533" s="5" t="s">
        <v>452</v>
      </c>
      <c r="G533" s="13"/>
      <c r="H533" s="5" t="str">
        <f aca="false">IF(G533="","None found",DATEDIF(G533,AsOfDate,"m"))</f>
        <v>None found</v>
      </c>
      <c r="I533" s="5" t="str">
        <f aca="false">IF(OR(TRIM(LOWER(F533))="member",TRIM(LOWER(F533))="members"),"Pastor review before inactivating","Inactivate with reason: No longer attending")</f>
        <v>Inactivate with reason: No longer attending</v>
      </c>
      <c r="J533" s="15" t="s">
        <v>73</v>
      </c>
    </row>
    <row r="534" customFormat="false" ht="15" hidden="false" customHeight="false" outlineLevel="0" collapsed="false">
      <c r="A534" s="5" t="s">
        <v>4660</v>
      </c>
      <c r="B534" s="5" t="s">
        <v>4661</v>
      </c>
      <c r="C534" s="5" t="s">
        <v>76</v>
      </c>
      <c r="D534" s="13" t="n">
        <v>43627</v>
      </c>
      <c r="E534" s="5" t="s">
        <v>3702</v>
      </c>
      <c r="F534" s="5" t="s">
        <v>3703</v>
      </c>
      <c r="G534" s="13" t="n">
        <v>45473</v>
      </c>
      <c r="H534" s="5" t="n">
        <f aca="false">IF(G534="","None found",DATEDIF(G534,AsOfDate,"m"))</f>
        <v>27</v>
      </c>
      <c r="I534" s="5" t="str">
        <f aca="false">IF(OR(TRIM(LOWER(F534))="member",TRIM(LOWER(F534))="members"),"Pastor review before inactivating","Inactivate with reason: No longer attending")</f>
        <v>Inactivate with reason: No longer attending</v>
      </c>
      <c r="J534" s="15" t="s">
        <v>73</v>
      </c>
    </row>
    <row r="535" customFormat="false" ht="15" hidden="false" customHeight="false" outlineLevel="0" collapsed="false">
      <c r="A535" s="5" t="s">
        <v>4662</v>
      </c>
      <c r="B535" s="5" t="s">
        <v>4663</v>
      </c>
      <c r="C535" s="5" t="s">
        <v>68</v>
      </c>
      <c r="D535" s="13" t="n">
        <v>43627</v>
      </c>
      <c r="E535" s="5" t="s">
        <v>3702</v>
      </c>
      <c r="F535" s="5" t="s">
        <v>461</v>
      </c>
      <c r="G535" s="13"/>
      <c r="H535" s="5" t="str">
        <f aca="false">IF(G535="","None found",DATEDIF(G535,AsOfDate,"m"))</f>
        <v>None found</v>
      </c>
      <c r="I535" s="5" t="str">
        <f aca="false">IF(OR(TRIM(LOWER(F535))="member",TRIM(LOWER(F535))="members"),"Pastor review before inactivating","Inactivate with reason: No longer attending")</f>
        <v>Pastor review before inactivating</v>
      </c>
      <c r="J535" s="15" t="s">
        <v>73</v>
      </c>
    </row>
    <row r="536" customFormat="false" ht="15" hidden="false" customHeight="false" outlineLevel="0" collapsed="false">
      <c r="A536" s="5" t="s">
        <v>4664</v>
      </c>
      <c r="B536" s="5" t="s">
        <v>4665</v>
      </c>
      <c r="C536" s="5" t="s">
        <v>76</v>
      </c>
      <c r="D536" s="13" t="n">
        <v>43627</v>
      </c>
      <c r="E536" s="5" t="s">
        <v>3702</v>
      </c>
      <c r="F536" s="5"/>
      <c r="G536" s="13"/>
      <c r="H536" s="5" t="str">
        <f aca="false">IF(G536="","None found",DATEDIF(G536,AsOfDate,"m"))</f>
        <v>None found</v>
      </c>
      <c r="I536" s="5" t="str">
        <f aca="false">IF(OR(TRIM(LOWER(F536))="member",TRIM(LOWER(F536))="members"),"Pastor review before inactivating","Inactivate with reason: No longer attending")</f>
        <v>Inactivate with reason: No longer attending</v>
      </c>
      <c r="J536" s="15" t="s">
        <v>73</v>
      </c>
    </row>
    <row r="537" customFormat="false" ht="15" hidden="false" customHeight="false" outlineLevel="0" collapsed="false">
      <c r="A537" s="5" t="s">
        <v>4666</v>
      </c>
      <c r="B537" s="5" t="s">
        <v>4667</v>
      </c>
      <c r="C537" s="5" t="s">
        <v>68</v>
      </c>
      <c r="D537" s="13" t="n">
        <v>43627</v>
      </c>
      <c r="E537" s="5" t="s">
        <v>3702</v>
      </c>
      <c r="F537" s="5"/>
      <c r="G537" s="13"/>
      <c r="H537" s="5" t="str">
        <f aca="false">IF(G537="","None found",DATEDIF(G537,AsOfDate,"m"))</f>
        <v>None found</v>
      </c>
      <c r="I537" s="5" t="str">
        <f aca="false">IF(OR(TRIM(LOWER(F537))="member",TRIM(LOWER(F537))="members"),"Pastor review before inactivating","Inactivate with reason: No longer attending")</f>
        <v>Inactivate with reason: No longer attending</v>
      </c>
      <c r="J537" s="15" t="s">
        <v>73</v>
      </c>
    </row>
    <row r="538" customFormat="false" ht="15" hidden="false" customHeight="false" outlineLevel="0" collapsed="false">
      <c r="A538" s="5" t="s">
        <v>4668</v>
      </c>
      <c r="B538" s="5" t="s">
        <v>4669</v>
      </c>
      <c r="C538" s="5" t="s">
        <v>68</v>
      </c>
      <c r="D538" s="13" t="n">
        <v>43627</v>
      </c>
      <c r="E538" s="5" t="s">
        <v>3702</v>
      </c>
      <c r="F538" s="5" t="s">
        <v>452</v>
      </c>
      <c r="G538" s="13"/>
      <c r="H538" s="5" t="str">
        <f aca="false">IF(G538="","None found",DATEDIF(G538,AsOfDate,"m"))</f>
        <v>None found</v>
      </c>
      <c r="I538" s="5" t="str">
        <f aca="false">IF(OR(TRIM(LOWER(F538))="member",TRIM(LOWER(F538))="members"),"Pastor review before inactivating","Inactivate with reason: No longer attending")</f>
        <v>Inactivate with reason: No longer attending</v>
      </c>
      <c r="J538" s="15" t="s">
        <v>73</v>
      </c>
    </row>
    <row r="539" customFormat="false" ht="15" hidden="false" customHeight="false" outlineLevel="0" collapsed="false">
      <c r="A539" s="5" t="s">
        <v>4670</v>
      </c>
      <c r="B539" s="5" t="s">
        <v>4671</v>
      </c>
      <c r="C539" s="5" t="s">
        <v>76</v>
      </c>
      <c r="D539" s="13" t="n">
        <v>43627</v>
      </c>
      <c r="E539" s="5" t="s">
        <v>3702</v>
      </c>
      <c r="F539" s="5"/>
      <c r="G539" s="13"/>
      <c r="H539" s="5" t="str">
        <f aca="false">IF(G539="","None found",DATEDIF(G539,AsOfDate,"m"))</f>
        <v>None found</v>
      </c>
      <c r="I539" s="5" t="str">
        <f aca="false">IF(OR(TRIM(LOWER(F539))="member",TRIM(LOWER(F539))="members"),"Pastor review before inactivating","Inactivate with reason: No longer attending")</f>
        <v>Inactivate with reason: No longer attending</v>
      </c>
      <c r="J539" s="15" t="s">
        <v>73</v>
      </c>
    </row>
    <row r="540" customFormat="false" ht="15" hidden="false" customHeight="false" outlineLevel="0" collapsed="false">
      <c r="A540" s="5" t="s">
        <v>4672</v>
      </c>
      <c r="B540" s="5" t="s">
        <v>4673</v>
      </c>
      <c r="C540" s="5" t="s">
        <v>68</v>
      </c>
      <c r="D540" s="13" t="n">
        <v>43627</v>
      </c>
      <c r="E540" s="5" t="s">
        <v>3702</v>
      </c>
      <c r="F540" s="5" t="s">
        <v>461</v>
      </c>
      <c r="G540" s="13"/>
      <c r="H540" s="5" t="str">
        <f aca="false">IF(G540="","None found",DATEDIF(G540,AsOfDate,"m"))</f>
        <v>None found</v>
      </c>
      <c r="I540" s="5" t="str">
        <f aca="false">IF(OR(TRIM(LOWER(F540))="member",TRIM(LOWER(F540))="members"),"Pastor review before inactivating","Inactivate with reason: No longer attending")</f>
        <v>Pastor review before inactivating</v>
      </c>
      <c r="J540" s="15" t="s">
        <v>73</v>
      </c>
    </row>
    <row r="541" customFormat="false" ht="15" hidden="false" customHeight="false" outlineLevel="0" collapsed="false">
      <c r="A541" s="5" t="s">
        <v>4674</v>
      </c>
      <c r="B541" s="5" t="s">
        <v>4675</v>
      </c>
      <c r="C541" s="5" t="s">
        <v>68</v>
      </c>
      <c r="D541" s="13" t="n">
        <v>43627</v>
      </c>
      <c r="E541" s="5" t="s">
        <v>3702</v>
      </c>
      <c r="F541" s="5" t="s">
        <v>452</v>
      </c>
      <c r="G541" s="13" t="n">
        <v>45423</v>
      </c>
      <c r="H541" s="5" t="n">
        <f aca="false">IF(G541="","None found",DATEDIF(G541,AsOfDate,"m"))</f>
        <v>29</v>
      </c>
      <c r="I541" s="5" t="str">
        <f aca="false">IF(OR(TRIM(LOWER(F541))="member",TRIM(LOWER(F541))="members"),"Pastor review before inactivating","Inactivate with reason: No longer attending")</f>
        <v>Inactivate with reason: No longer attending</v>
      </c>
      <c r="J541" s="15" t="s">
        <v>73</v>
      </c>
    </row>
    <row r="542" customFormat="false" ht="15" hidden="false" customHeight="false" outlineLevel="0" collapsed="false">
      <c r="A542" s="5" t="s">
        <v>4676</v>
      </c>
      <c r="B542" s="5" t="s">
        <v>4677</v>
      </c>
      <c r="C542" s="5" t="s">
        <v>68</v>
      </c>
      <c r="D542" s="13" t="n">
        <v>43627</v>
      </c>
      <c r="E542" s="5" t="s">
        <v>3702</v>
      </c>
      <c r="F542" s="5" t="s">
        <v>452</v>
      </c>
      <c r="G542" s="13" t="n">
        <v>45522</v>
      </c>
      <c r="H542" s="5" t="n">
        <f aca="false">IF(G542="","None found",DATEDIF(G542,AsOfDate,"m"))</f>
        <v>25</v>
      </c>
      <c r="I542" s="5" t="str">
        <f aca="false">IF(OR(TRIM(LOWER(F542))="member",TRIM(LOWER(F542))="members"),"Pastor review before inactivating","Inactivate with reason: No longer attending")</f>
        <v>Inactivate with reason: No longer attending</v>
      </c>
      <c r="J542" s="15" t="s">
        <v>73</v>
      </c>
    </row>
    <row r="543" customFormat="false" ht="15" hidden="false" customHeight="false" outlineLevel="0" collapsed="false">
      <c r="A543" s="5" t="s">
        <v>4678</v>
      </c>
      <c r="B543" s="5" t="s">
        <v>4679</v>
      </c>
      <c r="C543" s="5" t="s">
        <v>76</v>
      </c>
      <c r="D543" s="13" t="n">
        <v>43627</v>
      </c>
      <c r="E543" s="5" t="s">
        <v>3702</v>
      </c>
      <c r="F543" s="5"/>
      <c r="G543" s="13"/>
      <c r="H543" s="5" t="str">
        <f aca="false">IF(G543="","None found",DATEDIF(G543,AsOfDate,"m"))</f>
        <v>None found</v>
      </c>
      <c r="I543" s="5" t="str">
        <f aca="false">IF(OR(TRIM(LOWER(F543))="member",TRIM(LOWER(F543))="members"),"Pastor review before inactivating","Inactivate with reason: No longer attending")</f>
        <v>Inactivate with reason: No longer attending</v>
      </c>
      <c r="J543" s="15" t="s">
        <v>73</v>
      </c>
    </row>
    <row r="544" customFormat="false" ht="15" hidden="false" customHeight="false" outlineLevel="0" collapsed="false">
      <c r="A544" s="5" t="s">
        <v>4680</v>
      </c>
      <c r="B544" s="5" t="s">
        <v>4681</v>
      </c>
      <c r="C544" s="5" t="s">
        <v>76</v>
      </c>
      <c r="D544" s="13" t="n">
        <v>43627</v>
      </c>
      <c r="E544" s="5" t="s">
        <v>3702</v>
      </c>
      <c r="F544" s="5"/>
      <c r="G544" s="13"/>
      <c r="H544" s="5" t="str">
        <f aca="false">IF(G544="","None found",DATEDIF(G544,AsOfDate,"m"))</f>
        <v>None found</v>
      </c>
      <c r="I544" s="5" t="str">
        <f aca="false">IF(OR(TRIM(LOWER(F544))="member",TRIM(LOWER(F544))="members"),"Pastor review before inactivating","Inactivate with reason: No longer attending")</f>
        <v>Inactivate with reason: No longer attending</v>
      </c>
      <c r="J544" s="15" t="s">
        <v>73</v>
      </c>
    </row>
    <row r="545" customFormat="false" ht="15" hidden="false" customHeight="false" outlineLevel="0" collapsed="false">
      <c r="A545" s="5" t="s">
        <v>4682</v>
      </c>
      <c r="B545" s="5" t="s">
        <v>4683</v>
      </c>
      <c r="C545" s="5" t="s">
        <v>68</v>
      </c>
      <c r="D545" s="13" t="n">
        <v>43627</v>
      </c>
      <c r="E545" s="5" t="s">
        <v>3702</v>
      </c>
      <c r="F545" s="5" t="s">
        <v>457</v>
      </c>
      <c r="G545" s="13"/>
      <c r="H545" s="5" t="str">
        <f aca="false">IF(G545="","None found",DATEDIF(G545,AsOfDate,"m"))</f>
        <v>None found</v>
      </c>
      <c r="I545" s="5" t="str">
        <f aca="false">IF(OR(TRIM(LOWER(F545))="member",TRIM(LOWER(F545))="members"),"Pastor review before inactivating","Inactivate with reason: No longer attending")</f>
        <v>Inactivate with reason: No longer attending</v>
      </c>
      <c r="J545" s="15" t="s">
        <v>73</v>
      </c>
    </row>
    <row r="546" customFormat="false" ht="15" hidden="false" customHeight="false" outlineLevel="0" collapsed="false">
      <c r="A546" s="5" t="s">
        <v>1441</v>
      </c>
      <c r="B546" s="5" t="s">
        <v>1442</v>
      </c>
      <c r="C546" s="5" t="s">
        <v>68</v>
      </c>
      <c r="D546" s="13" t="n">
        <v>43627</v>
      </c>
      <c r="E546" s="5" t="s">
        <v>3702</v>
      </c>
      <c r="F546" s="5"/>
      <c r="G546" s="13"/>
      <c r="H546" s="5" t="str">
        <f aca="false">IF(G546="","None found",DATEDIF(G546,AsOfDate,"m"))</f>
        <v>None found</v>
      </c>
      <c r="I546" s="5" t="str">
        <f aca="false">IF(OR(TRIM(LOWER(F546))="member",TRIM(LOWER(F546))="members"),"Pastor review before inactivating","Inactivate with reason: No longer attending")</f>
        <v>Inactivate with reason: No longer attending</v>
      </c>
      <c r="J546" s="15" t="s">
        <v>73</v>
      </c>
    </row>
    <row r="547" customFormat="false" ht="15" hidden="false" customHeight="false" outlineLevel="0" collapsed="false">
      <c r="A547" s="5" t="s">
        <v>4684</v>
      </c>
      <c r="B547" s="5" t="s">
        <v>4685</v>
      </c>
      <c r="C547" s="5" t="s">
        <v>68</v>
      </c>
      <c r="D547" s="13" t="n">
        <v>43627</v>
      </c>
      <c r="E547" s="5" t="s">
        <v>3702</v>
      </c>
      <c r="F547" s="5"/>
      <c r="G547" s="13"/>
      <c r="H547" s="5" t="str">
        <f aca="false">IF(G547="","None found",DATEDIF(G547,AsOfDate,"m"))</f>
        <v>None found</v>
      </c>
      <c r="I547" s="5" t="str">
        <f aca="false">IF(OR(TRIM(LOWER(F547))="member",TRIM(LOWER(F547))="members"),"Pastor review before inactivating","Inactivate with reason: No longer attending")</f>
        <v>Inactivate with reason: No longer attending</v>
      </c>
      <c r="J547" s="15" t="s">
        <v>73</v>
      </c>
    </row>
    <row r="548" customFormat="false" ht="15" hidden="false" customHeight="false" outlineLevel="0" collapsed="false">
      <c r="A548" s="5" t="s">
        <v>4686</v>
      </c>
      <c r="B548" s="5" t="s">
        <v>4687</v>
      </c>
      <c r="C548" s="5" t="s">
        <v>68</v>
      </c>
      <c r="D548" s="13" t="n">
        <v>43627</v>
      </c>
      <c r="E548" s="5" t="s">
        <v>3702</v>
      </c>
      <c r="F548" s="5" t="s">
        <v>457</v>
      </c>
      <c r="G548" s="13"/>
      <c r="H548" s="5" t="str">
        <f aca="false">IF(G548="","None found",DATEDIF(G548,AsOfDate,"m"))</f>
        <v>None found</v>
      </c>
      <c r="I548" s="5" t="str">
        <f aca="false">IF(OR(TRIM(LOWER(F548))="member",TRIM(LOWER(F548))="members"),"Pastor review before inactivating","Inactivate with reason: No longer attending")</f>
        <v>Inactivate with reason: No longer attending</v>
      </c>
      <c r="J548" s="15" t="s">
        <v>73</v>
      </c>
    </row>
    <row r="549" customFormat="false" ht="15" hidden="false" customHeight="false" outlineLevel="0" collapsed="false">
      <c r="A549" s="5" t="s">
        <v>4688</v>
      </c>
      <c r="B549" s="5" t="s">
        <v>4689</v>
      </c>
      <c r="C549" s="5" t="s">
        <v>76</v>
      </c>
      <c r="D549" s="13" t="n">
        <v>43627</v>
      </c>
      <c r="E549" s="5" t="s">
        <v>3702</v>
      </c>
      <c r="F549" s="5"/>
      <c r="G549" s="13"/>
      <c r="H549" s="5" t="str">
        <f aca="false">IF(G549="","None found",DATEDIF(G549,AsOfDate,"m"))</f>
        <v>None found</v>
      </c>
      <c r="I549" s="5" t="str">
        <f aca="false">IF(OR(TRIM(LOWER(F549))="member",TRIM(LOWER(F549))="members"),"Pastor review before inactivating","Inactivate with reason: No longer attending")</f>
        <v>Inactivate with reason: No longer attending</v>
      </c>
      <c r="J549" s="15" t="s">
        <v>73</v>
      </c>
    </row>
    <row r="550" customFormat="false" ht="15" hidden="false" customHeight="false" outlineLevel="0" collapsed="false">
      <c r="A550" s="5" t="s">
        <v>4690</v>
      </c>
      <c r="B550" s="5" t="s">
        <v>4691</v>
      </c>
      <c r="C550" s="5" t="s">
        <v>76</v>
      </c>
      <c r="D550" s="13" t="n">
        <v>43627</v>
      </c>
      <c r="E550" s="5" t="s">
        <v>3702</v>
      </c>
      <c r="F550" s="5" t="s">
        <v>3703</v>
      </c>
      <c r="G550" s="13"/>
      <c r="H550" s="5" t="str">
        <f aca="false">IF(G550="","None found",DATEDIF(G550,AsOfDate,"m"))</f>
        <v>None found</v>
      </c>
      <c r="I550" s="5" t="str">
        <f aca="false">IF(OR(TRIM(LOWER(F550))="member",TRIM(LOWER(F550))="members"),"Pastor review before inactivating","Inactivate with reason: No longer attending")</f>
        <v>Inactivate with reason: No longer attending</v>
      </c>
      <c r="J550" s="15" t="s">
        <v>73</v>
      </c>
    </row>
    <row r="551" customFormat="false" ht="15" hidden="false" customHeight="false" outlineLevel="0" collapsed="false">
      <c r="A551" s="5" t="s">
        <v>4692</v>
      </c>
      <c r="B551" s="5" t="s">
        <v>4693</v>
      </c>
      <c r="C551" s="5" t="s">
        <v>68</v>
      </c>
      <c r="D551" s="13" t="n">
        <v>43627</v>
      </c>
      <c r="E551" s="5" t="s">
        <v>3702</v>
      </c>
      <c r="F551" s="5" t="s">
        <v>461</v>
      </c>
      <c r="G551" s="13" t="n">
        <v>45508</v>
      </c>
      <c r="H551" s="5" t="n">
        <f aca="false">IF(G551="","None found",DATEDIF(G551,AsOfDate,"m"))</f>
        <v>26</v>
      </c>
      <c r="I551" s="5" t="str">
        <f aca="false">IF(OR(TRIM(LOWER(F551))="member",TRIM(LOWER(F551))="members"),"Pastor review before inactivating","Inactivate with reason: No longer attending")</f>
        <v>Pastor review before inactivating</v>
      </c>
      <c r="J551" s="15" t="s">
        <v>73</v>
      </c>
    </row>
    <row r="552" customFormat="false" ht="15" hidden="false" customHeight="false" outlineLevel="0" collapsed="false">
      <c r="A552" s="5" t="s">
        <v>4694</v>
      </c>
      <c r="B552" s="5" t="s">
        <v>4695</v>
      </c>
      <c r="C552" s="5" t="s">
        <v>68</v>
      </c>
      <c r="D552" s="13" t="n">
        <v>43627</v>
      </c>
      <c r="E552" s="5" t="s">
        <v>3702</v>
      </c>
      <c r="F552" s="5" t="s">
        <v>452</v>
      </c>
      <c r="G552" s="13"/>
      <c r="H552" s="5" t="str">
        <f aca="false">IF(G552="","None found",DATEDIF(G552,AsOfDate,"m"))</f>
        <v>None found</v>
      </c>
      <c r="I552" s="5" t="str">
        <f aca="false">IF(OR(TRIM(LOWER(F552))="member",TRIM(LOWER(F552))="members"),"Pastor review before inactivating","Inactivate with reason: No longer attending")</f>
        <v>Inactivate with reason: No longer attending</v>
      </c>
      <c r="J552" s="15" t="s">
        <v>73</v>
      </c>
    </row>
    <row r="553" customFormat="false" ht="15" hidden="false" customHeight="false" outlineLevel="0" collapsed="false">
      <c r="A553" s="5" t="s">
        <v>1449</v>
      </c>
      <c r="B553" s="5" t="s">
        <v>1450</v>
      </c>
      <c r="C553" s="5" t="s">
        <v>68</v>
      </c>
      <c r="D553" s="13" t="n">
        <v>43627</v>
      </c>
      <c r="E553" s="5" t="s">
        <v>3702</v>
      </c>
      <c r="F553" s="5" t="s">
        <v>461</v>
      </c>
      <c r="G553" s="13"/>
      <c r="H553" s="5" t="str">
        <f aca="false">IF(G553="","None found",DATEDIF(G553,AsOfDate,"m"))</f>
        <v>None found</v>
      </c>
      <c r="I553" s="5" t="str">
        <f aca="false">IF(OR(TRIM(LOWER(F553))="member",TRIM(LOWER(F553))="members"),"Pastor review before inactivating","Inactivate with reason: No longer attending")</f>
        <v>Pastor review before inactivating</v>
      </c>
      <c r="J553" s="15" t="s">
        <v>73</v>
      </c>
    </row>
    <row r="554" customFormat="false" ht="15" hidden="false" customHeight="false" outlineLevel="0" collapsed="false">
      <c r="A554" s="5" t="s">
        <v>4696</v>
      </c>
      <c r="B554" s="5" t="s">
        <v>4697</v>
      </c>
      <c r="C554" s="5" t="s">
        <v>68</v>
      </c>
      <c r="D554" s="13" t="n">
        <v>43627</v>
      </c>
      <c r="E554" s="5" t="s">
        <v>3702</v>
      </c>
      <c r="F554" s="5" t="s">
        <v>452</v>
      </c>
      <c r="G554" s="13"/>
      <c r="H554" s="5" t="str">
        <f aca="false">IF(G554="","None found",DATEDIF(G554,AsOfDate,"m"))</f>
        <v>None found</v>
      </c>
      <c r="I554" s="5" t="str">
        <f aca="false">IF(OR(TRIM(LOWER(F554))="member",TRIM(LOWER(F554))="members"),"Pastor review before inactivating","Inactivate with reason: No longer attending")</f>
        <v>Inactivate with reason: No longer attending</v>
      </c>
      <c r="J554" s="15" t="s">
        <v>73</v>
      </c>
    </row>
    <row r="555" customFormat="false" ht="15" hidden="false" customHeight="false" outlineLevel="0" collapsed="false">
      <c r="A555" s="5" t="s">
        <v>4698</v>
      </c>
      <c r="B555" s="5" t="s">
        <v>4699</v>
      </c>
      <c r="C555" s="5" t="s">
        <v>68</v>
      </c>
      <c r="D555" s="13" t="n">
        <v>43627</v>
      </c>
      <c r="E555" s="5" t="s">
        <v>3702</v>
      </c>
      <c r="F555" s="5" t="s">
        <v>452</v>
      </c>
      <c r="G555" s="13"/>
      <c r="H555" s="5" t="str">
        <f aca="false">IF(G555="","None found",DATEDIF(G555,AsOfDate,"m"))</f>
        <v>None found</v>
      </c>
      <c r="I555" s="5" t="str">
        <f aca="false">IF(OR(TRIM(LOWER(F555))="member",TRIM(LOWER(F555))="members"),"Pastor review before inactivating","Inactivate with reason: No longer attending")</f>
        <v>Inactivate with reason: No longer attending</v>
      </c>
      <c r="J555" s="15" t="s">
        <v>73</v>
      </c>
    </row>
    <row r="556" customFormat="false" ht="15" hidden="false" customHeight="false" outlineLevel="0" collapsed="false">
      <c r="A556" s="5" t="s">
        <v>4700</v>
      </c>
      <c r="B556" s="5" t="s">
        <v>4701</v>
      </c>
      <c r="C556" s="5" t="s">
        <v>68</v>
      </c>
      <c r="D556" s="13" t="n">
        <v>43627</v>
      </c>
      <c r="E556" s="5" t="s">
        <v>3702</v>
      </c>
      <c r="F556" s="5" t="s">
        <v>461</v>
      </c>
      <c r="G556" s="13"/>
      <c r="H556" s="5" t="str">
        <f aca="false">IF(G556="","None found",DATEDIF(G556,AsOfDate,"m"))</f>
        <v>None found</v>
      </c>
      <c r="I556" s="5" t="str">
        <f aca="false">IF(OR(TRIM(LOWER(F556))="member",TRIM(LOWER(F556))="members"),"Pastor review before inactivating","Inactivate with reason: No longer attending")</f>
        <v>Pastor review before inactivating</v>
      </c>
      <c r="J556" s="15" t="s">
        <v>73</v>
      </c>
    </row>
    <row r="557" customFormat="false" ht="15" hidden="false" customHeight="false" outlineLevel="0" collapsed="false">
      <c r="A557" s="5" t="s">
        <v>4702</v>
      </c>
      <c r="B557" s="5" t="s">
        <v>4703</v>
      </c>
      <c r="C557" s="5" t="s">
        <v>68</v>
      </c>
      <c r="D557" s="13" t="n">
        <v>43627</v>
      </c>
      <c r="E557" s="5" t="s">
        <v>3702</v>
      </c>
      <c r="F557" s="5" t="s">
        <v>461</v>
      </c>
      <c r="G557" s="13"/>
      <c r="H557" s="5" t="str">
        <f aca="false">IF(G557="","None found",DATEDIF(G557,AsOfDate,"m"))</f>
        <v>None found</v>
      </c>
      <c r="I557" s="5" t="str">
        <f aca="false">IF(OR(TRIM(LOWER(F557))="member",TRIM(LOWER(F557))="members"),"Pastor review before inactivating","Inactivate with reason: No longer attending")</f>
        <v>Pastor review before inactivating</v>
      </c>
      <c r="J557" s="15" t="s">
        <v>73</v>
      </c>
    </row>
    <row r="558" customFormat="false" ht="15" hidden="false" customHeight="false" outlineLevel="0" collapsed="false">
      <c r="A558" s="5" t="s">
        <v>4704</v>
      </c>
      <c r="B558" s="5" t="s">
        <v>4705</v>
      </c>
      <c r="C558" s="5" t="s">
        <v>68</v>
      </c>
      <c r="D558" s="13" t="n">
        <v>43627</v>
      </c>
      <c r="E558" s="5" t="s">
        <v>3702</v>
      </c>
      <c r="F558" s="5" t="s">
        <v>461</v>
      </c>
      <c r="G558" s="13"/>
      <c r="H558" s="5" t="str">
        <f aca="false">IF(G558="","None found",DATEDIF(G558,AsOfDate,"m"))</f>
        <v>None found</v>
      </c>
      <c r="I558" s="5" t="str">
        <f aca="false">IF(OR(TRIM(LOWER(F558))="member",TRIM(LOWER(F558))="members"),"Pastor review before inactivating","Inactivate with reason: No longer attending")</f>
        <v>Pastor review before inactivating</v>
      </c>
      <c r="J558" s="15" t="s">
        <v>73</v>
      </c>
    </row>
    <row r="559" customFormat="false" ht="15" hidden="false" customHeight="false" outlineLevel="0" collapsed="false">
      <c r="A559" s="5" t="s">
        <v>4706</v>
      </c>
      <c r="B559" s="5" t="s">
        <v>4707</v>
      </c>
      <c r="C559" s="5" t="s">
        <v>68</v>
      </c>
      <c r="D559" s="13" t="n">
        <v>43627</v>
      </c>
      <c r="E559" s="5" t="s">
        <v>3702</v>
      </c>
      <c r="F559" s="5" t="s">
        <v>452</v>
      </c>
      <c r="G559" s="13"/>
      <c r="H559" s="5" t="str">
        <f aca="false">IF(G559="","None found",DATEDIF(G559,AsOfDate,"m"))</f>
        <v>None found</v>
      </c>
      <c r="I559" s="5" t="str">
        <f aca="false">IF(OR(TRIM(LOWER(F559))="member",TRIM(LOWER(F559))="members"),"Pastor review before inactivating","Inactivate with reason: No longer attending")</f>
        <v>Inactivate with reason: No longer attending</v>
      </c>
      <c r="J559" s="15" t="s">
        <v>73</v>
      </c>
    </row>
    <row r="560" customFormat="false" ht="15" hidden="false" customHeight="false" outlineLevel="0" collapsed="false">
      <c r="A560" s="5" t="s">
        <v>4708</v>
      </c>
      <c r="B560" s="5" t="s">
        <v>4709</v>
      </c>
      <c r="C560" s="5" t="s">
        <v>76</v>
      </c>
      <c r="D560" s="13" t="n">
        <v>43627</v>
      </c>
      <c r="E560" s="5" t="s">
        <v>3702</v>
      </c>
      <c r="F560" s="5" t="s">
        <v>3703</v>
      </c>
      <c r="G560" s="13"/>
      <c r="H560" s="5" t="str">
        <f aca="false">IF(G560="","None found",DATEDIF(G560,AsOfDate,"m"))</f>
        <v>None found</v>
      </c>
      <c r="I560" s="5" t="str">
        <f aca="false">IF(OR(TRIM(LOWER(F560))="member",TRIM(LOWER(F560))="members"),"Pastor review before inactivating","Inactivate with reason: No longer attending")</f>
        <v>Inactivate with reason: No longer attending</v>
      </c>
      <c r="J560" s="15" t="s">
        <v>73</v>
      </c>
    </row>
    <row r="561" customFormat="false" ht="15" hidden="false" customHeight="false" outlineLevel="0" collapsed="false">
      <c r="A561" s="5" t="s">
        <v>4710</v>
      </c>
      <c r="B561" s="5" t="s">
        <v>4711</v>
      </c>
      <c r="C561" s="5" t="s">
        <v>68</v>
      </c>
      <c r="D561" s="13" t="n">
        <v>43627</v>
      </c>
      <c r="E561" s="5" t="s">
        <v>3702</v>
      </c>
      <c r="F561" s="5" t="s">
        <v>452</v>
      </c>
      <c r="G561" s="13"/>
      <c r="H561" s="5" t="str">
        <f aca="false">IF(G561="","None found",DATEDIF(G561,AsOfDate,"m"))</f>
        <v>None found</v>
      </c>
      <c r="I561" s="5" t="str">
        <f aca="false">IF(OR(TRIM(LOWER(F561))="member",TRIM(LOWER(F561))="members"),"Pastor review before inactivating","Inactivate with reason: No longer attending")</f>
        <v>Inactivate with reason: No longer attending</v>
      </c>
      <c r="J561" s="15" t="s">
        <v>73</v>
      </c>
    </row>
    <row r="562" customFormat="false" ht="15" hidden="false" customHeight="false" outlineLevel="0" collapsed="false">
      <c r="A562" s="5" t="s">
        <v>4712</v>
      </c>
      <c r="B562" s="5" t="s">
        <v>4713</v>
      </c>
      <c r="C562" s="5" t="s">
        <v>76</v>
      </c>
      <c r="D562" s="13" t="n">
        <v>43627</v>
      </c>
      <c r="E562" s="5" t="s">
        <v>3702</v>
      </c>
      <c r="F562" s="5" t="s">
        <v>3703</v>
      </c>
      <c r="G562" s="13"/>
      <c r="H562" s="5" t="str">
        <f aca="false">IF(G562="","None found",DATEDIF(G562,AsOfDate,"m"))</f>
        <v>None found</v>
      </c>
      <c r="I562" s="5" t="str">
        <f aca="false">IF(OR(TRIM(LOWER(F562))="member",TRIM(LOWER(F562))="members"),"Pastor review before inactivating","Inactivate with reason: No longer attending")</f>
        <v>Inactivate with reason: No longer attending</v>
      </c>
      <c r="J562" s="15" t="s">
        <v>73</v>
      </c>
    </row>
    <row r="563" customFormat="false" ht="15" hidden="false" customHeight="false" outlineLevel="0" collapsed="false">
      <c r="A563" s="5" t="s">
        <v>4714</v>
      </c>
      <c r="B563" s="5" t="s">
        <v>4715</v>
      </c>
      <c r="C563" s="5" t="s">
        <v>68</v>
      </c>
      <c r="D563" s="13" t="n">
        <v>43627</v>
      </c>
      <c r="E563" s="5" t="s">
        <v>3702</v>
      </c>
      <c r="F563" s="5" t="s">
        <v>461</v>
      </c>
      <c r="G563" s="13"/>
      <c r="H563" s="5" t="str">
        <f aca="false">IF(G563="","None found",DATEDIF(G563,AsOfDate,"m"))</f>
        <v>None found</v>
      </c>
      <c r="I563" s="5" t="str">
        <f aca="false">IF(OR(TRIM(LOWER(F563))="member",TRIM(LOWER(F563))="members"),"Pastor review before inactivating","Inactivate with reason: No longer attending")</f>
        <v>Pastor review before inactivating</v>
      </c>
      <c r="J563" s="15" t="s">
        <v>73</v>
      </c>
    </row>
    <row r="564" customFormat="false" ht="15" hidden="false" customHeight="false" outlineLevel="0" collapsed="false">
      <c r="A564" s="5" t="s">
        <v>4716</v>
      </c>
      <c r="B564" s="5" t="s">
        <v>4717</v>
      </c>
      <c r="C564" s="5" t="s">
        <v>76</v>
      </c>
      <c r="D564" s="13" t="n">
        <v>43627</v>
      </c>
      <c r="E564" s="5" t="s">
        <v>3702</v>
      </c>
      <c r="F564" s="5" t="s">
        <v>3703</v>
      </c>
      <c r="G564" s="13"/>
      <c r="H564" s="5" t="str">
        <f aca="false">IF(G564="","None found",DATEDIF(G564,AsOfDate,"m"))</f>
        <v>None found</v>
      </c>
      <c r="I564" s="5" t="str">
        <f aca="false">IF(OR(TRIM(LOWER(F564))="member",TRIM(LOWER(F564))="members"),"Pastor review before inactivating","Inactivate with reason: No longer attending")</f>
        <v>Inactivate with reason: No longer attending</v>
      </c>
      <c r="J564" s="15" t="s">
        <v>73</v>
      </c>
    </row>
    <row r="565" customFormat="false" ht="15" hidden="false" customHeight="false" outlineLevel="0" collapsed="false">
      <c r="A565" s="5" t="s">
        <v>4718</v>
      </c>
      <c r="B565" s="5" t="s">
        <v>4719</v>
      </c>
      <c r="C565" s="5" t="s">
        <v>68</v>
      </c>
      <c r="D565" s="13" t="n">
        <v>43627</v>
      </c>
      <c r="E565" s="5" t="s">
        <v>3702</v>
      </c>
      <c r="F565" s="5" t="s">
        <v>3703</v>
      </c>
      <c r="G565" s="13"/>
      <c r="H565" s="5" t="str">
        <f aca="false">IF(G565="","None found",DATEDIF(G565,AsOfDate,"m"))</f>
        <v>None found</v>
      </c>
      <c r="I565" s="5" t="str">
        <f aca="false">IF(OR(TRIM(LOWER(F565))="member",TRIM(LOWER(F565))="members"),"Pastor review before inactivating","Inactivate with reason: No longer attending")</f>
        <v>Inactivate with reason: No longer attending</v>
      </c>
      <c r="J565" s="15" t="s">
        <v>73</v>
      </c>
    </row>
    <row r="566" customFormat="false" ht="15" hidden="false" customHeight="false" outlineLevel="0" collapsed="false">
      <c r="A566" s="5" t="s">
        <v>4720</v>
      </c>
      <c r="B566" s="5" t="s">
        <v>4717</v>
      </c>
      <c r="C566" s="5" t="s">
        <v>76</v>
      </c>
      <c r="D566" s="13" t="n">
        <v>43627</v>
      </c>
      <c r="E566" s="5" t="s">
        <v>3702</v>
      </c>
      <c r="F566" s="5" t="s">
        <v>3703</v>
      </c>
      <c r="G566" s="13" t="n">
        <v>45480</v>
      </c>
      <c r="H566" s="5" t="n">
        <f aca="false">IF(G566="","None found",DATEDIF(G566,AsOfDate,"m"))</f>
        <v>27</v>
      </c>
      <c r="I566" s="5" t="str">
        <f aca="false">IF(OR(TRIM(LOWER(F566))="member",TRIM(LOWER(F566))="members"),"Pastor review before inactivating","Inactivate with reason: No longer attending")</f>
        <v>Inactivate with reason: No longer attending</v>
      </c>
      <c r="J566" s="15" t="s">
        <v>73</v>
      </c>
    </row>
    <row r="567" customFormat="false" ht="15" hidden="false" customHeight="false" outlineLevel="0" collapsed="false">
      <c r="A567" s="5" t="s">
        <v>4721</v>
      </c>
      <c r="B567" s="5" t="s">
        <v>4722</v>
      </c>
      <c r="C567" s="5" t="s">
        <v>76</v>
      </c>
      <c r="D567" s="13" t="n">
        <v>43627</v>
      </c>
      <c r="E567" s="5" t="s">
        <v>3702</v>
      </c>
      <c r="F567" s="5"/>
      <c r="G567" s="13"/>
      <c r="H567" s="5" t="str">
        <f aca="false">IF(G567="","None found",DATEDIF(G567,AsOfDate,"m"))</f>
        <v>None found</v>
      </c>
      <c r="I567" s="5" t="str">
        <f aca="false">IF(OR(TRIM(LOWER(F567))="member",TRIM(LOWER(F567))="members"),"Pastor review before inactivating","Inactivate with reason: No longer attending")</f>
        <v>Inactivate with reason: No longer attending</v>
      </c>
      <c r="J567" s="15" t="s">
        <v>73</v>
      </c>
    </row>
    <row r="568" customFormat="false" ht="15" hidden="false" customHeight="false" outlineLevel="0" collapsed="false">
      <c r="A568" s="5" t="s">
        <v>4723</v>
      </c>
      <c r="B568" s="5" t="s">
        <v>4724</v>
      </c>
      <c r="C568" s="5" t="s">
        <v>68</v>
      </c>
      <c r="D568" s="13" t="n">
        <v>43627</v>
      </c>
      <c r="E568" s="5" t="s">
        <v>3702</v>
      </c>
      <c r="F568" s="5" t="s">
        <v>457</v>
      </c>
      <c r="G568" s="13"/>
      <c r="H568" s="5" t="str">
        <f aca="false">IF(G568="","None found",DATEDIF(G568,AsOfDate,"m"))</f>
        <v>None found</v>
      </c>
      <c r="I568" s="5" t="str">
        <f aca="false">IF(OR(TRIM(LOWER(F568))="member",TRIM(LOWER(F568))="members"),"Pastor review before inactivating","Inactivate with reason: No longer attending")</f>
        <v>Inactivate with reason: No longer attending</v>
      </c>
      <c r="J568" s="15" t="s">
        <v>73</v>
      </c>
    </row>
    <row r="569" customFormat="false" ht="15" hidden="false" customHeight="false" outlineLevel="0" collapsed="false">
      <c r="A569" s="5" t="s">
        <v>4725</v>
      </c>
      <c r="B569" s="5" t="s">
        <v>4726</v>
      </c>
      <c r="C569" s="5" t="s">
        <v>68</v>
      </c>
      <c r="D569" s="13" t="n">
        <v>43627</v>
      </c>
      <c r="E569" s="5" t="s">
        <v>3702</v>
      </c>
      <c r="F569" s="5" t="s">
        <v>461</v>
      </c>
      <c r="G569" s="13"/>
      <c r="H569" s="5" t="str">
        <f aca="false">IF(G569="","None found",DATEDIF(G569,AsOfDate,"m"))</f>
        <v>None found</v>
      </c>
      <c r="I569" s="5" t="str">
        <f aca="false">IF(OR(TRIM(LOWER(F569))="member",TRIM(LOWER(F569))="members"),"Pastor review before inactivating","Inactivate with reason: No longer attending")</f>
        <v>Pastor review before inactivating</v>
      </c>
      <c r="J569" s="15" t="s">
        <v>73</v>
      </c>
    </row>
    <row r="570" customFormat="false" ht="15" hidden="false" customHeight="false" outlineLevel="0" collapsed="false">
      <c r="A570" s="5" t="s">
        <v>4727</v>
      </c>
      <c r="B570" s="5" t="s">
        <v>4728</v>
      </c>
      <c r="C570" s="5" t="s">
        <v>76</v>
      </c>
      <c r="D570" s="13" t="n">
        <v>43627</v>
      </c>
      <c r="E570" s="5" t="s">
        <v>3702</v>
      </c>
      <c r="F570" s="5" t="s">
        <v>3703</v>
      </c>
      <c r="G570" s="13"/>
      <c r="H570" s="5" t="str">
        <f aca="false">IF(G570="","None found",DATEDIF(G570,AsOfDate,"m"))</f>
        <v>None found</v>
      </c>
      <c r="I570" s="5" t="str">
        <f aca="false">IF(OR(TRIM(LOWER(F570))="member",TRIM(LOWER(F570))="members"),"Pastor review before inactivating","Inactivate with reason: No longer attending")</f>
        <v>Inactivate with reason: No longer attending</v>
      </c>
      <c r="J570" s="15" t="s">
        <v>73</v>
      </c>
    </row>
    <row r="571" customFormat="false" ht="15" hidden="false" customHeight="false" outlineLevel="0" collapsed="false">
      <c r="A571" s="5" t="s">
        <v>4729</v>
      </c>
      <c r="B571" s="5" t="s">
        <v>4730</v>
      </c>
      <c r="C571" s="5" t="s">
        <v>76</v>
      </c>
      <c r="D571" s="13" t="n">
        <v>43627</v>
      </c>
      <c r="E571" s="5" t="s">
        <v>3702</v>
      </c>
      <c r="F571" s="5"/>
      <c r="G571" s="13"/>
      <c r="H571" s="5" t="str">
        <f aca="false">IF(G571="","None found",DATEDIF(G571,AsOfDate,"m"))</f>
        <v>None found</v>
      </c>
      <c r="I571" s="5" t="str">
        <f aca="false">IF(OR(TRIM(LOWER(F571))="member",TRIM(LOWER(F571))="members"),"Pastor review before inactivating","Inactivate with reason: No longer attending")</f>
        <v>Inactivate with reason: No longer attending</v>
      </c>
      <c r="J571" s="15" t="s">
        <v>73</v>
      </c>
    </row>
    <row r="572" customFormat="false" ht="15" hidden="false" customHeight="false" outlineLevel="0" collapsed="false">
      <c r="A572" s="5" t="s">
        <v>4731</v>
      </c>
      <c r="B572" s="5" t="s">
        <v>4732</v>
      </c>
      <c r="C572" s="5" t="s">
        <v>68</v>
      </c>
      <c r="D572" s="13" t="n">
        <v>43627</v>
      </c>
      <c r="E572" s="5" t="s">
        <v>3702</v>
      </c>
      <c r="F572" s="5" t="s">
        <v>452</v>
      </c>
      <c r="G572" s="13"/>
      <c r="H572" s="5" t="str">
        <f aca="false">IF(G572="","None found",DATEDIF(G572,AsOfDate,"m"))</f>
        <v>None found</v>
      </c>
      <c r="I572" s="5" t="str">
        <f aca="false">IF(OR(TRIM(LOWER(F572))="member",TRIM(LOWER(F572))="members"),"Pastor review before inactivating","Inactivate with reason: No longer attending")</f>
        <v>Inactivate with reason: No longer attending</v>
      </c>
      <c r="J572" s="15" t="s">
        <v>73</v>
      </c>
    </row>
    <row r="573" customFormat="false" ht="15" hidden="false" customHeight="false" outlineLevel="0" collapsed="false">
      <c r="A573" s="5" t="s">
        <v>4733</v>
      </c>
      <c r="B573" s="5" t="s">
        <v>4734</v>
      </c>
      <c r="C573" s="5" t="s">
        <v>68</v>
      </c>
      <c r="D573" s="13" t="n">
        <v>43627</v>
      </c>
      <c r="E573" s="5" t="s">
        <v>3702</v>
      </c>
      <c r="F573" s="5" t="s">
        <v>461</v>
      </c>
      <c r="G573" s="13"/>
      <c r="H573" s="5" t="str">
        <f aca="false">IF(G573="","None found",DATEDIF(G573,AsOfDate,"m"))</f>
        <v>None found</v>
      </c>
      <c r="I573" s="5" t="str">
        <f aca="false">IF(OR(TRIM(LOWER(F573))="member",TRIM(LOWER(F573))="members"),"Pastor review before inactivating","Inactivate with reason: No longer attending")</f>
        <v>Pastor review before inactivating</v>
      </c>
      <c r="J573" s="15" t="s">
        <v>73</v>
      </c>
    </row>
    <row r="574" customFormat="false" ht="15" hidden="false" customHeight="false" outlineLevel="0" collapsed="false">
      <c r="A574" s="5" t="s">
        <v>4735</v>
      </c>
      <c r="B574" s="5" t="s">
        <v>4736</v>
      </c>
      <c r="C574" s="5" t="s">
        <v>76</v>
      </c>
      <c r="D574" s="13" t="n">
        <v>43627</v>
      </c>
      <c r="E574" s="5" t="s">
        <v>3702</v>
      </c>
      <c r="F574" s="5"/>
      <c r="G574" s="13"/>
      <c r="H574" s="5" t="str">
        <f aca="false">IF(G574="","None found",DATEDIF(G574,AsOfDate,"m"))</f>
        <v>None found</v>
      </c>
      <c r="I574" s="5" t="str">
        <f aca="false">IF(OR(TRIM(LOWER(F574))="member",TRIM(LOWER(F574))="members"),"Pastor review before inactivating","Inactivate with reason: No longer attending")</f>
        <v>Inactivate with reason: No longer attending</v>
      </c>
      <c r="J574" s="15" t="s">
        <v>73</v>
      </c>
    </row>
    <row r="575" customFormat="false" ht="15" hidden="false" customHeight="false" outlineLevel="0" collapsed="false">
      <c r="A575" s="5" t="s">
        <v>4737</v>
      </c>
      <c r="B575" s="5" t="s">
        <v>4738</v>
      </c>
      <c r="C575" s="5" t="s">
        <v>68</v>
      </c>
      <c r="D575" s="13" t="n">
        <v>43627</v>
      </c>
      <c r="E575" s="5" t="s">
        <v>3702</v>
      </c>
      <c r="F575" s="5" t="s">
        <v>461</v>
      </c>
      <c r="G575" s="13"/>
      <c r="H575" s="5" t="str">
        <f aca="false">IF(G575="","None found",DATEDIF(G575,AsOfDate,"m"))</f>
        <v>None found</v>
      </c>
      <c r="I575" s="5" t="str">
        <f aca="false">IF(OR(TRIM(LOWER(F575))="member",TRIM(LOWER(F575))="members"),"Pastor review before inactivating","Inactivate with reason: No longer attending")</f>
        <v>Pastor review before inactivating</v>
      </c>
      <c r="J575" s="15" t="s">
        <v>73</v>
      </c>
    </row>
    <row r="576" customFormat="false" ht="15" hidden="false" customHeight="false" outlineLevel="0" collapsed="false">
      <c r="A576" s="5" t="s">
        <v>4739</v>
      </c>
      <c r="B576" s="5" t="s">
        <v>4740</v>
      </c>
      <c r="C576" s="5" t="s">
        <v>68</v>
      </c>
      <c r="D576" s="13" t="n">
        <v>43627</v>
      </c>
      <c r="E576" s="5" t="s">
        <v>3702</v>
      </c>
      <c r="F576" s="5" t="s">
        <v>461</v>
      </c>
      <c r="G576" s="13"/>
      <c r="H576" s="5" t="str">
        <f aca="false">IF(G576="","None found",DATEDIF(G576,AsOfDate,"m"))</f>
        <v>None found</v>
      </c>
      <c r="I576" s="5" t="str">
        <f aca="false">IF(OR(TRIM(LOWER(F576))="member",TRIM(LOWER(F576))="members"),"Pastor review before inactivating","Inactivate with reason: No longer attending")</f>
        <v>Pastor review before inactivating</v>
      </c>
      <c r="J576" s="15" t="s">
        <v>73</v>
      </c>
    </row>
    <row r="577" customFormat="false" ht="15" hidden="false" customHeight="false" outlineLevel="0" collapsed="false">
      <c r="A577" s="5" t="s">
        <v>4741</v>
      </c>
      <c r="B577" s="5" t="s">
        <v>4742</v>
      </c>
      <c r="C577" s="5" t="s">
        <v>68</v>
      </c>
      <c r="D577" s="13" t="n">
        <v>43627</v>
      </c>
      <c r="E577" s="5" t="s">
        <v>3702</v>
      </c>
      <c r="F577" s="5" t="s">
        <v>452</v>
      </c>
      <c r="G577" s="13"/>
      <c r="H577" s="5" t="str">
        <f aca="false">IF(G577="","None found",DATEDIF(G577,AsOfDate,"m"))</f>
        <v>None found</v>
      </c>
      <c r="I577" s="5" t="str">
        <f aca="false">IF(OR(TRIM(LOWER(F577))="member",TRIM(LOWER(F577))="members"),"Pastor review before inactivating","Inactivate with reason: No longer attending")</f>
        <v>Inactivate with reason: No longer attending</v>
      </c>
      <c r="J577" s="15" t="s">
        <v>73</v>
      </c>
    </row>
    <row r="578" customFormat="false" ht="15" hidden="false" customHeight="false" outlineLevel="0" collapsed="false">
      <c r="A578" s="5" t="s">
        <v>4743</v>
      </c>
      <c r="B578" s="5" t="s">
        <v>4744</v>
      </c>
      <c r="C578" s="5" t="s">
        <v>68</v>
      </c>
      <c r="D578" s="13" t="n">
        <v>43627</v>
      </c>
      <c r="E578" s="5" t="s">
        <v>3702</v>
      </c>
      <c r="F578" s="5" t="s">
        <v>452</v>
      </c>
      <c r="G578" s="13"/>
      <c r="H578" s="5" t="str">
        <f aca="false">IF(G578="","None found",DATEDIF(G578,AsOfDate,"m"))</f>
        <v>None found</v>
      </c>
      <c r="I578" s="5" t="str">
        <f aca="false">IF(OR(TRIM(LOWER(F578))="member",TRIM(LOWER(F578))="members"),"Pastor review before inactivating","Inactivate with reason: No longer attending")</f>
        <v>Inactivate with reason: No longer attending</v>
      </c>
      <c r="J578" s="15" t="s">
        <v>73</v>
      </c>
    </row>
    <row r="579" customFormat="false" ht="15" hidden="false" customHeight="false" outlineLevel="0" collapsed="false">
      <c r="A579" s="5" t="s">
        <v>4745</v>
      </c>
      <c r="B579" s="5" t="s">
        <v>4746</v>
      </c>
      <c r="C579" s="5" t="s">
        <v>68</v>
      </c>
      <c r="D579" s="13" t="n">
        <v>43627</v>
      </c>
      <c r="E579" s="5" t="s">
        <v>3702</v>
      </c>
      <c r="F579" s="5" t="s">
        <v>452</v>
      </c>
      <c r="G579" s="13"/>
      <c r="H579" s="5" t="str">
        <f aca="false">IF(G579="","None found",DATEDIF(G579,AsOfDate,"m"))</f>
        <v>None found</v>
      </c>
      <c r="I579" s="5" t="str">
        <f aca="false">IF(OR(TRIM(LOWER(F579))="member",TRIM(LOWER(F579))="members"),"Pastor review before inactivating","Inactivate with reason: No longer attending")</f>
        <v>Inactivate with reason: No longer attending</v>
      </c>
      <c r="J579" s="15" t="s">
        <v>73</v>
      </c>
    </row>
    <row r="580" customFormat="false" ht="15" hidden="false" customHeight="false" outlineLevel="0" collapsed="false">
      <c r="A580" s="5" t="s">
        <v>4747</v>
      </c>
      <c r="B580" s="5" t="s">
        <v>4748</v>
      </c>
      <c r="C580" s="5" t="s">
        <v>68</v>
      </c>
      <c r="D580" s="13" t="n">
        <v>43627</v>
      </c>
      <c r="E580" s="5" t="s">
        <v>3702</v>
      </c>
      <c r="F580" s="5" t="s">
        <v>457</v>
      </c>
      <c r="G580" s="13"/>
      <c r="H580" s="5" t="str">
        <f aca="false">IF(G580="","None found",DATEDIF(G580,AsOfDate,"m"))</f>
        <v>None found</v>
      </c>
      <c r="I580" s="5" t="str">
        <f aca="false">IF(OR(TRIM(LOWER(F580))="member",TRIM(LOWER(F580))="members"),"Pastor review before inactivating","Inactivate with reason: No longer attending")</f>
        <v>Inactivate with reason: No longer attending</v>
      </c>
      <c r="J580" s="15" t="s">
        <v>73</v>
      </c>
    </row>
    <row r="581" customFormat="false" ht="15" hidden="false" customHeight="false" outlineLevel="0" collapsed="false">
      <c r="A581" s="5" t="s">
        <v>4749</v>
      </c>
      <c r="B581" s="5" t="s">
        <v>4750</v>
      </c>
      <c r="C581" s="5" t="s">
        <v>68</v>
      </c>
      <c r="D581" s="13" t="n">
        <v>43627</v>
      </c>
      <c r="E581" s="5" t="s">
        <v>3702</v>
      </c>
      <c r="F581" s="5" t="s">
        <v>452</v>
      </c>
      <c r="G581" s="13"/>
      <c r="H581" s="5" t="str">
        <f aca="false">IF(G581="","None found",DATEDIF(G581,AsOfDate,"m"))</f>
        <v>None found</v>
      </c>
      <c r="I581" s="5" t="str">
        <f aca="false">IF(OR(TRIM(LOWER(F581))="member",TRIM(LOWER(F581))="members"),"Pastor review before inactivating","Inactivate with reason: No longer attending")</f>
        <v>Inactivate with reason: No longer attending</v>
      </c>
      <c r="J581" s="15" t="s">
        <v>73</v>
      </c>
    </row>
    <row r="582" customFormat="false" ht="15" hidden="false" customHeight="false" outlineLevel="0" collapsed="false">
      <c r="A582" s="5" t="s">
        <v>4751</v>
      </c>
      <c r="B582" s="5" t="s">
        <v>4752</v>
      </c>
      <c r="C582" s="5" t="s">
        <v>76</v>
      </c>
      <c r="D582" s="13" t="n">
        <v>43627</v>
      </c>
      <c r="E582" s="5" t="s">
        <v>3702</v>
      </c>
      <c r="F582" s="5"/>
      <c r="G582" s="13"/>
      <c r="H582" s="5" t="str">
        <f aca="false">IF(G582="","None found",DATEDIF(G582,AsOfDate,"m"))</f>
        <v>None found</v>
      </c>
      <c r="I582" s="5" t="str">
        <f aca="false">IF(OR(TRIM(LOWER(F582))="member",TRIM(LOWER(F582))="members"),"Pastor review before inactivating","Inactivate with reason: No longer attending")</f>
        <v>Inactivate with reason: No longer attending</v>
      </c>
      <c r="J582" s="15" t="s">
        <v>73</v>
      </c>
    </row>
    <row r="583" customFormat="false" ht="15" hidden="false" customHeight="false" outlineLevel="0" collapsed="false">
      <c r="A583" s="5" t="s">
        <v>4753</v>
      </c>
      <c r="B583" s="5" t="s">
        <v>4754</v>
      </c>
      <c r="C583" s="5" t="s">
        <v>76</v>
      </c>
      <c r="D583" s="13" t="n">
        <v>43627</v>
      </c>
      <c r="E583" s="5" t="s">
        <v>3702</v>
      </c>
      <c r="F583" s="5"/>
      <c r="G583" s="13" t="n">
        <v>45221</v>
      </c>
      <c r="H583" s="5" t="n">
        <f aca="false">IF(G583="","None found",DATEDIF(G583,AsOfDate,"m"))</f>
        <v>35</v>
      </c>
      <c r="I583" s="5" t="str">
        <f aca="false">IF(OR(TRIM(LOWER(F583))="member",TRIM(LOWER(F583))="members"),"Pastor review before inactivating","Inactivate with reason: No longer attending")</f>
        <v>Inactivate with reason: No longer attending</v>
      </c>
      <c r="J583" s="15" t="s">
        <v>73</v>
      </c>
    </row>
    <row r="584" customFormat="false" ht="15" hidden="false" customHeight="false" outlineLevel="0" collapsed="false">
      <c r="A584" s="5" t="s">
        <v>4755</v>
      </c>
      <c r="B584" s="5" t="s">
        <v>4756</v>
      </c>
      <c r="C584" s="5" t="s">
        <v>68</v>
      </c>
      <c r="D584" s="13" t="n">
        <v>43627</v>
      </c>
      <c r="E584" s="5" t="s">
        <v>3702</v>
      </c>
      <c r="F584" s="5" t="s">
        <v>452</v>
      </c>
      <c r="G584" s="13"/>
      <c r="H584" s="5" t="str">
        <f aca="false">IF(G584="","None found",DATEDIF(G584,AsOfDate,"m"))</f>
        <v>None found</v>
      </c>
      <c r="I584" s="5" t="str">
        <f aca="false">IF(OR(TRIM(LOWER(F584))="member",TRIM(LOWER(F584))="members"),"Pastor review before inactivating","Inactivate with reason: No longer attending")</f>
        <v>Inactivate with reason: No longer attending</v>
      </c>
      <c r="J584" s="15" t="s">
        <v>73</v>
      </c>
    </row>
    <row r="585" customFormat="false" ht="15" hidden="false" customHeight="false" outlineLevel="0" collapsed="false">
      <c r="A585" s="5" t="s">
        <v>4757</v>
      </c>
      <c r="B585" s="5" t="s">
        <v>4758</v>
      </c>
      <c r="C585" s="5" t="s">
        <v>76</v>
      </c>
      <c r="D585" s="13" t="n">
        <v>43627</v>
      </c>
      <c r="E585" s="5" t="s">
        <v>3702</v>
      </c>
      <c r="F585" s="5"/>
      <c r="G585" s="13"/>
      <c r="H585" s="5" t="str">
        <f aca="false">IF(G585="","None found",DATEDIF(G585,AsOfDate,"m"))</f>
        <v>None found</v>
      </c>
      <c r="I585" s="5" t="str">
        <f aca="false">IF(OR(TRIM(LOWER(F585))="member",TRIM(LOWER(F585))="members"),"Pastor review before inactivating","Inactivate with reason: No longer attending")</f>
        <v>Inactivate with reason: No longer attending</v>
      </c>
      <c r="J585" s="15" t="s">
        <v>73</v>
      </c>
    </row>
    <row r="586" customFormat="false" ht="15" hidden="false" customHeight="false" outlineLevel="0" collapsed="false">
      <c r="A586" s="5" t="s">
        <v>4759</v>
      </c>
      <c r="B586" s="5" t="s">
        <v>4760</v>
      </c>
      <c r="C586" s="5" t="s">
        <v>76</v>
      </c>
      <c r="D586" s="13" t="n">
        <v>43627</v>
      </c>
      <c r="E586" s="5" t="s">
        <v>3702</v>
      </c>
      <c r="F586" s="5"/>
      <c r="G586" s="13"/>
      <c r="H586" s="5" t="str">
        <f aca="false">IF(G586="","None found",DATEDIF(G586,AsOfDate,"m"))</f>
        <v>None found</v>
      </c>
      <c r="I586" s="5" t="str">
        <f aca="false">IF(OR(TRIM(LOWER(F586))="member",TRIM(LOWER(F586))="members"),"Pastor review before inactivating","Inactivate with reason: No longer attending")</f>
        <v>Inactivate with reason: No longer attending</v>
      </c>
      <c r="J586" s="15" t="s">
        <v>73</v>
      </c>
    </row>
    <row r="587" customFormat="false" ht="15" hidden="false" customHeight="false" outlineLevel="0" collapsed="false">
      <c r="A587" s="5" t="s">
        <v>4761</v>
      </c>
      <c r="B587" s="5" t="s">
        <v>4762</v>
      </c>
      <c r="C587" s="5" t="s">
        <v>76</v>
      </c>
      <c r="D587" s="13" t="n">
        <v>43627</v>
      </c>
      <c r="E587" s="5" t="s">
        <v>3702</v>
      </c>
      <c r="F587" s="5"/>
      <c r="G587" s="13"/>
      <c r="H587" s="5" t="str">
        <f aca="false">IF(G587="","None found",DATEDIF(G587,AsOfDate,"m"))</f>
        <v>None found</v>
      </c>
      <c r="I587" s="5" t="str">
        <f aca="false">IF(OR(TRIM(LOWER(F587))="member",TRIM(LOWER(F587))="members"),"Pastor review before inactivating","Inactivate with reason: No longer attending")</f>
        <v>Inactivate with reason: No longer attending</v>
      </c>
      <c r="J587" s="15" t="s">
        <v>73</v>
      </c>
    </row>
    <row r="588" customFormat="false" ht="15" hidden="false" customHeight="false" outlineLevel="0" collapsed="false">
      <c r="A588" s="5" t="s">
        <v>1511</v>
      </c>
      <c r="B588" s="5" t="s">
        <v>1512</v>
      </c>
      <c r="C588" s="5" t="s">
        <v>68</v>
      </c>
      <c r="D588" s="13" t="n">
        <v>43627</v>
      </c>
      <c r="E588" s="5" t="s">
        <v>3702</v>
      </c>
      <c r="F588" s="5"/>
      <c r="G588" s="13"/>
      <c r="H588" s="5" t="str">
        <f aca="false">IF(G588="","None found",DATEDIF(G588,AsOfDate,"m"))</f>
        <v>None found</v>
      </c>
      <c r="I588" s="5" t="str">
        <f aca="false">IF(OR(TRIM(LOWER(F588))="member",TRIM(LOWER(F588))="members"),"Pastor review before inactivating","Inactivate with reason: No longer attending")</f>
        <v>Inactivate with reason: No longer attending</v>
      </c>
      <c r="J588" s="15" t="s">
        <v>73</v>
      </c>
    </row>
    <row r="589" customFormat="false" ht="15" hidden="false" customHeight="false" outlineLevel="0" collapsed="false">
      <c r="A589" s="5" t="s">
        <v>1525</v>
      </c>
      <c r="B589" s="5" t="s">
        <v>1526</v>
      </c>
      <c r="C589" s="5" t="s">
        <v>68</v>
      </c>
      <c r="D589" s="13" t="n">
        <v>43627</v>
      </c>
      <c r="E589" s="5" t="s">
        <v>3702</v>
      </c>
      <c r="F589" s="5" t="s">
        <v>452</v>
      </c>
      <c r="G589" s="13"/>
      <c r="H589" s="5" t="str">
        <f aca="false">IF(G589="","None found",DATEDIF(G589,AsOfDate,"m"))</f>
        <v>None found</v>
      </c>
      <c r="I589" s="5" t="str">
        <f aca="false">IF(OR(TRIM(LOWER(F589))="member",TRIM(LOWER(F589))="members"),"Pastor review before inactivating","Inactivate with reason: No longer attending")</f>
        <v>Inactivate with reason: No longer attending</v>
      </c>
      <c r="J589" s="15" t="s">
        <v>73</v>
      </c>
    </row>
    <row r="590" customFormat="false" ht="15" hidden="false" customHeight="false" outlineLevel="0" collapsed="false">
      <c r="A590" s="5" t="s">
        <v>1531</v>
      </c>
      <c r="B590" s="5" t="s">
        <v>1532</v>
      </c>
      <c r="C590" s="5" t="s">
        <v>68</v>
      </c>
      <c r="D590" s="13" t="n">
        <v>43627</v>
      </c>
      <c r="E590" s="5" t="s">
        <v>3702</v>
      </c>
      <c r="F590" s="5" t="s">
        <v>452</v>
      </c>
      <c r="G590" s="13"/>
      <c r="H590" s="5" t="str">
        <f aca="false">IF(G590="","None found",DATEDIF(G590,AsOfDate,"m"))</f>
        <v>None found</v>
      </c>
      <c r="I590" s="5" t="str">
        <f aca="false">IF(OR(TRIM(LOWER(F590))="member",TRIM(LOWER(F590))="members"),"Pastor review before inactivating","Inactivate with reason: No longer attending")</f>
        <v>Inactivate with reason: No longer attending</v>
      </c>
      <c r="J590" s="15" t="s">
        <v>73</v>
      </c>
    </row>
    <row r="591" customFormat="false" ht="15" hidden="false" customHeight="false" outlineLevel="0" collapsed="false">
      <c r="A591" s="5" t="s">
        <v>4763</v>
      </c>
      <c r="B591" s="5" t="s">
        <v>4764</v>
      </c>
      <c r="C591" s="5" t="s">
        <v>76</v>
      </c>
      <c r="D591" s="13" t="n">
        <v>43627</v>
      </c>
      <c r="E591" s="5" t="s">
        <v>3702</v>
      </c>
      <c r="F591" s="5"/>
      <c r="G591" s="13"/>
      <c r="H591" s="5" t="str">
        <f aca="false">IF(G591="","None found",DATEDIF(G591,AsOfDate,"m"))</f>
        <v>None found</v>
      </c>
      <c r="I591" s="5" t="str">
        <f aca="false">IF(OR(TRIM(LOWER(F591))="member",TRIM(LOWER(F591))="members"),"Pastor review before inactivating","Inactivate with reason: No longer attending")</f>
        <v>Inactivate with reason: No longer attending</v>
      </c>
      <c r="J591" s="15" t="s">
        <v>73</v>
      </c>
    </row>
    <row r="592" customFormat="false" ht="15" hidden="false" customHeight="false" outlineLevel="0" collapsed="false">
      <c r="A592" s="5" t="s">
        <v>1539</v>
      </c>
      <c r="B592" s="5" t="s">
        <v>1540</v>
      </c>
      <c r="C592" s="5" t="s">
        <v>68</v>
      </c>
      <c r="D592" s="13" t="n">
        <v>43627</v>
      </c>
      <c r="E592" s="5" t="s">
        <v>3702</v>
      </c>
      <c r="F592" s="5" t="s">
        <v>452</v>
      </c>
      <c r="G592" s="13"/>
      <c r="H592" s="5" t="str">
        <f aca="false">IF(G592="","None found",DATEDIF(G592,AsOfDate,"m"))</f>
        <v>None found</v>
      </c>
      <c r="I592" s="5" t="str">
        <f aca="false">IF(OR(TRIM(LOWER(F592))="member",TRIM(LOWER(F592))="members"),"Pastor review before inactivating","Inactivate with reason: No longer attending")</f>
        <v>Inactivate with reason: No longer attending</v>
      </c>
      <c r="J592" s="15" t="s">
        <v>73</v>
      </c>
    </row>
    <row r="593" customFormat="false" ht="15" hidden="false" customHeight="false" outlineLevel="0" collapsed="false">
      <c r="A593" s="5" t="s">
        <v>4765</v>
      </c>
      <c r="B593" s="5" t="s">
        <v>4766</v>
      </c>
      <c r="C593" s="5" t="s">
        <v>68</v>
      </c>
      <c r="D593" s="13" t="n">
        <v>43627</v>
      </c>
      <c r="E593" s="5" t="s">
        <v>3702</v>
      </c>
      <c r="F593" s="5" t="s">
        <v>452</v>
      </c>
      <c r="G593" s="13" t="n">
        <v>45214</v>
      </c>
      <c r="H593" s="5" t="n">
        <f aca="false">IF(G593="","None found",DATEDIF(G593,AsOfDate,"m"))</f>
        <v>35</v>
      </c>
      <c r="I593" s="5" t="str">
        <f aca="false">IF(OR(TRIM(LOWER(F593))="member",TRIM(LOWER(F593))="members"),"Pastor review before inactivating","Inactivate with reason: No longer attending")</f>
        <v>Inactivate with reason: No longer attending</v>
      </c>
      <c r="J593" s="15" t="s">
        <v>73</v>
      </c>
    </row>
    <row r="594" customFormat="false" ht="15" hidden="false" customHeight="false" outlineLevel="0" collapsed="false">
      <c r="A594" s="5" t="s">
        <v>4767</v>
      </c>
      <c r="B594" s="5" t="s">
        <v>4768</v>
      </c>
      <c r="C594" s="5" t="s">
        <v>76</v>
      </c>
      <c r="D594" s="13" t="n">
        <v>43627</v>
      </c>
      <c r="E594" s="5" t="s">
        <v>3702</v>
      </c>
      <c r="F594" s="5"/>
      <c r="G594" s="13" t="n">
        <v>45214</v>
      </c>
      <c r="H594" s="5" t="n">
        <f aca="false">IF(G594="","None found",DATEDIF(G594,AsOfDate,"m"))</f>
        <v>35</v>
      </c>
      <c r="I594" s="5" t="str">
        <f aca="false">IF(OR(TRIM(LOWER(F594))="member",TRIM(LOWER(F594))="members"),"Pastor review before inactivating","Inactivate with reason: No longer attending")</f>
        <v>Inactivate with reason: No longer attending</v>
      </c>
      <c r="J594" s="15" t="s">
        <v>73</v>
      </c>
    </row>
    <row r="595" customFormat="false" ht="15" hidden="false" customHeight="false" outlineLevel="0" collapsed="false">
      <c r="A595" s="5" t="s">
        <v>4769</v>
      </c>
      <c r="B595" s="5" t="s">
        <v>4770</v>
      </c>
      <c r="C595" s="5" t="s">
        <v>76</v>
      </c>
      <c r="D595" s="13" t="n">
        <v>43627</v>
      </c>
      <c r="E595" s="5" t="s">
        <v>3702</v>
      </c>
      <c r="F595" s="5"/>
      <c r="G595" s="13"/>
      <c r="H595" s="5" t="str">
        <f aca="false">IF(G595="","None found",DATEDIF(G595,AsOfDate,"m"))</f>
        <v>None found</v>
      </c>
      <c r="I595" s="5" t="str">
        <f aca="false">IF(OR(TRIM(LOWER(F595))="member",TRIM(LOWER(F595))="members"),"Pastor review before inactivating","Inactivate with reason: No longer attending")</f>
        <v>Inactivate with reason: No longer attending</v>
      </c>
      <c r="J595" s="15" t="s">
        <v>73</v>
      </c>
    </row>
    <row r="596" customFormat="false" ht="15" hidden="false" customHeight="false" outlineLevel="0" collapsed="false">
      <c r="A596" s="5" t="s">
        <v>4771</v>
      </c>
      <c r="B596" s="5" t="s">
        <v>4772</v>
      </c>
      <c r="C596" s="5" t="s">
        <v>68</v>
      </c>
      <c r="D596" s="13" t="n">
        <v>43627</v>
      </c>
      <c r="E596" s="5" t="s">
        <v>3702</v>
      </c>
      <c r="F596" s="5" t="s">
        <v>452</v>
      </c>
      <c r="G596" s="13"/>
      <c r="H596" s="5" t="str">
        <f aca="false">IF(G596="","None found",DATEDIF(G596,AsOfDate,"m"))</f>
        <v>None found</v>
      </c>
      <c r="I596" s="5" t="str">
        <f aca="false">IF(OR(TRIM(LOWER(F596))="member",TRIM(LOWER(F596))="members"),"Pastor review before inactivating","Inactivate with reason: No longer attending")</f>
        <v>Inactivate with reason: No longer attending</v>
      </c>
      <c r="J596" s="15" t="s">
        <v>73</v>
      </c>
    </row>
    <row r="597" customFormat="false" ht="15" hidden="false" customHeight="false" outlineLevel="0" collapsed="false">
      <c r="A597" s="5" t="s">
        <v>4773</v>
      </c>
      <c r="B597" s="5" t="s">
        <v>4774</v>
      </c>
      <c r="C597" s="5" t="s">
        <v>68</v>
      </c>
      <c r="D597" s="13" t="n">
        <v>43627</v>
      </c>
      <c r="E597" s="5" t="s">
        <v>3702</v>
      </c>
      <c r="F597" s="5"/>
      <c r="G597" s="13"/>
      <c r="H597" s="5" t="str">
        <f aca="false">IF(G597="","None found",DATEDIF(G597,AsOfDate,"m"))</f>
        <v>None found</v>
      </c>
      <c r="I597" s="5" t="str">
        <f aca="false">IF(OR(TRIM(LOWER(F597))="member",TRIM(LOWER(F597))="members"),"Pastor review before inactivating","Inactivate with reason: No longer attending")</f>
        <v>Inactivate with reason: No longer attending</v>
      </c>
      <c r="J597" s="15" t="s">
        <v>73</v>
      </c>
    </row>
    <row r="598" customFormat="false" ht="15" hidden="false" customHeight="false" outlineLevel="0" collapsed="false">
      <c r="A598" s="5" t="s">
        <v>4775</v>
      </c>
      <c r="B598" s="5" t="s">
        <v>4776</v>
      </c>
      <c r="C598" s="5" t="s">
        <v>68</v>
      </c>
      <c r="D598" s="13" t="n">
        <v>43627</v>
      </c>
      <c r="E598" s="5" t="s">
        <v>3702</v>
      </c>
      <c r="F598" s="5"/>
      <c r="G598" s="13"/>
      <c r="H598" s="5" t="str">
        <f aca="false">IF(G598="","None found",DATEDIF(G598,AsOfDate,"m"))</f>
        <v>None found</v>
      </c>
      <c r="I598" s="5" t="str">
        <f aca="false">IF(OR(TRIM(LOWER(F598))="member",TRIM(LOWER(F598))="members"),"Pastor review before inactivating","Inactivate with reason: No longer attending")</f>
        <v>Inactivate with reason: No longer attending</v>
      </c>
      <c r="J598" s="15" t="s">
        <v>73</v>
      </c>
    </row>
    <row r="599" customFormat="false" ht="15" hidden="false" customHeight="false" outlineLevel="0" collapsed="false">
      <c r="A599" s="5" t="s">
        <v>4777</v>
      </c>
      <c r="B599" s="5" t="s">
        <v>4778</v>
      </c>
      <c r="C599" s="5" t="s">
        <v>76</v>
      </c>
      <c r="D599" s="13" t="n">
        <v>43627</v>
      </c>
      <c r="E599" s="5" t="s">
        <v>3702</v>
      </c>
      <c r="F599" s="5"/>
      <c r="G599" s="13"/>
      <c r="H599" s="5" t="str">
        <f aca="false">IF(G599="","None found",DATEDIF(G599,AsOfDate,"m"))</f>
        <v>None found</v>
      </c>
      <c r="I599" s="5" t="str">
        <f aca="false">IF(OR(TRIM(LOWER(F599))="member",TRIM(LOWER(F599))="members"),"Pastor review before inactivating","Inactivate with reason: No longer attending")</f>
        <v>Inactivate with reason: No longer attending</v>
      </c>
      <c r="J599" s="15" t="s">
        <v>73</v>
      </c>
    </row>
    <row r="600" customFormat="false" ht="15" hidden="false" customHeight="false" outlineLevel="0" collapsed="false">
      <c r="A600" s="5" t="s">
        <v>1565</v>
      </c>
      <c r="B600" s="5" t="s">
        <v>1566</v>
      </c>
      <c r="C600" s="5" t="s">
        <v>68</v>
      </c>
      <c r="D600" s="13" t="n">
        <v>43627</v>
      </c>
      <c r="E600" s="5" t="s">
        <v>3702</v>
      </c>
      <c r="F600" s="5" t="s">
        <v>452</v>
      </c>
      <c r="G600" s="13"/>
      <c r="H600" s="5" t="str">
        <f aca="false">IF(G600="","None found",DATEDIF(G600,AsOfDate,"m"))</f>
        <v>None found</v>
      </c>
      <c r="I600" s="5" t="str">
        <f aca="false">IF(OR(TRIM(LOWER(F600))="member",TRIM(LOWER(F600))="members"),"Pastor review before inactivating","Inactivate with reason: No longer attending")</f>
        <v>Inactivate with reason: No longer attending</v>
      </c>
      <c r="J600" s="15" t="s">
        <v>73</v>
      </c>
    </row>
    <row r="601" customFormat="false" ht="15" hidden="false" customHeight="false" outlineLevel="0" collapsed="false">
      <c r="A601" s="5" t="s">
        <v>4779</v>
      </c>
      <c r="B601" s="5" t="s">
        <v>4780</v>
      </c>
      <c r="C601" s="5" t="s">
        <v>76</v>
      </c>
      <c r="D601" s="13" t="n">
        <v>43627</v>
      </c>
      <c r="E601" s="5" t="s">
        <v>3702</v>
      </c>
      <c r="F601" s="5" t="s">
        <v>3703</v>
      </c>
      <c r="G601" s="13"/>
      <c r="H601" s="5" t="str">
        <f aca="false">IF(G601="","None found",DATEDIF(G601,AsOfDate,"m"))</f>
        <v>None found</v>
      </c>
      <c r="I601" s="5" t="str">
        <f aca="false">IF(OR(TRIM(LOWER(F601))="member",TRIM(LOWER(F601))="members"),"Pastor review before inactivating","Inactivate with reason: No longer attending")</f>
        <v>Inactivate with reason: No longer attending</v>
      </c>
      <c r="J601" s="15" t="s">
        <v>73</v>
      </c>
    </row>
    <row r="602" customFormat="false" ht="15" hidden="false" customHeight="false" outlineLevel="0" collapsed="false">
      <c r="A602" s="5" t="s">
        <v>4781</v>
      </c>
      <c r="B602" s="5" t="s">
        <v>4782</v>
      </c>
      <c r="C602" s="5" t="s">
        <v>76</v>
      </c>
      <c r="D602" s="13" t="n">
        <v>43627</v>
      </c>
      <c r="E602" s="5" t="s">
        <v>3702</v>
      </c>
      <c r="F602" s="5"/>
      <c r="G602" s="13" t="n">
        <v>45466</v>
      </c>
      <c r="H602" s="5" t="n">
        <f aca="false">IF(G602="","None found",DATEDIF(G602,AsOfDate,"m"))</f>
        <v>27</v>
      </c>
      <c r="I602" s="5" t="str">
        <f aca="false">IF(OR(TRIM(LOWER(F602))="member",TRIM(LOWER(F602))="members"),"Pastor review before inactivating","Inactivate with reason: No longer attending")</f>
        <v>Inactivate with reason: No longer attending</v>
      </c>
      <c r="J602" s="15" t="s">
        <v>73</v>
      </c>
    </row>
    <row r="603" customFormat="false" ht="15" hidden="false" customHeight="false" outlineLevel="0" collapsed="false">
      <c r="A603" s="5" t="s">
        <v>1579</v>
      </c>
      <c r="B603" s="5" t="s">
        <v>1580</v>
      </c>
      <c r="C603" s="5" t="s">
        <v>68</v>
      </c>
      <c r="D603" s="13" t="n">
        <v>43627</v>
      </c>
      <c r="E603" s="5" t="s">
        <v>3702</v>
      </c>
      <c r="F603" s="5" t="s">
        <v>452</v>
      </c>
      <c r="G603" s="13"/>
      <c r="H603" s="5" t="str">
        <f aca="false">IF(G603="","None found",DATEDIF(G603,AsOfDate,"m"))</f>
        <v>None found</v>
      </c>
      <c r="I603" s="5" t="str">
        <f aca="false">IF(OR(TRIM(LOWER(F603))="member",TRIM(LOWER(F603))="members"),"Pastor review before inactivating","Inactivate with reason: No longer attending")</f>
        <v>Inactivate with reason: No longer attending</v>
      </c>
      <c r="J603" s="15" t="s">
        <v>73</v>
      </c>
    </row>
    <row r="604" customFormat="false" ht="15" hidden="false" customHeight="false" outlineLevel="0" collapsed="false">
      <c r="A604" s="5" t="s">
        <v>4783</v>
      </c>
      <c r="B604" s="5" t="s">
        <v>4784</v>
      </c>
      <c r="C604" s="5" t="s">
        <v>68</v>
      </c>
      <c r="D604" s="13" t="n">
        <v>43627</v>
      </c>
      <c r="E604" s="5" t="s">
        <v>3702</v>
      </c>
      <c r="F604" s="5"/>
      <c r="G604" s="13"/>
      <c r="H604" s="5" t="str">
        <f aca="false">IF(G604="","None found",DATEDIF(G604,AsOfDate,"m"))</f>
        <v>None found</v>
      </c>
      <c r="I604" s="5" t="str">
        <f aca="false">IF(OR(TRIM(LOWER(F604))="member",TRIM(LOWER(F604))="members"),"Pastor review before inactivating","Inactivate with reason: No longer attending")</f>
        <v>Inactivate with reason: No longer attending</v>
      </c>
      <c r="J604" s="15" t="s">
        <v>73</v>
      </c>
    </row>
    <row r="605" customFormat="false" ht="15" hidden="false" customHeight="false" outlineLevel="0" collapsed="false">
      <c r="A605" s="5" t="s">
        <v>4785</v>
      </c>
      <c r="B605" s="5" t="s">
        <v>4786</v>
      </c>
      <c r="C605" s="5" t="s">
        <v>76</v>
      </c>
      <c r="D605" s="13" t="n">
        <v>43627</v>
      </c>
      <c r="E605" s="5" t="s">
        <v>3702</v>
      </c>
      <c r="F605" s="5"/>
      <c r="G605" s="13"/>
      <c r="H605" s="5" t="str">
        <f aca="false">IF(G605="","None found",DATEDIF(G605,AsOfDate,"m"))</f>
        <v>None found</v>
      </c>
      <c r="I605" s="5" t="str">
        <f aca="false">IF(OR(TRIM(LOWER(F605))="member",TRIM(LOWER(F605))="members"),"Pastor review before inactivating","Inactivate with reason: No longer attending")</f>
        <v>Inactivate with reason: No longer attending</v>
      </c>
      <c r="J605" s="15" t="s">
        <v>73</v>
      </c>
    </row>
    <row r="606" customFormat="false" ht="15" hidden="false" customHeight="false" outlineLevel="0" collapsed="false">
      <c r="A606" s="5" t="s">
        <v>4787</v>
      </c>
      <c r="B606" s="5" t="s">
        <v>4788</v>
      </c>
      <c r="C606" s="5" t="s">
        <v>68</v>
      </c>
      <c r="D606" s="13" t="n">
        <v>43627</v>
      </c>
      <c r="E606" s="5" t="s">
        <v>3702</v>
      </c>
      <c r="F606" s="5"/>
      <c r="G606" s="13"/>
      <c r="H606" s="5" t="str">
        <f aca="false">IF(G606="","None found",DATEDIF(G606,AsOfDate,"m"))</f>
        <v>None found</v>
      </c>
      <c r="I606" s="5" t="str">
        <f aca="false">IF(OR(TRIM(LOWER(F606))="member",TRIM(LOWER(F606))="members"),"Pastor review before inactivating","Inactivate with reason: No longer attending")</f>
        <v>Inactivate with reason: No longer attending</v>
      </c>
      <c r="J606" s="15" t="s">
        <v>73</v>
      </c>
    </row>
    <row r="607" customFormat="false" ht="15" hidden="false" customHeight="false" outlineLevel="0" collapsed="false">
      <c r="A607" s="5" t="s">
        <v>4789</v>
      </c>
      <c r="B607" s="5" t="s">
        <v>4790</v>
      </c>
      <c r="C607" s="5" t="s">
        <v>68</v>
      </c>
      <c r="D607" s="13" t="n">
        <v>43627</v>
      </c>
      <c r="E607" s="5" t="s">
        <v>3702</v>
      </c>
      <c r="F607" s="5"/>
      <c r="G607" s="13"/>
      <c r="H607" s="5" t="str">
        <f aca="false">IF(G607="","None found",DATEDIF(G607,AsOfDate,"m"))</f>
        <v>None found</v>
      </c>
      <c r="I607" s="5" t="str">
        <f aca="false">IF(OR(TRIM(LOWER(F607))="member",TRIM(LOWER(F607))="members"),"Pastor review before inactivating","Inactivate with reason: No longer attending")</f>
        <v>Inactivate with reason: No longer attending</v>
      </c>
      <c r="J607" s="15" t="s">
        <v>73</v>
      </c>
    </row>
    <row r="608" customFormat="false" ht="15" hidden="false" customHeight="false" outlineLevel="0" collapsed="false">
      <c r="A608" s="5" t="s">
        <v>4791</v>
      </c>
      <c r="B608" s="5" t="s">
        <v>4792</v>
      </c>
      <c r="C608" s="5" t="s">
        <v>76</v>
      </c>
      <c r="D608" s="13" t="n">
        <v>43627</v>
      </c>
      <c r="E608" s="5" t="s">
        <v>3702</v>
      </c>
      <c r="F608" s="5"/>
      <c r="G608" s="13"/>
      <c r="H608" s="5" t="str">
        <f aca="false">IF(G608="","None found",DATEDIF(G608,AsOfDate,"m"))</f>
        <v>None found</v>
      </c>
      <c r="I608" s="5" t="str">
        <f aca="false">IF(OR(TRIM(LOWER(F608))="member",TRIM(LOWER(F608))="members"),"Pastor review before inactivating","Inactivate with reason: No longer attending")</f>
        <v>Inactivate with reason: No longer attending</v>
      </c>
      <c r="J608" s="15" t="s">
        <v>73</v>
      </c>
    </row>
    <row r="609" customFormat="false" ht="15" hidden="false" customHeight="false" outlineLevel="0" collapsed="false">
      <c r="A609" s="5" t="s">
        <v>4793</v>
      </c>
      <c r="B609" s="5" t="s">
        <v>4794</v>
      </c>
      <c r="C609" s="5" t="s">
        <v>76</v>
      </c>
      <c r="D609" s="13" t="n">
        <v>43627</v>
      </c>
      <c r="E609" s="5" t="s">
        <v>3702</v>
      </c>
      <c r="F609" s="5"/>
      <c r="G609" s="13"/>
      <c r="H609" s="5" t="str">
        <f aca="false">IF(G609="","None found",DATEDIF(G609,AsOfDate,"m"))</f>
        <v>None found</v>
      </c>
      <c r="I609" s="5" t="str">
        <f aca="false">IF(OR(TRIM(LOWER(F609))="member",TRIM(LOWER(F609))="members"),"Pastor review before inactivating","Inactivate with reason: No longer attending")</f>
        <v>Inactivate with reason: No longer attending</v>
      </c>
      <c r="J609" s="15" t="s">
        <v>73</v>
      </c>
    </row>
    <row r="610" customFormat="false" ht="15" hidden="false" customHeight="false" outlineLevel="0" collapsed="false">
      <c r="A610" s="5" t="s">
        <v>4795</v>
      </c>
      <c r="B610" s="5" t="s">
        <v>4796</v>
      </c>
      <c r="C610" s="5" t="s">
        <v>76</v>
      </c>
      <c r="D610" s="13" t="n">
        <v>43627</v>
      </c>
      <c r="E610" s="5" t="s">
        <v>3702</v>
      </c>
      <c r="F610" s="5" t="s">
        <v>3703</v>
      </c>
      <c r="G610" s="13"/>
      <c r="H610" s="5" t="str">
        <f aca="false">IF(G610="","None found",DATEDIF(G610,AsOfDate,"m"))</f>
        <v>None found</v>
      </c>
      <c r="I610" s="5" t="str">
        <f aca="false">IF(OR(TRIM(LOWER(F610))="member",TRIM(LOWER(F610))="members"),"Pastor review before inactivating","Inactivate with reason: No longer attending")</f>
        <v>Inactivate with reason: No longer attending</v>
      </c>
      <c r="J610" s="15" t="s">
        <v>73</v>
      </c>
    </row>
    <row r="611" customFormat="false" ht="15" hidden="false" customHeight="false" outlineLevel="0" collapsed="false">
      <c r="A611" s="5" t="s">
        <v>4797</v>
      </c>
      <c r="B611" s="5" t="s">
        <v>4798</v>
      </c>
      <c r="C611" s="5" t="s">
        <v>68</v>
      </c>
      <c r="D611" s="13" t="n">
        <v>43627</v>
      </c>
      <c r="E611" s="5" t="s">
        <v>3702</v>
      </c>
      <c r="F611" s="5" t="s">
        <v>461</v>
      </c>
      <c r="G611" s="13"/>
      <c r="H611" s="5" t="str">
        <f aca="false">IF(G611="","None found",DATEDIF(G611,AsOfDate,"m"))</f>
        <v>None found</v>
      </c>
      <c r="I611" s="5" t="str">
        <f aca="false">IF(OR(TRIM(LOWER(F611))="member",TRIM(LOWER(F611))="members"),"Pastor review before inactivating","Inactivate with reason: No longer attending")</f>
        <v>Pastor review before inactivating</v>
      </c>
      <c r="J611" s="15" t="s">
        <v>73</v>
      </c>
    </row>
    <row r="612" customFormat="false" ht="15" hidden="false" customHeight="false" outlineLevel="0" collapsed="false">
      <c r="A612" s="5" t="s">
        <v>4799</v>
      </c>
      <c r="B612" s="5" t="s">
        <v>4800</v>
      </c>
      <c r="C612" s="5" t="s">
        <v>68</v>
      </c>
      <c r="D612" s="13" t="n">
        <v>43627</v>
      </c>
      <c r="E612" s="5" t="s">
        <v>3702</v>
      </c>
      <c r="F612" s="5" t="s">
        <v>2362</v>
      </c>
      <c r="G612" s="13"/>
      <c r="H612" s="5" t="str">
        <f aca="false">IF(G612="","None found",DATEDIF(G612,AsOfDate,"m"))</f>
        <v>None found</v>
      </c>
      <c r="I612" s="5" t="str">
        <f aca="false">IF(OR(TRIM(LOWER(F612))="member",TRIM(LOWER(F612))="members"),"Pastor review before inactivating","Inactivate with reason: No longer attending")</f>
        <v>Inactivate with reason: No longer attending</v>
      </c>
      <c r="J612" s="15" t="s">
        <v>73</v>
      </c>
    </row>
    <row r="613" customFormat="false" ht="15" hidden="false" customHeight="false" outlineLevel="0" collapsed="false">
      <c r="A613" s="5" t="s">
        <v>4801</v>
      </c>
      <c r="B613" s="5" t="s">
        <v>4802</v>
      </c>
      <c r="C613" s="5" t="s">
        <v>76</v>
      </c>
      <c r="D613" s="13" t="n">
        <v>43627</v>
      </c>
      <c r="E613" s="5" t="s">
        <v>3702</v>
      </c>
      <c r="F613" s="5"/>
      <c r="G613" s="13"/>
      <c r="H613" s="5" t="str">
        <f aca="false">IF(G613="","None found",DATEDIF(G613,AsOfDate,"m"))</f>
        <v>None found</v>
      </c>
      <c r="I613" s="5" t="str">
        <f aca="false">IF(OR(TRIM(LOWER(F613))="member",TRIM(LOWER(F613))="members"),"Pastor review before inactivating","Inactivate with reason: No longer attending")</f>
        <v>Inactivate with reason: No longer attending</v>
      </c>
      <c r="J613" s="15" t="s">
        <v>73</v>
      </c>
    </row>
    <row r="614" customFormat="false" ht="15" hidden="false" customHeight="false" outlineLevel="0" collapsed="false">
      <c r="A614" s="5" t="s">
        <v>4803</v>
      </c>
      <c r="B614" s="5" t="s">
        <v>4804</v>
      </c>
      <c r="C614" s="5" t="s">
        <v>68</v>
      </c>
      <c r="D614" s="13" t="n">
        <v>43627</v>
      </c>
      <c r="E614" s="5" t="s">
        <v>3702</v>
      </c>
      <c r="F614" s="5" t="s">
        <v>452</v>
      </c>
      <c r="G614" s="13"/>
      <c r="H614" s="5" t="str">
        <f aca="false">IF(G614="","None found",DATEDIF(G614,AsOfDate,"m"))</f>
        <v>None found</v>
      </c>
      <c r="I614" s="5" t="str">
        <f aca="false">IF(OR(TRIM(LOWER(F614))="member",TRIM(LOWER(F614))="members"),"Pastor review before inactivating","Inactivate with reason: No longer attending")</f>
        <v>Inactivate with reason: No longer attending</v>
      </c>
      <c r="J614" s="15" t="s">
        <v>73</v>
      </c>
    </row>
    <row r="615" customFormat="false" ht="15" hidden="false" customHeight="false" outlineLevel="0" collapsed="false">
      <c r="A615" s="5" t="s">
        <v>4805</v>
      </c>
      <c r="B615" s="5" t="s">
        <v>4806</v>
      </c>
      <c r="C615" s="5" t="s">
        <v>76</v>
      </c>
      <c r="D615" s="13" t="n">
        <v>43627</v>
      </c>
      <c r="E615" s="5" t="s">
        <v>3702</v>
      </c>
      <c r="F615" s="5"/>
      <c r="G615" s="13"/>
      <c r="H615" s="5" t="str">
        <f aca="false">IF(G615="","None found",DATEDIF(G615,AsOfDate,"m"))</f>
        <v>None found</v>
      </c>
      <c r="I615" s="5" t="str">
        <f aca="false">IF(OR(TRIM(LOWER(F615))="member",TRIM(LOWER(F615))="members"),"Pastor review before inactivating","Inactivate with reason: No longer attending")</f>
        <v>Inactivate with reason: No longer attending</v>
      </c>
      <c r="J615" s="15" t="s">
        <v>73</v>
      </c>
    </row>
    <row r="616" customFormat="false" ht="15" hidden="false" customHeight="false" outlineLevel="0" collapsed="false">
      <c r="A616" s="5" t="s">
        <v>4807</v>
      </c>
      <c r="B616" s="5" t="s">
        <v>4808</v>
      </c>
      <c r="C616" s="5" t="s">
        <v>76</v>
      </c>
      <c r="D616" s="13" t="n">
        <v>43627</v>
      </c>
      <c r="E616" s="5" t="s">
        <v>3702</v>
      </c>
      <c r="F616" s="5" t="s">
        <v>3703</v>
      </c>
      <c r="G616" s="13"/>
      <c r="H616" s="5" t="str">
        <f aca="false">IF(G616="","None found",DATEDIF(G616,AsOfDate,"m"))</f>
        <v>None found</v>
      </c>
      <c r="I616" s="5" t="str">
        <f aca="false">IF(OR(TRIM(LOWER(F616))="member",TRIM(LOWER(F616))="members"),"Pastor review before inactivating","Inactivate with reason: No longer attending")</f>
        <v>Inactivate with reason: No longer attending</v>
      </c>
      <c r="J616" s="15" t="s">
        <v>73</v>
      </c>
    </row>
    <row r="617" customFormat="false" ht="15" hidden="false" customHeight="false" outlineLevel="0" collapsed="false">
      <c r="A617" s="5" t="s">
        <v>4809</v>
      </c>
      <c r="B617" s="5" t="s">
        <v>4810</v>
      </c>
      <c r="C617" s="5" t="s">
        <v>76</v>
      </c>
      <c r="D617" s="13" t="n">
        <v>43627</v>
      </c>
      <c r="E617" s="5" t="s">
        <v>3702</v>
      </c>
      <c r="F617" s="5"/>
      <c r="G617" s="13" t="n">
        <v>45501</v>
      </c>
      <c r="H617" s="5" t="n">
        <f aca="false">IF(G617="","None found",DATEDIF(G617,AsOfDate,"m"))</f>
        <v>26</v>
      </c>
      <c r="I617" s="5" t="str">
        <f aca="false">IF(OR(TRIM(LOWER(F617))="member",TRIM(LOWER(F617))="members"),"Pastor review before inactivating","Inactivate with reason: No longer attending")</f>
        <v>Inactivate with reason: No longer attending</v>
      </c>
      <c r="J617" s="15" t="s">
        <v>73</v>
      </c>
    </row>
    <row r="618" customFormat="false" ht="15" hidden="false" customHeight="false" outlineLevel="0" collapsed="false">
      <c r="A618" s="5" t="s">
        <v>4811</v>
      </c>
      <c r="B618" s="5" t="s">
        <v>4812</v>
      </c>
      <c r="C618" s="5" t="s">
        <v>68</v>
      </c>
      <c r="D618" s="13" t="n">
        <v>43627</v>
      </c>
      <c r="E618" s="5" t="s">
        <v>3702</v>
      </c>
      <c r="F618" s="5" t="s">
        <v>461</v>
      </c>
      <c r="G618" s="13"/>
      <c r="H618" s="5" t="str">
        <f aca="false">IF(G618="","None found",DATEDIF(G618,AsOfDate,"m"))</f>
        <v>None found</v>
      </c>
      <c r="I618" s="5" t="str">
        <f aca="false">IF(OR(TRIM(LOWER(F618))="member",TRIM(LOWER(F618))="members"),"Pastor review before inactivating","Inactivate with reason: No longer attending")</f>
        <v>Pastor review before inactivating</v>
      </c>
      <c r="J618" s="15" t="s">
        <v>73</v>
      </c>
    </row>
    <row r="619" customFormat="false" ht="15" hidden="false" customHeight="false" outlineLevel="0" collapsed="false">
      <c r="A619" s="5" t="s">
        <v>4813</v>
      </c>
      <c r="B619" s="5" t="s">
        <v>4814</v>
      </c>
      <c r="C619" s="5" t="s">
        <v>68</v>
      </c>
      <c r="D619" s="13" t="n">
        <v>43627</v>
      </c>
      <c r="E619" s="5" t="s">
        <v>3702</v>
      </c>
      <c r="F619" s="5" t="s">
        <v>457</v>
      </c>
      <c r="G619" s="13"/>
      <c r="H619" s="5" t="str">
        <f aca="false">IF(G619="","None found",DATEDIF(G619,AsOfDate,"m"))</f>
        <v>None found</v>
      </c>
      <c r="I619" s="5" t="str">
        <f aca="false">IF(OR(TRIM(LOWER(F619))="member",TRIM(LOWER(F619))="members"),"Pastor review before inactivating","Inactivate with reason: No longer attending")</f>
        <v>Inactivate with reason: No longer attending</v>
      </c>
      <c r="J619" s="15" t="s">
        <v>73</v>
      </c>
    </row>
    <row r="620" customFormat="false" ht="15" hidden="false" customHeight="false" outlineLevel="0" collapsed="false">
      <c r="A620" s="5" t="s">
        <v>4815</v>
      </c>
      <c r="B620" s="5" t="s">
        <v>4816</v>
      </c>
      <c r="C620" s="5" t="s">
        <v>76</v>
      </c>
      <c r="D620" s="13" t="n">
        <v>43627</v>
      </c>
      <c r="E620" s="5" t="s">
        <v>3702</v>
      </c>
      <c r="F620" s="5" t="s">
        <v>3703</v>
      </c>
      <c r="G620" s="13"/>
      <c r="H620" s="5" t="str">
        <f aca="false">IF(G620="","None found",DATEDIF(G620,AsOfDate,"m"))</f>
        <v>None found</v>
      </c>
      <c r="I620" s="5" t="str">
        <f aca="false">IF(OR(TRIM(LOWER(F620))="member",TRIM(LOWER(F620))="members"),"Pastor review before inactivating","Inactivate with reason: No longer attending")</f>
        <v>Inactivate with reason: No longer attending</v>
      </c>
      <c r="J620" s="15" t="s">
        <v>73</v>
      </c>
    </row>
    <row r="621" customFormat="false" ht="15" hidden="false" customHeight="false" outlineLevel="0" collapsed="false">
      <c r="A621" s="5" t="s">
        <v>4817</v>
      </c>
      <c r="B621" s="5" t="s">
        <v>4818</v>
      </c>
      <c r="C621" s="5" t="s">
        <v>76</v>
      </c>
      <c r="D621" s="13" t="n">
        <v>43627</v>
      </c>
      <c r="E621" s="5" t="s">
        <v>3702</v>
      </c>
      <c r="F621" s="5" t="s">
        <v>3703</v>
      </c>
      <c r="G621" s="13"/>
      <c r="H621" s="5" t="str">
        <f aca="false">IF(G621="","None found",DATEDIF(G621,AsOfDate,"m"))</f>
        <v>None found</v>
      </c>
      <c r="I621" s="5" t="str">
        <f aca="false">IF(OR(TRIM(LOWER(F621))="member",TRIM(LOWER(F621))="members"),"Pastor review before inactivating","Inactivate with reason: No longer attending")</f>
        <v>Inactivate with reason: No longer attending</v>
      </c>
      <c r="J621" s="15" t="s">
        <v>73</v>
      </c>
    </row>
    <row r="622" customFormat="false" ht="15" hidden="false" customHeight="false" outlineLevel="0" collapsed="false">
      <c r="A622" s="5" t="s">
        <v>4819</v>
      </c>
      <c r="B622" s="5" t="s">
        <v>4820</v>
      </c>
      <c r="C622" s="5" t="s">
        <v>76</v>
      </c>
      <c r="D622" s="13" t="n">
        <v>43627</v>
      </c>
      <c r="E622" s="5" t="s">
        <v>3702</v>
      </c>
      <c r="F622" s="5"/>
      <c r="G622" s="13"/>
      <c r="H622" s="5" t="str">
        <f aca="false">IF(G622="","None found",DATEDIF(G622,AsOfDate,"m"))</f>
        <v>None found</v>
      </c>
      <c r="I622" s="5" t="str">
        <f aca="false">IF(OR(TRIM(LOWER(F622))="member",TRIM(LOWER(F622))="members"),"Pastor review before inactivating","Inactivate with reason: No longer attending")</f>
        <v>Inactivate with reason: No longer attending</v>
      </c>
      <c r="J622" s="15" t="s">
        <v>73</v>
      </c>
    </row>
    <row r="623" customFormat="false" ht="15" hidden="false" customHeight="false" outlineLevel="0" collapsed="false">
      <c r="A623" s="5" t="s">
        <v>4821</v>
      </c>
      <c r="B623" s="5" t="s">
        <v>4822</v>
      </c>
      <c r="C623" s="5" t="s">
        <v>68</v>
      </c>
      <c r="D623" s="13" t="n">
        <v>43627</v>
      </c>
      <c r="E623" s="5" t="s">
        <v>3702</v>
      </c>
      <c r="F623" s="5" t="s">
        <v>452</v>
      </c>
      <c r="G623" s="13"/>
      <c r="H623" s="5" t="str">
        <f aca="false">IF(G623="","None found",DATEDIF(G623,AsOfDate,"m"))</f>
        <v>None found</v>
      </c>
      <c r="I623" s="5" t="str">
        <f aca="false">IF(OR(TRIM(LOWER(F623))="member",TRIM(LOWER(F623))="members"),"Pastor review before inactivating","Inactivate with reason: No longer attending")</f>
        <v>Inactivate with reason: No longer attending</v>
      </c>
      <c r="J623" s="15" t="s">
        <v>73</v>
      </c>
    </row>
    <row r="624" customFormat="false" ht="15" hidden="false" customHeight="false" outlineLevel="0" collapsed="false">
      <c r="A624" s="5" t="s">
        <v>4823</v>
      </c>
      <c r="B624" s="5" t="s">
        <v>4824</v>
      </c>
      <c r="C624" s="5" t="s">
        <v>68</v>
      </c>
      <c r="D624" s="13" t="n">
        <v>43627</v>
      </c>
      <c r="E624" s="5" t="s">
        <v>3702</v>
      </c>
      <c r="F624" s="5" t="s">
        <v>461</v>
      </c>
      <c r="G624" s="13"/>
      <c r="H624" s="5" t="str">
        <f aca="false">IF(G624="","None found",DATEDIF(G624,AsOfDate,"m"))</f>
        <v>None found</v>
      </c>
      <c r="I624" s="5" t="str">
        <f aca="false">IF(OR(TRIM(LOWER(F624))="member",TRIM(LOWER(F624))="members"),"Pastor review before inactivating","Inactivate with reason: No longer attending")</f>
        <v>Pastor review before inactivating</v>
      </c>
      <c r="J624" s="15" t="s">
        <v>73</v>
      </c>
    </row>
    <row r="625" customFormat="false" ht="15" hidden="false" customHeight="false" outlineLevel="0" collapsed="false">
      <c r="A625" s="5" t="s">
        <v>4825</v>
      </c>
      <c r="B625" s="5" t="s">
        <v>4826</v>
      </c>
      <c r="C625" s="5" t="s">
        <v>68</v>
      </c>
      <c r="D625" s="13" t="n">
        <v>43627</v>
      </c>
      <c r="E625" s="5" t="s">
        <v>3702</v>
      </c>
      <c r="F625" s="5" t="s">
        <v>457</v>
      </c>
      <c r="G625" s="13"/>
      <c r="H625" s="5" t="str">
        <f aca="false">IF(G625="","None found",DATEDIF(G625,AsOfDate,"m"))</f>
        <v>None found</v>
      </c>
      <c r="I625" s="5" t="str">
        <f aca="false">IF(OR(TRIM(LOWER(F625))="member",TRIM(LOWER(F625))="members"),"Pastor review before inactivating","Inactivate with reason: No longer attending")</f>
        <v>Inactivate with reason: No longer attending</v>
      </c>
      <c r="J625" s="15" t="s">
        <v>73</v>
      </c>
    </row>
    <row r="626" customFormat="false" ht="15" hidden="false" customHeight="false" outlineLevel="0" collapsed="false">
      <c r="A626" s="5" t="s">
        <v>4827</v>
      </c>
      <c r="B626" s="5" t="s">
        <v>4828</v>
      </c>
      <c r="C626" s="5" t="s">
        <v>68</v>
      </c>
      <c r="D626" s="13" t="n">
        <v>43627</v>
      </c>
      <c r="E626" s="5" t="s">
        <v>3702</v>
      </c>
      <c r="F626" s="5"/>
      <c r="G626" s="13"/>
      <c r="H626" s="5" t="str">
        <f aca="false">IF(G626="","None found",DATEDIF(G626,AsOfDate,"m"))</f>
        <v>None found</v>
      </c>
      <c r="I626" s="5" t="str">
        <f aca="false">IF(OR(TRIM(LOWER(F626))="member",TRIM(LOWER(F626))="members"),"Pastor review before inactivating","Inactivate with reason: No longer attending")</f>
        <v>Inactivate with reason: No longer attending</v>
      </c>
      <c r="J626" s="15" t="s">
        <v>73</v>
      </c>
    </row>
    <row r="627" customFormat="false" ht="15" hidden="false" customHeight="false" outlineLevel="0" collapsed="false">
      <c r="A627" s="5" t="s">
        <v>4829</v>
      </c>
      <c r="B627" s="5" t="s">
        <v>4830</v>
      </c>
      <c r="C627" s="5" t="s">
        <v>68</v>
      </c>
      <c r="D627" s="13" t="n">
        <v>43627</v>
      </c>
      <c r="E627" s="5" t="s">
        <v>3702</v>
      </c>
      <c r="F627" s="5" t="s">
        <v>3703</v>
      </c>
      <c r="G627" s="13"/>
      <c r="H627" s="5" t="str">
        <f aca="false">IF(G627="","None found",DATEDIF(G627,AsOfDate,"m"))</f>
        <v>None found</v>
      </c>
      <c r="I627" s="5" t="str">
        <f aca="false">IF(OR(TRIM(LOWER(F627))="member",TRIM(LOWER(F627))="members"),"Pastor review before inactivating","Inactivate with reason: No longer attending")</f>
        <v>Inactivate with reason: No longer attending</v>
      </c>
      <c r="J627" s="15" t="s">
        <v>73</v>
      </c>
    </row>
    <row r="628" customFormat="false" ht="15" hidden="false" customHeight="false" outlineLevel="0" collapsed="false">
      <c r="A628" s="5" t="s">
        <v>4831</v>
      </c>
      <c r="B628" s="5" t="s">
        <v>4832</v>
      </c>
      <c r="C628" s="5" t="s">
        <v>68</v>
      </c>
      <c r="D628" s="13" t="n">
        <v>43627</v>
      </c>
      <c r="E628" s="5" t="s">
        <v>3702</v>
      </c>
      <c r="F628" s="5" t="s">
        <v>452</v>
      </c>
      <c r="G628" s="13" t="n">
        <v>45210</v>
      </c>
      <c r="H628" s="5" t="n">
        <f aca="false">IF(G628="","None found",DATEDIF(G628,AsOfDate,"m"))</f>
        <v>36</v>
      </c>
      <c r="I628" s="5" t="str">
        <f aca="false">IF(OR(TRIM(LOWER(F628))="member",TRIM(LOWER(F628))="members"),"Pastor review before inactivating","Inactivate with reason: No longer attending")</f>
        <v>Inactivate with reason: No longer attending</v>
      </c>
      <c r="J628" s="15" t="s">
        <v>73</v>
      </c>
    </row>
    <row r="629" customFormat="false" ht="15" hidden="false" customHeight="false" outlineLevel="0" collapsed="false">
      <c r="A629" s="5" t="s">
        <v>4833</v>
      </c>
      <c r="B629" s="5" t="s">
        <v>4834</v>
      </c>
      <c r="C629" s="5" t="s">
        <v>68</v>
      </c>
      <c r="D629" s="13" t="n">
        <v>43627</v>
      </c>
      <c r="E629" s="5" t="s">
        <v>3702</v>
      </c>
      <c r="F629" s="5" t="s">
        <v>452</v>
      </c>
      <c r="G629" s="13" t="n">
        <v>45249</v>
      </c>
      <c r="H629" s="5" t="n">
        <f aca="false">IF(G629="","None found",DATEDIF(G629,AsOfDate,"m"))</f>
        <v>34</v>
      </c>
      <c r="I629" s="5" t="str">
        <f aca="false">IF(OR(TRIM(LOWER(F629))="member",TRIM(LOWER(F629))="members"),"Pastor review before inactivating","Inactivate with reason: No longer attending")</f>
        <v>Inactivate with reason: No longer attending</v>
      </c>
      <c r="J629" s="15" t="s">
        <v>73</v>
      </c>
    </row>
    <row r="630" customFormat="false" ht="15" hidden="false" customHeight="false" outlineLevel="0" collapsed="false">
      <c r="A630" s="5" t="s">
        <v>4835</v>
      </c>
      <c r="B630" s="5" t="s">
        <v>4836</v>
      </c>
      <c r="C630" s="5" t="s">
        <v>68</v>
      </c>
      <c r="D630" s="13" t="n">
        <v>43627</v>
      </c>
      <c r="E630" s="5" t="s">
        <v>3702</v>
      </c>
      <c r="F630" s="5" t="s">
        <v>452</v>
      </c>
      <c r="G630" s="13"/>
      <c r="H630" s="5" t="str">
        <f aca="false">IF(G630="","None found",DATEDIF(G630,AsOfDate,"m"))</f>
        <v>None found</v>
      </c>
      <c r="I630" s="5" t="str">
        <f aca="false">IF(OR(TRIM(LOWER(F630))="member",TRIM(LOWER(F630))="members"),"Pastor review before inactivating","Inactivate with reason: No longer attending")</f>
        <v>Inactivate with reason: No longer attending</v>
      </c>
      <c r="J630" s="15" t="s">
        <v>73</v>
      </c>
    </row>
    <row r="631" customFormat="false" ht="15" hidden="false" customHeight="false" outlineLevel="0" collapsed="false">
      <c r="A631" s="5" t="s">
        <v>4837</v>
      </c>
      <c r="B631" s="5" t="s">
        <v>4838</v>
      </c>
      <c r="C631" s="5" t="s">
        <v>68</v>
      </c>
      <c r="D631" s="13" t="n">
        <v>43627</v>
      </c>
      <c r="E631" s="5" t="s">
        <v>3702</v>
      </c>
      <c r="F631" s="5" t="s">
        <v>452</v>
      </c>
      <c r="G631" s="13"/>
      <c r="H631" s="5" t="str">
        <f aca="false">IF(G631="","None found",DATEDIF(G631,AsOfDate,"m"))</f>
        <v>None found</v>
      </c>
      <c r="I631" s="5" t="str">
        <f aca="false">IF(OR(TRIM(LOWER(F631))="member",TRIM(LOWER(F631))="members"),"Pastor review before inactivating","Inactivate with reason: No longer attending")</f>
        <v>Inactivate with reason: No longer attending</v>
      </c>
      <c r="J631" s="15" t="s">
        <v>73</v>
      </c>
    </row>
    <row r="632" customFormat="false" ht="15" hidden="false" customHeight="false" outlineLevel="0" collapsed="false">
      <c r="A632" s="5" t="s">
        <v>4839</v>
      </c>
      <c r="B632" s="5" t="s">
        <v>4840</v>
      </c>
      <c r="C632" s="5" t="s">
        <v>68</v>
      </c>
      <c r="D632" s="13" t="n">
        <v>43627</v>
      </c>
      <c r="E632" s="5" t="s">
        <v>3702</v>
      </c>
      <c r="F632" s="5" t="s">
        <v>452</v>
      </c>
      <c r="G632" s="13"/>
      <c r="H632" s="5" t="str">
        <f aca="false">IF(G632="","None found",DATEDIF(G632,AsOfDate,"m"))</f>
        <v>None found</v>
      </c>
      <c r="I632" s="5" t="str">
        <f aca="false">IF(OR(TRIM(LOWER(F632))="member",TRIM(LOWER(F632))="members"),"Pastor review before inactivating","Inactivate with reason: No longer attending")</f>
        <v>Inactivate with reason: No longer attending</v>
      </c>
      <c r="J632" s="15" t="s">
        <v>73</v>
      </c>
    </row>
    <row r="633" customFormat="false" ht="15" hidden="false" customHeight="false" outlineLevel="0" collapsed="false">
      <c r="A633" s="5" t="s">
        <v>4841</v>
      </c>
      <c r="B633" s="5" t="s">
        <v>4842</v>
      </c>
      <c r="C633" s="5" t="s">
        <v>68</v>
      </c>
      <c r="D633" s="13" t="n">
        <v>43627</v>
      </c>
      <c r="E633" s="5" t="s">
        <v>3702</v>
      </c>
      <c r="F633" s="5" t="s">
        <v>461</v>
      </c>
      <c r="G633" s="13"/>
      <c r="H633" s="5" t="str">
        <f aca="false">IF(G633="","None found",DATEDIF(G633,AsOfDate,"m"))</f>
        <v>None found</v>
      </c>
      <c r="I633" s="5" t="str">
        <f aca="false">IF(OR(TRIM(LOWER(F633))="member",TRIM(LOWER(F633))="members"),"Pastor review before inactivating","Inactivate with reason: No longer attending")</f>
        <v>Pastor review before inactivating</v>
      </c>
      <c r="J633" s="15" t="s">
        <v>73</v>
      </c>
    </row>
    <row r="634" customFormat="false" ht="15" hidden="false" customHeight="false" outlineLevel="0" collapsed="false">
      <c r="A634" s="5" t="s">
        <v>4843</v>
      </c>
      <c r="B634" s="5" t="s">
        <v>4844</v>
      </c>
      <c r="C634" s="5" t="s">
        <v>76</v>
      </c>
      <c r="D634" s="13" t="n">
        <v>43627</v>
      </c>
      <c r="E634" s="5" t="s">
        <v>3702</v>
      </c>
      <c r="F634" s="5"/>
      <c r="G634" s="13"/>
      <c r="H634" s="5" t="str">
        <f aca="false">IF(G634="","None found",DATEDIF(G634,AsOfDate,"m"))</f>
        <v>None found</v>
      </c>
      <c r="I634" s="5" t="str">
        <f aca="false">IF(OR(TRIM(LOWER(F634))="member",TRIM(LOWER(F634))="members"),"Pastor review before inactivating","Inactivate with reason: No longer attending")</f>
        <v>Inactivate with reason: No longer attending</v>
      </c>
      <c r="J634" s="15" t="s">
        <v>73</v>
      </c>
    </row>
    <row r="635" customFormat="false" ht="15" hidden="false" customHeight="false" outlineLevel="0" collapsed="false">
      <c r="A635" s="5" t="s">
        <v>4845</v>
      </c>
      <c r="B635" s="5" t="s">
        <v>4846</v>
      </c>
      <c r="C635" s="5" t="s">
        <v>68</v>
      </c>
      <c r="D635" s="13" t="n">
        <v>43627</v>
      </c>
      <c r="E635" s="5" t="s">
        <v>3702</v>
      </c>
      <c r="F635" s="5"/>
      <c r="G635" s="13"/>
      <c r="H635" s="5" t="str">
        <f aca="false">IF(G635="","None found",DATEDIF(G635,AsOfDate,"m"))</f>
        <v>None found</v>
      </c>
      <c r="I635" s="5" t="str">
        <f aca="false">IF(OR(TRIM(LOWER(F635))="member",TRIM(LOWER(F635))="members"),"Pastor review before inactivating","Inactivate with reason: No longer attending")</f>
        <v>Inactivate with reason: No longer attending</v>
      </c>
      <c r="J635" s="15" t="s">
        <v>73</v>
      </c>
    </row>
    <row r="636" customFormat="false" ht="15" hidden="false" customHeight="false" outlineLevel="0" collapsed="false">
      <c r="A636" s="5" t="s">
        <v>4847</v>
      </c>
      <c r="B636" s="5" t="s">
        <v>4848</v>
      </c>
      <c r="C636" s="5" t="s">
        <v>76</v>
      </c>
      <c r="D636" s="13" t="n">
        <v>43627</v>
      </c>
      <c r="E636" s="5" t="s">
        <v>3702</v>
      </c>
      <c r="F636" s="5"/>
      <c r="G636" s="13"/>
      <c r="H636" s="5" t="str">
        <f aca="false">IF(G636="","None found",DATEDIF(G636,AsOfDate,"m"))</f>
        <v>None found</v>
      </c>
      <c r="I636" s="5" t="str">
        <f aca="false">IF(OR(TRIM(LOWER(F636))="member",TRIM(LOWER(F636))="members"),"Pastor review before inactivating","Inactivate with reason: No longer attending")</f>
        <v>Inactivate with reason: No longer attending</v>
      </c>
      <c r="J636" s="15" t="s">
        <v>73</v>
      </c>
    </row>
    <row r="637" customFormat="false" ht="15" hidden="false" customHeight="false" outlineLevel="0" collapsed="false">
      <c r="A637" s="5" t="s">
        <v>4849</v>
      </c>
      <c r="B637" s="5" t="s">
        <v>4850</v>
      </c>
      <c r="C637" s="5" t="s">
        <v>76</v>
      </c>
      <c r="D637" s="13" t="n">
        <v>43627</v>
      </c>
      <c r="E637" s="5" t="s">
        <v>3702</v>
      </c>
      <c r="F637" s="5" t="s">
        <v>3703</v>
      </c>
      <c r="G637" s="13"/>
      <c r="H637" s="5" t="str">
        <f aca="false">IF(G637="","None found",DATEDIF(G637,AsOfDate,"m"))</f>
        <v>None found</v>
      </c>
      <c r="I637" s="5" t="str">
        <f aca="false">IF(OR(TRIM(LOWER(F637))="member",TRIM(LOWER(F637))="members"),"Pastor review before inactivating","Inactivate with reason: No longer attending")</f>
        <v>Inactivate with reason: No longer attending</v>
      </c>
      <c r="J637" s="15" t="s">
        <v>73</v>
      </c>
    </row>
    <row r="638" customFormat="false" ht="15" hidden="false" customHeight="false" outlineLevel="0" collapsed="false">
      <c r="A638" s="5" t="s">
        <v>4851</v>
      </c>
      <c r="B638" s="5" t="s">
        <v>4852</v>
      </c>
      <c r="C638" s="5" t="s">
        <v>68</v>
      </c>
      <c r="D638" s="13" t="n">
        <v>43627</v>
      </c>
      <c r="E638" s="5" t="s">
        <v>3702</v>
      </c>
      <c r="F638" s="5" t="s">
        <v>457</v>
      </c>
      <c r="G638" s="13"/>
      <c r="H638" s="5" t="str">
        <f aca="false">IF(G638="","None found",DATEDIF(G638,AsOfDate,"m"))</f>
        <v>None found</v>
      </c>
      <c r="I638" s="5" t="str">
        <f aca="false">IF(OR(TRIM(LOWER(F638))="member",TRIM(LOWER(F638))="members"),"Pastor review before inactivating","Inactivate with reason: No longer attending")</f>
        <v>Inactivate with reason: No longer attending</v>
      </c>
      <c r="J638" s="15" t="s">
        <v>73</v>
      </c>
    </row>
    <row r="639" customFormat="false" ht="15" hidden="false" customHeight="false" outlineLevel="0" collapsed="false">
      <c r="A639" s="5" t="s">
        <v>4853</v>
      </c>
      <c r="B639" s="5" t="s">
        <v>4854</v>
      </c>
      <c r="C639" s="5" t="s">
        <v>76</v>
      </c>
      <c r="D639" s="13" t="n">
        <v>43627</v>
      </c>
      <c r="E639" s="5" t="s">
        <v>3702</v>
      </c>
      <c r="F639" s="5"/>
      <c r="G639" s="13" t="n">
        <v>45410</v>
      </c>
      <c r="H639" s="5" t="n">
        <f aca="false">IF(G639="","None found",DATEDIF(G639,AsOfDate,"m"))</f>
        <v>29</v>
      </c>
      <c r="I639" s="5" t="str">
        <f aca="false">IF(OR(TRIM(LOWER(F639))="member",TRIM(LOWER(F639))="members"),"Pastor review before inactivating","Inactivate with reason: No longer attending")</f>
        <v>Inactivate with reason: No longer attending</v>
      </c>
      <c r="J639" s="15" t="s">
        <v>73</v>
      </c>
    </row>
    <row r="640" customFormat="false" ht="15" hidden="false" customHeight="false" outlineLevel="0" collapsed="false">
      <c r="A640" s="5" t="s">
        <v>4855</v>
      </c>
      <c r="B640" s="5" t="s">
        <v>4856</v>
      </c>
      <c r="C640" s="5" t="s">
        <v>68</v>
      </c>
      <c r="D640" s="13" t="n">
        <v>43627</v>
      </c>
      <c r="E640" s="5" t="s">
        <v>3702</v>
      </c>
      <c r="F640" s="5" t="s">
        <v>452</v>
      </c>
      <c r="G640" s="13"/>
      <c r="H640" s="5" t="str">
        <f aca="false">IF(G640="","None found",DATEDIF(G640,AsOfDate,"m"))</f>
        <v>None found</v>
      </c>
      <c r="I640" s="5" t="str">
        <f aca="false">IF(OR(TRIM(LOWER(F640))="member",TRIM(LOWER(F640))="members"),"Pastor review before inactivating","Inactivate with reason: No longer attending")</f>
        <v>Inactivate with reason: No longer attending</v>
      </c>
      <c r="J640" s="15" t="s">
        <v>73</v>
      </c>
    </row>
    <row r="641" customFormat="false" ht="15" hidden="false" customHeight="false" outlineLevel="0" collapsed="false">
      <c r="A641" s="5" t="s">
        <v>4857</v>
      </c>
      <c r="B641" s="5" t="s">
        <v>4858</v>
      </c>
      <c r="C641" s="5" t="s">
        <v>76</v>
      </c>
      <c r="D641" s="13" t="n">
        <v>43627</v>
      </c>
      <c r="E641" s="5" t="s">
        <v>3702</v>
      </c>
      <c r="F641" s="5" t="s">
        <v>3703</v>
      </c>
      <c r="G641" s="13"/>
      <c r="H641" s="5" t="str">
        <f aca="false">IF(G641="","None found",DATEDIF(G641,AsOfDate,"m"))</f>
        <v>None found</v>
      </c>
      <c r="I641" s="5" t="str">
        <f aca="false">IF(OR(TRIM(LOWER(F641))="member",TRIM(LOWER(F641))="members"),"Pastor review before inactivating","Inactivate with reason: No longer attending")</f>
        <v>Inactivate with reason: No longer attending</v>
      </c>
      <c r="J641" s="15" t="s">
        <v>73</v>
      </c>
    </row>
    <row r="642" customFormat="false" ht="15" hidden="false" customHeight="false" outlineLevel="0" collapsed="false">
      <c r="A642" s="5" t="s">
        <v>4859</v>
      </c>
      <c r="B642" s="5" t="s">
        <v>4860</v>
      </c>
      <c r="C642" s="5" t="s">
        <v>68</v>
      </c>
      <c r="D642" s="13" t="n">
        <v>43627</v>
      </c>
      <c r="E642" s="5" t="s">
        <v>3702</v>
      </c>
      <c r="F642" s="5" t="s">
        <v>461</v>
      </c>
      <c r="G642" s="13"/>
      <c r="H642" s="5" t="str">
        <f aca="false">IF(G642="","None found",DATEDIF(G642,AsOfDate,"m"))</f>
        <v>None found</v>
      </c>
      <c r="I642" s="5" t="str">
        <f aca="false">IF(OR(TRIM(LOWER(F642))="member",TRIM(LOWER(F642))="members"),"Pastor review before inactivating","Inactivate with reason: No longer attending")</f>
        <v>Pastor review before inactivating</v>
      </c>
      <c r="J642" s="15" t="s">
        <v>73</v>
      </c>
    </row>
    <row r="643" customFormat="false" ht="15" hidden="false" customHeight="false" outlineLevel="0" collapsed="false">
      <c r="A643" s="5" t="s">
        <v>4861</v>
      </c>
      <c r="B643" s="5" t="s">
        <v>4862</v>
      </c>
      <c r="C643" s="5" t="s">
        <v>68</v>
      </c>
      <c r="D643" s="13" t="n">
        <v>43627</v>
      </c>
      <c r="E643" s="5" t="s">
        <v>3702</v>
      </c>
      <c r="F643" s="5" t="s">
        <v>461</v>
      </c>
      <c r="G643" s="13"/>
      <c r="H643" s="5" t="str">
        <f aca="false">IF(G643="","None found",DATEDIF(G643,AsOfDate,"m"))</f>
        <v>None found</v>
      </c>
      <c r="I643" s="5" t="str">
        <f aca="false">IF(OR(TRIM(LOWER(F643))="member",TRIM(LOWER(F643))="members"),"Pastor review before inactivating","Inactivate with reason: No longer attending")</f>
        <v>Pastor review before inactivating</v>
      </c>
      <c r="J643" s="15" t="s">
        <v>73</v>
      </c>
    </row>
    <row r="644" customFormat="false" ht="15" hidden="false" customHeight="false" outlineLevel="0" collapsed="false">
      <c r="A644" s="5" t="s">
        <v>4863</v>
      </c>
      <c r="B644" s="5" t="s">
        <v>4864</v>
      </c>
      <c r="C644" s="5" t="s">
        <v>68</v>
      </c>
      <c r="D644" s="13" t="n">
        <v>43627</v>
      </c>
      <c r="E644" s="5" t="s">
        <v>3702</v>
      </c>
      <c r="F644" s="5" t="s">
        <v>461</v>
      </c>
      <c r="G644" s="13"/>
      <c r="H644" s="5" t="str">
        <f aca="false">IF(G644="","None found",DATEDIF(G644,AsOfDate,"m"))</f>
        <v>None found</v>
      </c>
      <c r="I644" s="5" t="str">
        <f aca="false">IF(OR(TRIM(LOWER(F644))="member",TRIM(LOWER(F644))="members"),"Pastor review before inactivating","Inactivate with reason: No longer attending")</f>
        <v>Pastor review before inactivating</v>
      </c>
      <c r="J644" s="15" t="s">
        <v>73</v>
      </c>
    </row>
    <row r="645" customFormat="false" ht="15" hidden="false" customHeight="false" outlineLevel="0" collapsed="false">
      <c r="A645" s="5" t="s">
        <v>4865</v>
      </c>
      <c r="B645" s="5" t="s">
        <v>4866</v>
      </c>
      <c r="C645" s="5" t="s">
        <v>68</v>
      </c>
      <c r="D645" s="13" t="n">
        <v>43627</v>
      </c>
      <c r="E645" s="5" t="s">
        <v>3702</v>
      </c>
      <c r="F645" s="5" t="s">
        <v>452</v>
      </c>
      <c r="G645" s="13"/>
      <c r="H645" s="5" t="str">
        <f aca="false">IF(G645="","None found",DATEDIF(G645,AsOfDate,"m"))</f>
        <v>None found</v>
      </c>
      <c r="I645" s="5" t="str">
        <f aca="false">IF(OR(TRIM(LOWER(F645))="member",TRIM(LOWER(F645))="members"),"Pastor review before inactivating","Inactivate with reason: No longer attending")</f>
        <v>Inactivate with reason: No longer attending</v>
      </c>
      <c r="J645" s="15" t="s">
        <v>73</v>
      </c>
    </row>
    <row r="646" customFormat="false" ht="15" hidden="false" customHeight="false" outlineLevel="0" collapsed="false">
      <c r="A646" s="5" t="s">
        <v>4867</v>
      </c>
      <c r="B646" s="5" t="s">
        <v>4868</v>
      </c>
      <c r="C646" s="5" t="s">
        <v>68</v>
      </c>
      <c r="D646" s="13" t="n">
        <v>43627</v>
      </c>
      <c r="E646" s="5" t="s">
        <v>3702</v>
      </c>
      <c r="F646" s="5" t="s">
        <v>452</v>
      </c>
      <c r="G646" s="13"/>
      <c r="H646" s="5" t="str">
        <f aca="false">IF(G646="","None found",DATEDIF(G646,AsOfDate,"m"))</f>
        <v>None found</v>
      </c>
      <c r="I646" s="5" t="str">
        <f aca="false">IF(OR(TRIM(LOWER(F646))="member",TRIM(LOWER(F646))="members"),"Pastor review before inactivating","Inactivate with reason: No longer attending")</f>
        <v>Inactivate with reason: No longer attending</v>
      </c>
      <c r="J646" s="15" t="s">
        <v>73</v>
      </c>
    </row>
    <row r="647" customFormat="false" ht="15" hidden="false" customHeight="false" outlineLevel="0" collapsed="false">
      <c r="A647" s="5" t="s">
        <v>4869</v>
      </c>
      <c r="B647" s="5" t="s">
        <v>4870</v>
      </c>
      <c r="C647" s="5" t="s">
        <v>68</v>
      </c>
      <c r="D647" s="13" t="n">
        <v>43627</v>
      </c>
      <c r="E647" s="5" t="s">
        <v>3702</v>
      </c>
      <c r="F647" s="5" t="s">
        <v>457</v>
      </c>
      <c r="G647" s="13"/>
      <c r="H647" s="5" t="str">
        <f aca="false">IF(G647="","None found",DATEDIF(G647,AsOfDate,"m"))</f>
        <v>None found</v>
      </c>
      <c r="I647" s="5" t="str">
        <f aca="false">IF(OR(TRIM(LOWER(F647))="member",TRIM(LOWER(F647))="members"),"Pastor review before inactivating","Inactivate with reason: No longer attending")</f>
        <v>Inactivate with reason: No longer attending</v>
      </c>
      <c r="J647" s="15" t="s">
        <v>73</v>
      </c>
    </row>
    <row r="648" customFormat="false" ht="15" hidden="false" customHeight="false" outlineLevel="0" collapsed="false">
      <c r="A648" s="5" t="s">
        <v>1638</v>
      </c>
      <c r="B648" s="5" t="s">
        <v>1639</v>
      </c>
      <c r="C648" s="5" t="s">
        <v>68</v>
      </c>
      <c r="D648" s="13" t="n">
        <v>43627</v>
      </c>
      <c r="E648" s="5" t="s">
        <v>3702</v>
      </c>
      <c r="F648" s="5" t="s">
        <v>452</v>
      </c>
      <c r="G648" s="13"/>
      <c r="H648" s="5" t="str">
        <f aca="false">IF(G648="","None found",DATEDIF(G648,AsOfDate,"m"))</f>
        <v>None found</v>
      </c>
      <c r="I648" s="5" t="str">
        <f aca="false">IF(OR(TRIM(LOWER(F648))="member",TRIM(LOWER(F648))="members"),"Pastor review before inactivating","Inactivate with reason: No longer attending")</f>
        <v>Inactivate with reason: No longer attending</v>
      </c>
      <c r="J648" s="15" t="s">
        <v>73</v>
      </c>
    </row>
    <row r="649" customFormat="false" ht="15" hidden="false" customHeight="false" outlineLevel="0" collapsed="false">
      <c r="A649" s="5" t="s">
        <v>4871</v>
      </c>
      <c r="B649" s="5" t="s">
        <v>4872</v>
      </c>
      <c r="C649" s="5" t="s">
        <v>68</v>
      </c>
      <c r="D649" s="13" t="n">
        <v>43627</v>
      </c>
      <c r="E649" s="5" t="s">
        <v>3702</v>
      </c>
      <c r="F649" s="5" t="s">
        <v>452</v>
      </c>
      <c r="G649" s="13"/>
      <c r="H649" s="5" t="str">
        <f aca="false">IF(G649="","None found",DATEDIF(G649,AsOfDate,"m"))</f>
        <v>None found</v>
      </c>
      <c r="I649" s="5" t="str">
        <f aca="false">IF(OR(TRIM(LOWER(F649))="member",TRIM(LOWER(F649))="members"),"Pastor review before inactivating","Inactivate with reason: No longer attending")</f>
        <v>Inactivate with reason: No longer attending</v>
      </c>
      <c r="J649" s="15" t="s">
        <v>73</v>
      </c>
    </row>
    <row r="650" customFormat="false" ht="15" hidden="false" customHeight="false" outlineLevel="0" collapsed="false">
      <c r="A650" s="5" t="s">
        <v>4873</v>
      </c>
      <c r="B650" s="5" t="s">
        <v>4874</v>
      </c>
      <c r="C650" s="5" t="s">
        <v>76</v>
      </c>
      <c r="D650" s="13" t="n">
        <v>43627</v>
      </c>
      <c r="E650" s="5" t="s">
        <v>3702</v>
      </c>
      <c r="F650" s="5"/>
      <c r="G650" s="13"/>
      <c r="H650" s="5" t="str">
        <f aca="false">IF(G650="","None found",DATEDIF(G650,AsOfDate,"m"))</f>
        <v>None found</v>
      </c>
      <c r="I650" s="5" t="str">
        <f aca="false">IF(OR(TRIM(LOWER(F650))="member",TRIM(LOWER(F650))="members"),"Pastor review before inactivating","Inactivate with reason: No longer attending")</f>
        <v>Inactivate with reason: No longer attending</v>
      </c>
      <c r="J650" s="15" t="s">
        <v>73</v>
      </c>
    </row>
    <row r="651" customFormat="false" ht="15" hidden="false" customHeight="false" outlineLevel="0" collapsed="false">
      <c r="A651" s="5" t="s">
        <v>4875</v>
      </c>
      <c r="B651" s="5" t="s">
        <v>4876</v>
      </c>
      <c r="C651" s="5" t="s">
        <v>76</v>
      </c>
      <c r="D651" s="13" t="n">
        <v>43627</v>
      </c>
      <c r="E651" s="5" t="s">
        <v>3702</v>
      </c>
      <c r="F651" s="5"/>
      <c r="G651" s="13"/>
      <c r="H651" s="5" t="str">
        <f aca="false">IF(G651="","None found",DATEDIF(G651,AsOfDate,"m"))</f>
        <v>None found</v>
      </c>
      <c r="I651" s="5" t="str">
        <f aca="false">IF(OR(TRIM(LOWER(F651))="member",TRIM(LOWER(F651))="members"),"Pastor review before inactivating","Inactivate with reason: No longer attending")</f>
        <v>Inactivate with reason: No longer attending</v>
      </c>
      <c r="J651" s="15" t="s">
        <v>73</v>
      </c>
    </row>
    <row r="652" customFormat="false" ht="15" hidden="false" customHeight="false" outlineLevel="0" collapsed="false">
      <c r="A652" s="5" t="s">
        <v>1658</v>
      </c>
      <c r="B652" s="5" t="s">
        <v>1659</v>
      </c>
      <c r="C652" s="5" t="s">
        <v>68</v>
      </c>
      <c r="D652" s="13" t="n">
        <v>43627</v>
      </c>
      <c r="E652" s="5" t="s">
        <v>3702</v>
      </c>
      <c r="F652" s="5" t="s">
        <v>452</v>
      </c>
      <c r="G652" s="13"/>
      <c r="H652" s="5" t="str">
        <f aca="false">IF(G652="","None found",DATEDIF(G652,AsOfDate,"m"))</f>
        <v>None found</v>
      </c>
      <c r="I652" s="5" t="str">
        <f aca="false">IF(OR(TRIM(LOWER(F652))="member",TRIM(LOWER(F652))="members"),"Pastor review before inactivating","Inactivate with reason: No longer attending")</f>
        <v>Inactivate with reason: No longer attending</v>
      </c>
      <c r="J652" s="15" t="s">
        <v>73</v>
      </c>
    </row>
    <row r="653" customFormat="false" ht="15" hidden="false" customHeight="false" outlineLevel="0" collapsed="false">
      <c r="A653" s="5" t="s">
        <v>1654</v>
      </c>
      <c r="B653" s="5" t="s">
        <v>1655</v>
      </c>
      <c r="C653" s="5" t="s">
        <v>68</v>
      </c>
      <c r="D653" s="13" t="n">
        <v>43627</v>
      </c>
      <c r="E653" s="5" t="s">
        <v>3702</v>
      </c>
      <c r="F653" s="5" t="s">
        <v>452</v>
      </c>
      <c r="G653" s="13"/>
      <c r="H653" s="5" t="str">
        <f aca="false">IF(G653="","None found",DATEDIF(G653,AsOfDate,"m"))</f>
        <v>None found</v>
      </c>
      <c r="I653" s="5" t="str">
        <f aca="false">IF(OR(TRIM(LOWER(F653))="member",TRIM(LOWER(F653))="members"),"Pastor review before inactivating","Inactivate with reason: No longer attending")</f>
        <v>Inactivate with reason: No longer attending</v>
      </c>
      <c r="J653" s="15" t="s">
        <v>73</v>
      </c>
    </row>
    <row r="654" customFormat="false" ht="15" hidden="false" customHeight="false" outlineLevel="0" collapsed="false">
      <c r="A654" s="5" t="s">
        <v>4877</v>
      </c>
      <c r="B654" s="5" t="s">
        <v>4878</v>
      </c>
      <c r="C654" s="5" t="s">
        <v>68</v>
      </c>
      <c r="D654" s="13" t="n">
        <v>43627</v>
      </c>
      <c r="E654" s="5" t="s">
        <v>3702</v>
      </c>
      <c r="F654" s="5" t="s">
        <v>461</v>
      </c>
      <c r="G654" s="13"/>
      <c r="H654" s="5" t="str">
        <f aca="false">IF(G654="","None found",DATEDIF(G654,AsOfDate,"m"))</f>
        <v>None found</v>
      </c>
      <c r="I654" s="5" t="str">
        <f aca="false">IF(OR(TRIM(LOWER(F654))="member",TRIM(LOWER(F654))="members"),"Pastor review before inactivating","Inactivate with reason: No longer attending")</f>
        <v>Pastor review before inactivating</v>
      </c>
      <c r="J654" s="15" t="s">
        <v>73</v>
      </c>
    </row>
    <row r="655" customFormat="false" ht="15" hidden="false" customHeight="false" outlineLevel="0" collapsed="false">
      <c r="A655" s="5" t="s">
        <v>4879</v>
      </c>
      <c r="B655" s="5" t="s">
        <v>4880</v>
      </c>
      <c r="C655" s="5" t="s">
        <v>68</v>
      </c>
      <c r="D655" s="13" t="n">
        <v>43627</v>
      </c>
      <c r="E655" s="5" t="s">
        <v>3702</v>
      </c>
      <c r="F655" s="5" t="s">
        <v>452</v>
      </c>
      <c r="G655" s="13"/>
      <c r="H655" s="5" t="str">
        <f aca="false">IF(G655="","None found",DATEDIF(G655,AsOfDate,"m"))</f>
        <v>None found</v>
      </c>
      <c r="I655" s="5" t="str">
        <f aca="false">IF(OR(TRIM(LOWER(F655))="member",TRIM(LOWER(F655))="members"),"Pastor review before inactivating","Inactivate with reason: No longer attending")</f>
        <v>Inactivate with reason: No longer attending</v>
      </c>
      <c r="J655" s="15" t="s">
        <v>73</v>
      </c>
    </row>
    <row r="656" customFormat="false" ht="15" hidden="false" customHeight="false" outlineLevel="0" collapsed="false">
      <c r="A656" s="5" t="s">
        <v>4881</v>
      </c>
      <c r="B656" s="5" t="s">
        <v>4882</v>
      </c>
      <c r="C656" s="5" t="s">
        <v>76</v>
      </c>
      <c r="D656" s="13" t="n">
        <v>43627</v>
      </c>
      <c r="E656" s="5" t="s">
        <v>3702</v>
      </c>
      <c r="F656" s="5"/>
      <c r="G656" s="13"/>
      <c r="H656" s="5" t="str">
        <f aca="false">IF(G656="","None found",DATEDIF(G656,AsOfDate,"m"))</f>
        <v>None found</v>
      </c>
      <c r="I656" s="5" t="str">
        <f aca="false">IF(OR(TRIM(LOWER(F656))="member",TRIM(LOWER(F656))="members"),"Pastor review before inactivating","Inactivate with reason: No longer attending")</f>
        <v>Inactivate with reason: No longer attending</v>
      </c>
      <c r="J656" s="15" t="s">
        <v>73</v>
      </c>
    </row>
    <row r="657" customFormat="false" ht="15" hidden="false" customHeight="false" outlineLevel="0" collapsed="false">
      <c r="A657" s="5" t="s">
        <v>4883</v>
      </c>
      <c r="B657" s="5" t="s">
        <v>4884</v>
      </c>
      <c r="C657" s="5" t="s">
        <v>76</v>
      </c>
      <c r="D657" s="13" t="n">
        <v>43627</v>
      </c>
      <c r="E657" s="5" t="s">
        <v>3702</v>
      </c>
      <c r="F657" s="5"/>
      <c r="G657" s="13"/>
      <c r="H657" s="5" t="str">
        <f aca="false">IF(G657="","None found",DATEDIF(G657,AsOfDate,"m"))</f>
        <v>None found</v>
      </c>
      <c r="I657" s="5" t="str">
        <f aca="false">IF(OR(TRIM(LOWER(F657))="member",TRIM(LOWER(F657))="members"),"Pastor review before inactivating","Inactivate with reason: No longer attending")</f>
        <v>Inactivate with reason: No longer attending</v>
      </c>
      <c r="J657" s="15" t="s">
        <v>73</v>
      </c>
    </row>
    <row r="658" customFormat="false" ht="15" hidden="false" customHeight="false" outlineLevel="0" collapsed="false">
      <c r="A658" s="5" t="s">
        <v>4885</v>
      </c>
      <c r="B658" s="5" t="s">
        <v>4886</v>
      </c>
      <c r="C658" s="5" t="s">
        <v>76</v>
      </c>
      <c r="D658" s="13" t="n">
        <v>43627</v>
      </c>
      <c r="E658" s="5" t="s">
        <v>3702</v>
      </c>
      <c r="F658" s="5"/>
      <c r="G658" s="13"/>
      <c r="H658" s="5" t="str">
        <f aca="false">IF(G658="","None found",DATEDIF(G658,AsOfDate,"m"))</f>
        <v>None found</v>
      </c>
      <c r="I658" s="5" t="str">
        <f aca="false">IF(OR(TRIM(LOWER(F658))="member",TRIM(LOWER(F658))="members"),"Pastor review before inactivating","Inactivate with reason: No longer attending")</f>
        <v>Inactivate with reason: No longer attending</v>
      </c>
      <c r="J658" s="15" t="s">
        <v>73</v>
      </c>
    </row>
    <row r="659" customFormat="false" ht="15" hidden="false" customHeight="false" outlineLevel="0" collapsed="false">
      <c r="A659" s="5" t="s">
        <v>4887</v>
      </c>
      <c r="B659" s="5" t="s">
        <v>4888</v>
      </c>
      <c r="C659" s="5" t="s">
        <v>68</v>
      </c>
      <c r="D659" s="13" t="n">
        <v>43627</v>
      </c>
      <c r="E659" s="5" t="s">
        <v>3702</v>
      </c>
      <c r="F659" s="5" t="s">
        <v>452</v>
      </c>
      <c r="G659" s="13"/>
      <c r="H659" s="5" t="str">
        <f aca="false">IF(G659="","None found",DATEDIF(G659,AsOfDate,"m"))</f>
        <v>None found</v>
      </c>
      <c r="I659" s="5" t="str">
        <f aca="false">IF(OR(TRIM(LOWER(F659))="member",TRIM(LOWER(F659))="members"),"Pastor review before inactivating","Inactivate with reason: No longer attending")</f>
        <v>Inactivate with reason: No longer attending</v>
      </c>
      <c r="J659" s="15" t="s">
        <v>73</v>
      </c>
    </row>
    <row r="660" customFormat="false" ht="15" hidden="false" customHeight="false" outlineLevel="0" collapsed="false">
      <c r="A660" s="5" t="s">
        <v>4889</v>
      </c>
      <c r="B660" s="5" t="s">
        <v>4890</v>
      </c>
      <c r="C660" s="5" t="s">
        <v>76</v>
      </c>
      <c r="D660" s="13" t="n">
        <v>43627</v>
      </c>
      <c r="E660" s="5" t="s">
        <v>3702</v>
      </c>
      <c r="F660" s="5" t="s">
        <v>3703</v>
      </c>
      <c r="G660" s="13"/>
      <c r="H660" s="5" t="str">
        <f aca="false">IF(G660="","None found",DATEDIF(G660,AsOfDate,"m"))</f>
        <v>None found</v>
      </c>
      <c r="I660" s="5" t="str">
        <f aca="false">IF(OR(TRIM(LOWER(F660))="member",TRIM(LOWER(F660))="members"),"Pastor review before inactivating","Inactivate with reason: No longer attending")</f>
        <v>Inactivate with reason: No longer attending</v>
      </c>
      <c r="J660" s="15" t="s">
        <v>73</v>
      </c>
    </row>
    <row r="661" customFormat="false" ht="15" hidden="false" customHeight="false" outlineLevel="0" collapsed="false">
      <c r="A661" s="5" t="s">
        <v>4891</v>
      </c>
      <c r="B661" s="5" t="s">
        <v>4892</v>
      </c>
      <c r="C661" s="5" t="s">
        <v>76</v>
      </c>
      <c r="D661" s="13" t="n">
        <v>43627</v>
      </c>
      <c r="E661" s="5" t="s">
        <v>3702</v>
      </c>
      <c r="F661" s="5"/>
      <c r="G661" s="13" t="n">
        <v>45263</v>
      </c>
      <c r="H661" s="5" t="n">
        <f aca="false">IF(G661="","None found",DATEDIF(G661,AsOfDate,"m"))</f>
        <v>34</v>
      </c>
      <c r="I661" s="5" t="str">
        <f aca="false">IF(OR(TRIM(LOWER(F661))="member",TRIM(LOWER(F661))="members"),"Pastor review before inactivating","Inactivate with reason: No longer attending")</f>
        <v>Inactivate with reason: No longer attending</v>
      </c>
      <c r="J661" s="15" t="s">
        <v>73</v>
      </c>
    </row>
    <row r="662" customFormat="false" ht="15" hidden="false" customHeight="false" outlineLevel="0" collapsed="false">
      <c r="A662" s="5" t="s">
        <v>4893</v>
      </c>
      <c r="B662" s="5" t="s">
        <v>4894</v>
      </c>
      <c r="C662" s="5" t="s">
        <v>76</v>
      </c>
      <c r="D662" s="13" t="n">
        <v>43627</v>
      </c>
      <c r="E662" s="5" t="s">
        <v>3702</v>
      </c>
      <c r="F662" s="5"/>
      <c r="G662" s="13" t="n">
        <v>45410</v>
      </c>
      <c r="H662" s="5" t="n">
        <f aca="false">IF(G662="","None found",DATEDIF(G662,AsOfDate,"m"))</f>
        <v>29</v>
      </c>
      <c r="I662" s="5" t="str">
        <f aca="false">IF(OR(TRIM(LOWER(F662))="member",TRIM(LOWER(F662))="members"),"Pastor review before inactivating","Inactivate with reason: No longer attending")</f>
        <v>Inactivate with reason: No longer attending</v>
      </c>
      <c r="J662" s="15" t="s">
        <v>73</v>
      </c>
    </row>
    <row r="663" customFormat="false" ht="15" hidden="false" customHeight="false" outlineLevel="0" collapsed="false">
      <c r="A663" s="5" t="s">
        <v>4895</v>
      </c>
      <c r="B663" s="5" t="s">
        <v>4896</v>
      </c>
      <c r="C663" s="5" t="s">
        <v>68</v>
      </c>
      <c r="D663" s="13" t="n">
        <v>43627</v>
      </c>
      <c r="E663" s="5" t="s">
        <v>3702</v>
      </c>
      <c r="F663" s="5" t="s">
        <v>457</v>
      </c>
      <c r="G663" s="13" t="n">
        <v>45438</v>
      </c>
      <c r="H663" s="5" t="n">
        <f aca="false">IF(G663="","None found",DATEDIF(G663,AsOfDate,"m"))</f>
        <v>28</v>
      </c>
      <c r="I663" s="5" t="str">
        <f aca="false">IF(OR(TRIM(LOWER(F663))="member",TRIM(LOWER(F663))="members"),"Pastor review before inactivating","Inactivate with reason: No longer attending")</f>
        <v>Inactivate with reason: No longer attending</v>
      </c>
      <c r="J663" s="15" t="s">
        <v>73</v>
      </c>
    </row>
    <row r="664" customFormat="false" ht="15" hidden="false" customHeight="false" outlineLevel="0" collapsed="false">
      <c r="A664" s="5" t="s">
        <v>4897</v>
      </c>
      <c r="B664" s="5" t="s">
        <v>4898</v>
      </c>
      <c r="C664" s="5" t="s">
        <v>76</v>
      </c>
      <c r="D664" s="13" t="n">
        <v>43627</v>
      </c>
      <c r="E664" s="5" t="s">
        <v>3702</v>
      </c>
      <c r="F664" s="5"/>
      <c r="G664" s="13" t="n">
        <v>45438</v>
      </c>
      <c r="H664" s="5" t="n">
        <f aca="false">IF(G664="","None found",DATEDIF(G664,AsOfDate,"m"))</f>
        <v>28</v>
      </c>
      <c r="I664" s="5" t="str">
        <f aca="false">IF(OR(TRIM(LOWER(F664))="member",TRIM(LOWER(F664))="members"),"Pastor review before inactivating","Inactivate with reason: No longer attending")</f>
        <v>Inactivate with reason: No longer attending</v>
      </c>
      <c r="J664" s="15" t="s">
        <v>73</v>
      </c>
    </row>
    <row r="665" customFormat="false" ht="15" hidden="false" customHeight="false" outlineLevel="0" collapsed="false">
      <c r="A665" s="5" t="s">
        <v>4899</v>
      </c>
      <c r="B665" s="5" t="s">
        <v>4900</v>
      </c>
      <c r="C665" s="5" t="s">
        <v>68</v>
      </c>
      <c r="D665" s="13" t="n">
        <v>43627</v>
      </c>
      <c r="E665" s="5" t="s">
        <v>3702</v>
      </c>
      <c r="F665" s="5" t="s">
        <v>3703</v>
      </c>
      <c r="G665" s="13"/>
      <c r="H665" s="5" t="str">
        <f aca="false">IF(G665="","None found",DATEDIF(G665,AsOfDate,"m"))</f>
        <v>None found</v>
      </c>
      <c r="I665" s="5" t="str">
        <f aca="false">IF(OR(TRIM(LOWER(F665))="member",TRIM(LOWER(F665))="members"),"Pastor review before inactivating","Inactivate with reason: No longer attending")</f>
        <v>Inactivate with reason: No longer attending</v>
      </c>
      <c r="J665" s="15" t="s">
        <v>73</v>
      </c>
    </row>
    <row r="666" customFormat="false" ht="15" hidden="false" customHeight="false" outlineLevel="0" collapsed="false">
      <c r="A666" s="5" t="s">
        <v>4901</v>
      </c>
      <c r="B666" s="5" t="s">
        <v>4902</v>
      </c>
      <c r="C666" s="5" t="s">
        <v>68</v>
      </c>
      <c r="D666" s="13" t="n">
        <v>43627</v>
      </c>
      <c r="E666" s="5" t="s">
        <v>3702</v>
      </c>
      <c r="F666" s="5" t="s">
        <v>461</v>
      </c>
      <c r="G666" s="13"/>
      <c r="H666" s="5" t="str">
        <f aca="false">IF(G666="","None found",DATEDIF(G666,AsOfDate,"m"))</f>
        <v>None found</v>
      </c>
      <c r="I666" s="5" t="str">
        <f aca="false">IF(OR(TRIM(LOWER(F666))="member",TRIM(LOWER(F666))="members"),"Pastor review before inactivating","Inactivate with reason: No longer attending")</f>
        <v>Pastor review before inactivating</v>
      </c>
      <c r="J666" s="15" t="s">
        <v>73</v>
      </c>
    </row>
    <row r="667" customFormat="false" ht="15" hidden="false" customHeight="false" outlineLevel="0" collapsed="false">
      <c r="A667" s="5" t="s">
        <v>4903</v>
      </c>
      <c r="B667" s="5" t="s">
        <v>4904</v>
      </c>
      <c r="C667" s="5" t="s">
        <v>68</v>
      </c>
      <c r="D667" s="13" t="n">
        <v>43627</v>
      </c>
      <c r="E667" s="5" t="s">
        <v>3702</v>
      </c>
      <c r="F667" s="5" t="s">
        <v>452</v>
      </c>
      <c r="G667" s="13" t="n">
        <v>45494</v>
      </c>
      <c r="H667" s="5" t="n">
        <f aca="false">IF(G667="","None found",DATEDIF(G667,AsOfDate,"m"))</f>
        <v>26</v>
      </c>
      <c r="I667" s="5" t="str">
        <f aca="false">IF(OR(TRIM(LOWER(F667))="member",TRIM(LOWER(F667))="members"),"Pastor review before inactivating","Inactivate with reason: No longer attending")</f>
        <v>Inactivate with reason: No longer attending</v>
      </c>
      <c r="J667" s="15" t="s">
        <v>73</v>
      </c>
    </row>
    <row r="668" customFormat="false" ht="15" hidden="false" customHeight="false" outlineLevel="0" collapsed="false">
      <c r="A668" s="5" t="s">
        <v>4905</v>
      </c>
      <c r="B668" s="5" t="s">
        <v>4906</v>
      </c>
      <c r="C668" s="5" t="s">
        <v>68</v>
      </c>
      <c r="D668" s="13" t="n">
        <v>43627</v>
      </c>
      <c r="E668" s="5" t="s">
        <v>3702</v>
      </c>
      <c r="F668" s="5" t="s">
        <v>452</v>
      </c>
      <c r="G668" s="13" t="n">
        <v>45494</v>
      </c>
      <c r="H668" s="5" t="n">
        <f aca="false">IF(G668="","None found",DATEDIF(G668,AsOfDate,"m"))</f>
        <v>26</v>
      </c>
      <c r="I668" s="5" t="str">
        <f aca="false">IF(OR(TRIM(LOWER(F668))="member",TRIM(LOWER(F668))="members"),"Pastor review before inactivating","Inactivate with reason: No longer attending")</f>
        <v>Inactivate with reason: No longer attending</v>
      </c>
      <c r="J668" s="15" t="s">
        <v>73</v>
      </c>
    </row>
    <row r="669" customFormat="false" ht="15" hidden="false" customHeight="false" outlineLevel="0" collapsed="false">
      <c r="A669" s="5" t="s">
        <v>4907</v>
      </c>
      <c r="B669" s="5" t="s">
        <v>4908</v>
      </c>
      <c r="C669" s="5" t="s">
        <v>76</v>
      </c>
      <c r="D669" s="13" t="n">
        <v>43627</v>
      </c>
      <c r="E669" s="5" t="s">
        <v>3702</v>
      </c>
      <c r="F669" s="5" t="s">
        <v>3703</v>
      </c>
      <c r="G669" s="13" t="n">
        <v>45494</v>
      </c>
      <c r="H669" s="5" t="n">
        <f aca="false">IF(G669="","None found",DATEDIF(G669,AsOfDate,"m"))</f>
        <v>26</v>
      </c>
      <c r="I669" s="5" t="str">
        <f aca="false">IF(OR(TRIM(LOWER(F669))="member",TRIM(LOWER(F669))="members"),"Pastor review before inactivating","Inactivate with reason: No longer attending")</f>
        <v>Inactivate with reason: No longer attending</v>
      </c>
      <c r="J669" s="15" t="s">
        <v>73</v>
      </c>
    </row>
    <row r="670" customFormat="false" ht="15" hidden="false" customHeight="false" outlineLevel="0" collapsed="false">
      <c r="A670" s="5" t="s">
        <v>4909</v>
      </c>
      <c r="B670" s="5" t="s">
        <v>4910</v>
      </c>
      <c r="C670" s="5" t="s">
        <v>76</v>
      </c>
      <c r="D670" s="13" t="n">
        <v>43627</v>
      </c>
      <c r="E670" s="5" t="s">
        <v>3702</v>
      </c>
      <c r="F670" s="5"/>
      <c r="G670" s="13"/>
      <c r="H670" s="5" t="str">
        <f aca="false">IF(G670="","None found",DATEDIF(G670,AsOfDate,"m"))</f>
        <v>None found</v>
      </c>
      <c r="I670" s="5" t="str">
        <f aca="false">IF(OR(TRIM(LOWER(F670))="member",TRIM(LOWER(F670))="members"),"Pastor review before inactivating","Inactivate with reason: No longer attending")</f>
        <v>Inactivate with reason: No longer attending</v>
      </c>
      <c r="J670" s="15" t="s">
        <v>73</v>
      </c>
    </row>
    <row r="671" customFormat="false" ht="15" hidden="false" customHeight="false" outlineLevel="0" collapsed="false">
      <c r="A671" s="5" t="s">
        <v>4911</v>
      </c>
      <c r="B671" s="5" t="s">
        <v>4912</v>
      </c>
      <c r="C671" s="5" t="s">
        <v>76</v>
      </c>
      <c r="D671" s="13" t="n">
        <v>43627</v>
      </c>
      <c r="E671" s="5" t="s">
        <v>3702</v>
      </c>
      <c r="F671" s="5"/>
      <c r="G671" s="13" t="n">
        <v>45256</v>
      </c>
      <c r="H671" s="5" t="n">
        <f aca="false">IF(G671="","None found",DATEDIF(G671,AsOfDate,"m"))</f>
        <v>34</v>
      </c>
      <c r="I671" s="5" t="str">
        <f aca="false">IF(OR(TRIM(LOWER(F671))="member",TRIM(LOWER(F671))="members"),"Pastor review before inactivating","Inactivate with reason: No longer attending")</f>
        <v>Inactivate with reason: No longer attending</v>
      </c>
      <c r="J671" s="15" t="s">
        <v>73</v>
      </c>
    </row>
    <row r="672" customFormat="false" ht="15" hidden="false" customHeight="false" outlineLevel="0" collapsed="false">
      <c r="A672" s="5" t="s">
        <v>4913</v>
      </c>
      <c r="B672" s="5" t="s">
        <v>4914</v>
      </c>
      <c r="C672" s="5" t="s">
        <v>68</v>
      </c>
      <c r="D672" s="13" t="n">
        <v>43627</v>
      </c>
      <c r="E672" s="5" t="s">
        <v>3702</v>
      </c>
      <c r="F672" s="5" t="s">
        <v>452</v>
      </c>
      <c r="G672" s="13" t="n">
        <v>45256</v>
      </c>
      <c r="H672" s="5" t="n">
        <f aca="false">IF(G672="","None found",DATEDIF(G672,AsOfDate,"m"))</f>
        <v>34</v>
      </c>
      <c r="I672" s="5" t="str">
        <f aca="false">IF(OR(TRIM(LOWER(F672))="member",TRIM(LOWER(F672))="members"),"Pastor review before inactivating","Inactivate with reason: No longer attending")</f>
        <v>Inactivate with reason: No longer attending</v>
      </c>
      <c r="J672" s="15" t="s">
        <v>73</v>
      </c>
    </row>
    <row r="673" customFormat="false" ht="15" hidden="false" customHeight="false" outlineLevel="0" collapsed="false">
      <c r="A673" s="5" t="s">
        <v>4915</v>
      </c>
      <c r="B673" s="5" t="s">
        <v>4916</v>
      </c>
      <c r="C673" s="5" t="s">
        <v>68</v>
      </c>
      <c r="D673" s="13" t="n">
        <v>43627</v>
      </c>
      <c r="E673" s="5" t="s">
        <v>3702</v>
      </c>
      <c r="F673" s="5" t="s">
        <v>452</v>
      </c>
      <c r="G673" s="13"/>
      <c r="H673" s="5" t="str">
        <f aca="false">IF(G673="","None found",DATEDIF(G673,AsOfDate,"m"))</f>
        <v>None found</v>
      </c>
      <c r="I673" s="5" t="str">
        <f aca="false">IF(OR(TRIM(LOWER(F673))="member",TRIM(LOWER(F673))="members"),"Pastor review before inactivating","Inactivate with reason: No longer attending")</f>
        <v>Inactivate with reason: No longer attending</v>
      </c>
      <c r="J673" s="15" t="s">
        <v>73</v>
      </c>
    </row>
    <row r="674" customFormat="false" ht="15" hidden="false" customHeight="false" outlineLevel="0" collapsed="false">
      <c r="A674" s="5" t="s">
        <v>4917</v>
      </c>
      <c r="B674" s="5" t="s">
        <v>4918</v>
      </c>
      <c r="C674" s="5" t="s">
        <v>76</v>
      </c>
      <c r="D674" s="13" t="n">
        <v>43627</v>
      </c>
      <c r="E674" s="5" t="s">
        <v>3702</v>
      </c>
      <c r="F674" s="5" t="s">
        <v>3703</v>
      </c>
      <c r="G674" s="13"/>
      <c r="H674" s="5" t="str">
        <f aca="false">IF(G674="","None found",DATEDIF(G674,AsOfDate,"m"))</f>
        <v>None found</v>
      </c>
      <c r="I674" s="5" t="str">
        <f aca="false">IF(OR(TRIM(LOWER(F674))="member",TRIM(LOWER(F674))="members"),"Pastor review before inactivating","Inactivate with reason: No longer attending")</f>
        <v>Inactivate with reason: No longer attending</v>
      </c>
      <c r="J674" s="15" t="s">
        <v>73</v>
      </c>
    </row>
    <row r="675" customFormat="false" ht="15" hidden="false" customHeight="false" outlineLevel="0" collapsed="false">
      <c r="A675" s="5" t="s">
        <v>4919</v>
      </c>
      <c r="B675" s="5" t="s">
        <v>4920</v>
      </c>
      <c r="C675" s="5" t="s">
        <v>76</v>
      </c>
      <c r="D675" s="13" t="n">
        <v>43627</v>
      </c>
      <c r="E675" s="5" t="s">
        <v>3702</v>
      </c>
      <c r="F675" s="5" t="s">
        <v>3703</v>
      </c>
      <c r="G675" s="13"/>
      <c r="H675" s="5" t="str">
        <f aca="false">IF(G675="","None found",DATEDIF(G675,AsOfDate,"m"))</f>
        <v>None found</v>
      </c>
      <c r="I675" s="5" t="str">
        <f aca="false">IF(OR(TRIM(LOWER(F675))="member",TRIM(LOWER(F675))="members"),"Pastor review before inactivating","Inactivate with reason: No longer attending")</f>
        <v>Inactivate with reason: No longer attending</v>
      </c>
      <c r="J675" s="15" t="s">
        <v>73</v>
      </c>
    </row>
    <row r="676" customFormat="false" ht="15" hidden="false" customHeight="false" outlineLevel="0" collapsed="false">
      <c r="A676" s="5" t="s">
        <v>4921</v>
      </c>
      <c r="B676" s="5" t="s">
        <v>4922</v>
      </c>
      <c r="C676" s="5" t="s">
        <v>68</v>
      </c>
      <c r="D676" s="13" t="n">
        <v>43627</v>
      </c>
      <c r="E676" s="5" t="s">
        <v>3702</v>
      </c>
      <c r="F676" s="5" t="s">
        <v>461</v>
      </c>
      <c r="G676" s="13"/>
      <c r="H676" s="5" t="str">
        <f aca="false">IF(G676="","None found",DATEDIF(G676,AsOfDate,"m"))</f>
        <v>None found</v>
      </c>
      <c r="I676" s="5" t="str">
        <f aca="false">IF(OR(TRIM(LOWER(F676))="member",TRIM(LOWER(F676))="members"),"Pastor review before inactivating","Inactivate with reason: No longer attending")</f>
        <v>Pastor review before inactivating</v>
      </c>
      <c r="J676" s="15" t="s">
        <v>73</v>
      </c>
    </row>
    <row r="677" customFormat="false" ht="15" hidden="false" customHeight="false" outlineLevel="0" collapsed="false">
      <c r="A677" s="5" t="s">
        <v>4923</v>
      </c>
      <c r="B677" s="5" t="s">
        <v>4924</v>
      </c>
      <c r="C677" s="5" t="s">
        <v>76</v>
      </c>
      <c r="D677" s="13" t="n">
        <v>43627</v>
      </c>
      <c r="E677" s="5" t="s">
        <v>3702</v>
      </c>
      <c r="F677" s="5"/>
      <c r="G677" s="13"/>
      <c r="H677" s="5" t="str">
        <f aca="false">IF(G677="","None found",DATEDIF(G677,AsOfDate,"m"))</f>
        <v>None found</v>
      </c>
      <c r="I677" s="5" t="str">
        <f aca="false">IF(OR(TRIM(LOWER(F677))="member",TRIM(LOWER(F677))="members"),"Pastor review before inactivating","Inactivate with reason: No longer attending")</f>
        <v>Inactivate with reason: No longer attending</v>
      </c>
      <c r="J677" s="15" t="s">
        <v>73</v>
      </c>
    </row>
    <row r="678" customFormat="false" ht="15" hidden="false" customHeight="false" outlineLevel="0" collapsed="false">
      <c r="A678" s="5" t="s">
        <v>4925</v>
      </c>
      <c r="B678" s="5" t="s">
        <v>4926</v>
      </c>
      <c r="C678" s="5" t="s">
        <v>68</v>
      </c>
      <c r="D678" s="13" t="n">
        <v>43627</v>
      </c>
      <c r="E678" s="5" t="s">
        <v>3702</v>
      </c>
      <c r="F678" s="5" t="s">
        <v>457</v>
      </c>
      <c r="G678" s="13"/>
      <c r="H678" s="5" t="str">
        <f aca="false">IF(G678="","None found",DATEDIF(G678,AsOfDate,"m"))</f>
        <v>None found</v>
      </c>
      <c r="I678" s="5" t="str">
        <f aca="false">IF(OR(TRIM(LOWER(F678))="member",TRIM(LOWER(F678))="members"),"Pastor review before inactivating","Inactivate with reason: No longer attending")</f>
        <v>Inactivate with reason: No longer attending</v>
      </c>
      <c r="J678" s="15" t="s">
        <v>73</v>
      </c>
    </row>
    <row r="679" customFormat="false" ht="15" hidden="false" customHeight="false" outlineLevel="0" collapsed="false">
      <c r="A679" s="5" t="s">
        <v>4927</v>
      </c>
      <c r="B679" s="5" t="s">
        <v>4928</v>
      </c>
      <c r="C679" s="5" t="s">
        <v>68</v>
      </c>
      <c r="D679" s="13" t="n">
        <v>43627</v>
      </c>
      <c r="E679" s="5" t="s">
        <v>3702</v>
      </c>
      <c r="F679" s="5" t="s">
        <v>452</v>
      </c>
      <c r="G679" s="13" t="n">
        <v>45359</v>
      </c>
      <c r="H679" s="5" t="n">
        <f aca="false">IF(G679="","None found",DATEDIF(G679,AsOfDate,"m"))</f>
        <v>31</v>
      </c>
      <c r="I679" s="5" t="str">
        <f aca="false">IF(OR(TRIM(LOWER(F679))="member",TRIM(LOWER(F679))="members"),"Pastor review before inactivating","Inactivate with reason: No longer attending")</f>
        <v>Inactivate with reason: No longer attending</v>
      </c>
      <c r="J679" s="15" t="s">
        <v>73</v>
      </c>
    </row>
    <row r="680" customFormat="false" ht="15" hidden="false" customHeight="false" outlineLevel="0" collapsed="false">
      <c r="A680" s="5" t="s">
        <v>4929</v>
      </c>
      <c r="B680" s="5" t="s">
        <v>4930</v>
      </c>
      <c r="C680" s="5" t="s">
        <v>76</v>
      </c>
      <c r="D680" s="13" t="n">
        <v>43627</v>
      </c>
      <c r="E680" s="5" t="s">
        <v>3702</v>
      </c>
      <c r="F680" s="5"/>
      <c r="G680" s="13" t="n">
        <v>45396</v>
      </c>
      <c r="H680" s="5" t="n">
        <f aca="false">IF(G680="","None found",DATEDIF(G680,AsOfDate,"m"))</f>
        <v>29</v>
      </c>
      <c r="I680" s="5" t="str">
        <f aca="false">IF(OR(TRIM(LOWER(F680))="member",TRIM(LOWER(F680))="members"),"Pastor review before inactivating","Inactivate with reason: No longer attending")</f>
        <v>Inactivate with reason: No longer attending</v>
      </c>
      <c r="J680" s="15" t="s">
        <v>73</v>
      </c>
    </row>
    <row r="681" customFormat="false" ht="15" hidden="false" customHeight="false" outlineLevel="0" collapsed="false">
      <c r="A681" s="5" t="s">
        <v>4931</v>
      </c>
      <c r="B681" s="5" t="s">
        <v>4932</v>
      </c>
      <c r="C681" s="5" t="s">
        <v>68</v>
      </c>
      <c r="D681" s="13" t="n">
        <v>43627</v>
      </c>
      <c r="E681" s="5" t="s">
        <v>3702</v>
      </c>
      <c r="F681" s="5" t="s">
        <v>457</v>
      </c>
      <c r="G681" s="13" t="n">
        <v>45536</v>
      </c>
      <c r="H681" s="5" t="n">
        <f aca="false">IF(G681="","None found",DATEDIF(G681,AsOfDate,"m"))</f>
        <v>25</v>
      </c>
      <c r="I681" s="5" t="str">
        <f aca="false">IF(OR(TRIM(LOWER(F681))="member",TRIM(LOWER(F681))="members"),"Pastor review before inactivating","Inactivate with reason: No longer attending")</f>
        <v>Inactivate with reason: No longer attending</v>
      </c>
      <c r="J681" s="15" t="s">
        <v>73</v>
      </c>
    </row>
    <row r="682" customFormat="false" ht="15" hidden="false" customHeight="false" outlineLevel="0" collapsed="false">
      <c r="A682" s="5" t="s">
        <v>4933</v>
      </c>
      <c r="B682" s="5" t="s">
        <v>4934</v>
      </c>
      <c r="C682" s="5" t="s">
        <v>76</v>
      </c>
      <c r="D682" s="13" t="n">
        <v>43627</v>
      </c>
      <c r="E682" s="5" t="s">
        <v>3702</v>
      </c>
      <c r="F682" s="5"/>
      <c r="G682" s="13"/>
      <c r="H682" s="5" t="str">
        <f aca="false">IF(G682="","None found",DATEDIF(G682,AsOfDate,"m"))</f>
        <v>None found</v>
      </c>
      <c r="I682" s="5" t="str">
        <f aca="false">IF(OR(TRIM(LOWER(F682))="member",TRIM(LOWER(F682))="members"),"Pastor review before inactivating","Inactivate with reason: No longer attending")</f>
        <v>Inactivate with reason: No longer attending</v>
      </c>
      <c r="J682" s="15" t="s">
        <v>73</v>
      </c>
    </row>
    <row r="683" customFormat="false" ht="15" hidden="false" customHeight="false" outlineLevel="0" collapsed="false">
      <c r="A683" s="5" t="s">
        <v>4935</v>
      </c>
      <c r="B683" s="5" t="s">
        <v>4936</v>
      </c>
      <c r="C683" s="5" t="s">
        <v>76</v>
      </c>
      <c r="D683" s="13" t="n">
        <v>43627</v>
      </c>
      <c r="E683" s="5" t="s">
        <v>3702</v>
      </c>
      <c r="F683" s="5" t="s">
        <v>3703</v>
      </c>
      <c r="G683" s="13"/>
      <c r="H683" s="5" t="str">
        <f aca="false">IF(G683="","None found",DATEDIF(G683,AsOfDate,"m"))</f>
        <v>None found</v>
      </c>
      <c r="I683" s="5" t="str">
        <f aca="false">IF(OR(TRIM(LOWER(F683))="member",TRIM(LOWER(F683))="members"),"Pastor review before inactivating","Inactivate with reason: No longer attending")</f>
        <v>Inactivate with reason: No longer attending</v>
      </c>
      <c r="J683" s="15" t="s">
        <v>73</v>
      </c>
    </row>
    <row r="684" customFormat="false" ht="15" hidden="false" customHeight="false" outlineLevel="0" collapsed="false">
      <c r="A684" s="5" t="s">
        <v>4937</v>
      </c>
      <c r="B684" s="5" t="s">
        <v>4938</v>
      </c>
      <c r="C684" s="5" t="s">
        <v>68</v>
      </c>
      <c r="D684" s="13" t="n">
        <v>43627</v>
      </c>
      <c r="E684" s="5" t="s">
        <v>3702</v>
      </c>
      <c r="F684" s="5" t="s">
        <v>452</v>
      </c>
      <c r="G684" s="13"/>
      <c r="H684" s="5" t="str">
        <f aca="false">IF(G684="","None found",DATEDIF(G684,AsOfDate,"m"))</f>
        <v>None found</v>
      </c>
      <c r="I684" s="5" t="str">
        <f aca="false">IF(OR(TRIM(LOWER(F684))="member",TRIM(LOWER(F684))="members"),"Pastor review before inactivating","Inactivate with reason: No longer attending")</f>
        <v>Inactivate with reason: No longer attending</v>
      </c>
      <c r="J684" s="15" t="s">
        <v>73</v>
      </c>
    </row>
    <row r="685" customFormat="false" ht="15" hidden="false" customHeight="false" outlineLevel="0" collapsed="false">
      <c r="A685" s="5" t="s">
        <v>4939</v>
      </c>
      <c r="B685" s="5" t="s">
        <v>4940</v>
      </c>
      <c r="C685" s="5" t="s">
        <v>76</v>
      </c>
      <c r="D685" s="13" t="n">
        <v>43627</v>
      </c>
      <c r="E685" s="5" t="s">
        <v>3702</v>
      </c>
      <c r="F685" s="5" t="s">
        <v>3703</v>
      </c>
      <c r="G685" s="13"/>
      <c r="H685" s="5" t="str">
        <f aca="false">IF(G685="","None found",DATEDIF(G685,AsOfDate,"m"))</f>
        <v>None found</v>
      </c>
      <c r="I685" s="5" t="str">
        <f aca="false">IF(OR(TRIM(LOWER(F685))="member",TRIM(LOWER(F685))="members"),"Pastor review before inactivating","Inactivate with reason: No longer attending")</f>
        <v>Inactivate with reason: No longer attending</v>
      </c>
      <c r="J685" s="15" t="s">
        <v>73</v>
      </c>
    </row>
    <row r="686" customFormat="false" ht="15" hidden="false" customHeight="false" outlineLevel="0" collapsed="false">
      <c r="A686" s="5" t="s">
        <v>4941</v>
      </c>
      <c r="B686" s="5" t="s">
        <v>4942</v>
      </c>
      <c r="C686" s="5" t="s">
        <v>68</v>
      </c>
      <c r="D686" s="13" t="n">
        <v>43627</v>
      </c>
      <c r="E686" s="5" t="s">
        <v>3702</v>
      </c>
      <c r="F686" s="5" t="s">
        <v>461</v>
      </c>
      <c r="G686" s="13"/>
      <c r="H686" s="5" t="str">
        <f aca="false">IF(G686="","None found",DATEDIF(G686,AsOfDate,"m"))</f>
        <v>None found</v>
      </c>
      <c r="I686" s="5" t="str">
        <f aca="false">IF(OR(TRIM(LOWER(F686))="member",TRIM(LOWER(F686))="members"),"Pastor review before inactivating","Inactivate with reason: No longer attending")</f>
        <v>Pastor review before inactivating</v>
      </c>
      <c r="J686" s="15" t="s">
        <v>73</v>
      </c>
    </row>
    <row r="687" customFormat="false" ht="15" hidden="false" customHeight="false" outlineLevel="0" collapsed="false">
      <c r="A687" s="5" t="s">
        <v>4943</v>
      </c>
      <c r="B687" s="5" t="s">
        <v>4944</v>
      </c>
      <c r="C687" s="5" t="s">
        <v>76</v>
      </c>
      <c r="D687" s="13" t="n">
        <v>43627</v>
      </c>
      <c r="E687" s="5" t="s">
        <v>3702</v>
      </c>
      <c r="F687" s="5" t="s">
        <v>3703</v>
      </c>
      <c r="G687" s="13"/>
      <c r="H687" s="5" t="str">
        <f aca="false">IF(G687="","None found",DATEDIF(G687,AsOfDate,"m"))</f>
        <v>None found</v>
      </c>
      <c r="I687" s="5" t="str">
        <f aca="false">IF(OR(TRIM(LOWER(F687))="member",TRIM(LOWER(F687))="members"),"Pastor review before inactivating","Inactivate with reason: No longer attending")</f>
        <v>Inactivate with reason: No longer attending</v>
      </c>
      <c r="J687" s="15" t="s">
        <v>73</v>
      </c>
    </row>
    <row r="688" customFormat="false" ht="15" hidden="false" customHeight="false" outlineLevel="0" collapsed="false">
      <c r="A688" s="5" t="s">
        <v>1742</v>
      </c>
      <c r="B688" s="5" t="s">
        <v>1743</v>
      </c>
      <c r="C688" s="5" t="s">
        <v>68</v>
      </c>
      <c r="D688" s="13" t="n">
        <v>43627</v>
      </c>
      <c r="E688" s="5" t="s">
        <v>3702</v>
      </c>
      <c r="F688" s="5" t="s">
        <v>452</v>
      </c>
      <c r="G688" s="13"/>
      <c r="H688" s="5" t="str">
        <f aca="false">IF(G688="","None found",DATEDIF(G688,AsOfDate,"m"))</f>
        <v>None found</v>
      </c>
      <c r="I688" s="5" t="str">
        <f aca="false">IF(OR(TRIM(LOWER(F688))="member",TRIM(LOWER(F688))="members"),"Pastor review before inactivating","Inactivate with reason: No longer attending")</f>
        <v>Inactivate with reason: No longer attending</v>
      </c>
      <c r="J688" s="15" t="s">
        <v>73</v>
      </c>
    </row>
    <row r="689" customFormat="false" ht="15" hidden="false" customHeight="false" outlineLevel="0" collapsed="false">
      <c r="A689" s="5" t="s">
        <v>4945</v>
      </c>
      <c r="B689" s="5" t="s">
        <v>4946</v>
      </c>
      <c r="C689" s="5" t="s">
        <v>68</v>
      </c>
      <c r="D689" s="13" t="n">
        <v>43627</v>
      </c>
      <c r="E689" s="5" t="s">
        <v>3702</v>
      </c>
      <c r="F689" s="5" t="s">
        <v>452</v>
      </c>
      <c r="G689" s="13"/>
      <c r="H689" s="5" t="str">
        <f aca="false">IF(G689="","None found",DATEDIF(G689,AsOfDate,"m"))</f>
        <v>None found</v>
      </c>
      <c r="I689" s="5" t="str">
        <f aca="false">IF(OR(TRIM(LOWER(F689))="member",TRIM(LOWER(F689))="members"),"Pastor review before inactivating","Inactivate with reason: No longer attending")</f>
        <v>Inactivate with reason: No longer attending</v>
      </c>
      <c r="J689" s="15" t="s">
        <v>73</v>
      </c>
    </row>
    <row r="690" customFormat="false" ht="15" hidden="false" customHeight="false" outlineLevel="0" collapsed="false">
      <c r="A690" s="5" t="s">
        <v>4947</v>
      </c>
      <c r="B690" s="5" t="s">
        <v>4948</v>
      </c>
      <c r="C690" s="5" t="s">
        <v>68</v>
      </c>
      <c r="D690" s="13" t="n">
        <v>43627</v>
      </c>
      <c r="E690" s="5" t="s">
        <v>3702</v>
      </c>
      <c r="F690" s="5"/>
      <c r="G690" s="13"/>
      <c r="H690" s="5" t="str">
        <f aca="false">IF(G690="","None found",DATEDIF(G690,AsOfDate,"m"))</f>
        <v>None found</v>
      </c>
      <c r="I690" s="5" t="str">
        <f aca="false">IF(OR(TRIM(LOWER(F690))="member",TRIM(LOWER(F690))="members"),"Pastor review before inactivating","Inactivate with reason: No longer attending")</f>
        <v>Inactivate with reason: No longer attending</v>
      </c>
      <c r="J690" s="15" t="s">
        <v>73</v>
      </c>
    </row>
    <row r="691" customFormat="false" ht="15" hidden="false" customHeight="false" outlineLevel="0" collapsed="false">
      <c r="A691" s="5" t="s">
        <v>272</v>
      </c>
      <c r="B691" s="5" t="s">
        <v>273</v>
      </c>
      <c r="C691" s="5" t="s">
        <v>68</v>
      </c>
      <c r="D691" s="13" t="n">
        <v>43627</v>
      </c>
      <c r="E691" s="5" t="s">
        <v>3702</v>
      </c>
      <c r="F691" s="5" t="s">
        <v>452</v>
      </c>
      <c r="G691" s="13"/>
      <c r="H691" s="5" t="str">
        <f aca="false">IF(G691="","None found",DATEDIF(G691,AsOfDate,"m"))</f>
        <v>None found</v>
      </c>
      <c r="I691" s="5" t="str">
        <f aca="false">IF(OR(TRIM(LOWER(F691))="member",TRIM(LOWER(F691))="members"),"Pastor review before inactivating","Inactivate with reason: No longer attending")</f>
        <v>Inactivate with reason: No longer attending</v>
      </c>
      <c r="J691" s="15" t="s">
        <v>73</v>
      </c>
    </row>
    <row r="692" customFormat="false" ht="15" hidden="false" customHeight="false" outlineLevel="0" collapsed="false">
      <c r="A692" s="5" t="s">
        <v>1767</v>
      </c>
      <c r="B692" s="5" t="s">
        <v>1768</v>
      </c>
      <c r="C692" s="5" t="s">
        <v>68</v>
      </c>
      <c r="D692" s="13" t="n">
        <v>43627</v>
      </c>
      <c r="E692" s="5" t="s">
        <v>3702</v>
      </c>
      <c r="F692" s="5" t="s">
        <v>452</v>
      </c>
      <c r="G692" s="13"/>
      <c r="H692" s="5" t="str">
        <f aca="false">IF(G692="","None found",DATEDIF(G692,AsOfDate,"m"))</f>
        <v>None found</v>
      </c>
      <c r="I692" s="5" t="str">
        <f aca="false">IF(OR(TRIM(LOWER(F692))="member",TRIM(LOWER(F692))="members"),"Pastor review before inactivating","Inactivate with reason: No longer attending")</f>
        <v>Inactivate with reason: No longer attending</v>
      </c>
      <c r="J692" s="15" t="s">
        <v>73</v>
      </c>
    </row>
    <row r="693" customFormat="false" ht="15" hidden="false" customHeight="false" outlineLevel="0" collapsed="false">
      <c r="A693" s="5" t="s">
        <v>1769</v>
      </c>
      <c r="B693" s="5" t="s">
        <v>1770</v>
      </c>
      <c r="C693" s="5" t="s">
        <v>68</v>
      </c>
      <c r="D693" s="13" t="n">
        <v>43627</v>
      </c>
      <c r="E693" s="5" t="s">
        <v>3702</v>
      </c>
      <c r="F693" s="5" t="s">
        <v>452</v>
      </c>
      <c r="G693" s="13"/>
      <c r="H693" s="5" t="str">
        <f aca="false">IF(G693="","None found",DATEDIF(G693,AsOfDate,"m"))</f>
        <v>None found</v>
      </c>
      <c r="I693" s="5" t="str">
        <f aca="false">IF(OR(TRIM(LOWER(F693))="member",TRIM(LOWER(F693))="members"),"Pastor review before inactivating","Inactivate with reason: No longer attending")</f>
        <v>Inactivate with reason: No longer attending</v>
      </c>
      <c r="J693" s="15" t="s">
        <v>73</v>
      </c>
    </row>
    <row r="694" customFormat="false" ht="15" hidden="false" customHeight="false" outlineLevel="0" collapsed="false">
      <c r="A694" s="5" t="s">
        <v>4949</v>
      </c>
      <c r="B694" s="5" t="s">
        <v>4950</v>
      </c>
      <c r="C694" s="5" t="s">
        <v>68</v>
      </c>
      <c r="D694" s="13" t="n">
        <v>43627</v>
      </c>
      <c r="E694" s="5" t="s">
        <v>3702</v>
      </c>
      <c r="F694" s="5" t="s">
        <v>461</v>
      </c>
      <c r="G694" s="13"/>
      <c r="H694" s="5" t="str">
        <f aca="false">IF(G694="","None found",DATEDIF(G694,AsOfDate,"m"))</f>
        <v>None found</v>
      </c>
      <c r="I694" s="5" t="str">
        <f aca="false">IF(OR(TRIM(LOWER(F694))="member",TRIM(LOWER(F694))="members"),"Pastor review before inactivating","Inactivate with reason: No longer attending")</f>
        <v>Pastor review before inactivating</v>
      </c>
      <c r="J694" s="15" t="s">
        <v>73</v>
      </c>
    </row>
    <row r="695" customFormat="false" ht="15" hidden="false" customHeight="false" outlineLevel="0" collapsed="false">
      <c r="A695" s="5" t="s">
        <v>4951</v>
      </c>
      <c r="B695" s="5" t="s">
        <v>4952</v>
      </c>
      <c r="C695" s="5" t="s">
        <v>68</v>
      </c>
      <c r="D695" s="13" t="n">
        <v>43627</v>
      </c>
      <c r="E695" s="5" t="s">
        <v>3702</v>
      </c>
      <c r="F695" s="5" t="s">
        <v>461</v>
      </c>
      <c r="G695" s="13"/>
      <c r="H695" s="5" t="str">
        <f aca="false">IF(G695="","None found",DATEDIF(G695,AsOfDate,"m"))</f>
        <v>None found</v>
      </c>
      <c r="I695" s="5" t="str">
        <f aca="false">IF(OR(TRIM(LOWER(F695))="member",TRIM(LOWER(F695))="members"),"Pastor review before inactivating","Inactivate with reason: No longer attending")</f>
        <v>Pastor review before inactivating</v>
      </c>
      <c r="J695" s="15" t="s">
        <v>73</v>
      </c>
    </row>
    <row r="696" customFormat="false" ht="15" hidden="false" customHeight="false" outlineLevel="0" collapsed="false">
      <c r="A696" s="5" t="s">
        <v>4953</v>
      </c>
      <c r="B696" s="5" t="s">
        <v>4954</v>
      </c>
      <c r="C696" s="5" t="s">
        <v>68</v>
      </c>
      <c r="D696" s="13" t="n">
        <v>43627</v>
      </c>
      <c r="E696" s="5" t="s">
        <v>3702</v>
      </c>
      <c r="F696" s="5" t="s">
        <v>452</v>
      </c>
      <c r="G696" s="13"/>
      <c r="H696" s="5" t="str">
        <f aca="false">IF(G696="","None found",DATEDIF(G696,AsOfDate,"m"))</f>
        <v>None found</v>
      </c>
      <c r="I696" s="5" t="str">
        <f aca="false">IF(OR(TRIM(LOWER(F696))="member",TRIM(LOWER(F696))="members"),"Pastor review before inactivating","Inactivate with reason: No longer attending")</f>
        <v>Inactivate with reason: No longer attending</v>
      </c>
      <c r="J696" s="15" t="s">
        <v>73</v>
      </c>
    </row>
    <row r="697" customFormat="false" ht="15" hidden="false" customHeight="false" outlineLevel="0" collapsed="false">
      <c r="A697" s="5" t="s">
        <v>4955</v>
      </c>
      <c r="B697" s="5" t="s">
        <v>4956</v>
      </c>
      <c r="C697" s="5" t="s">
        <v>76</v>
      </c>
      <c r="D697" s="13" t="n">
        <v>43627</v>
      </c>
      <c r="E697" s="5" t="s">
        <v>3702</v>
      </c>
      <c r="F697" s="5"/>
      <c r="G697" s="13"/>
      <c r="H697" s="5" t="str">
        <f aca="false">IF(G697="","None found",DATEDIF(G697,AsOfDate,"m"))</f>
        <v>None found</v>
      </c>
      <c r="I697" s="5" t="str">
        <f aca="false">IF(OR(TRIM(LOWER(F697))="member",TRIM(LOWER(F697))="members"),"Pastor review before inactivating","Inactivate with reason: No longer attending")</f>
        <v>Inactivate with reason: No longer attending</v>
      </c>
      <c r="J697" s="15" t="s">
        <v>73</v>
      </c>
    </row>
    <row r="698" customFormat="false" ht="15" hidden="false" customHeight="false" outlineLevel="0" collapsed="false">
      <c r="A698" s="5" t="s">
        <v>4957</v>
      </c>
      <c r="B698" s="5" t="s">
        <v>4958</v>
      </c>
      <c r="C698" s="5" t="s">
        <v>76</v>
      </c>
      <c r="D698" s="13" t="n">
        <v>43627</v>
      </c>
      <c r="E698" s="5" t="s">
        <v>3702</v>
      </c>
      <c r="F698" s="5"/>
      <c r="G698" s="13"/>
      <c r="H698" s="5" t="str">
        <f aca="false">IF(G698="","None found",DATEDIF(G698,AsOfDate,"m"))</f>
        <v>None found</v>
      </c>
      <c r="I698" s="5" t="str">
        <f aca="false">IF(OR(TRIM(LOWER(F698))="member",TRIM(LOWER(F698))="members"),"Pastor review before inactivating","Inactivate with reason: No longer attending")</f>
        <v>Inactivate with reason: No longer attending</v>
      </c>
      <c r="J698" s="15" t="s">
        <v>73</v>
      </c>
    </row>
    <row r="699" customFormat="false" ht="15" hidden="false" customHeight="false" outlineLevel="0" collapsed="false">
      <c r="A699" s="5" t="s">
        <v>4959</v>
      </c>
      <c r="B699" s="5" t="s">
        <v>4960</v>
      </c>
      <c r="C699" s="5" t="s">
        <v>68</v>
      </c>
      <c r="D699" s="13" t="n">
        <v>43627</v>
      </c>
      <c r="E699" s="5" t="s">
        <v>3702</v>
      </c>
      <c r="F699" s="5" t="s">
        <v>452</v>
      </c>
      <c r="G699" s="13"/>
      <c r="H699" s="5" t="str">
        <f aca="false">IF(G699="","None found",DATEDIF(G699,AsOfDate,"m"))</f>
        <v>None found</v>
      </c>
      <c r="I699" s="5" t="str">
        <f aca="false">IF(OR(TRIM(LOWER(F699))="member",TRIM(LOWER(F699))="members"),"Pastor review before inactivating","Inactivate with reason: No longer attending")</f>
        <v>Inactivate with reason: No longer attending</v>
      </c>
      <c r="J699" s="15" t="s">
        <v>73</v>
      </c>
    </row>
    <row r="700" customFormat="false" ht="15" hidden="false" customHeight="false" outlineLevel="0" collapsed="false">
      <c r="A700" s="5" t="s">
        <v>4961</v>
      </c>
      <c r="B700" s="5" t="s">
        <v>4956</v>
      </c>
      <c r="C700" s="5" t="s">
        <v>68</v>
      </c>
      <c r="D700" s="13" t="n">
        <v>43627</v>
      </c>
      <c r="E700" s="5" t="s">
        <v>3702</v>
      </c>
      <c r="F700" s="5"/>
      <c r="G700" s="13"/>
      <c r="H700" s="5" t="str">
        <f aca="false">IF(G700="","None found",DATEDIF(G700,AsOfDate,"m"))</f>
        <v>None found</v>
      </c>
      <c r="I700" s="5" t="str">
        <f aca="false">IF(OR(TRIM(LOWER(F700))="member",TRIM(LOWER(F700))="members"),"Pastor review before inactivating","Inactivate with reason: No longer attending")</f>
        <v>Inactivate with reason: No longer attending</v>
      </c>
      <c r="J700" s="15" t="s">
        <v>73</v>
      </c>
    </row>
    <row r="701" customFormat="false" ht="15" hidden="false" customHeight="false" outlineLevel="0" collapsed="false">
      <c r="A701" s="5" t="s">
        <v>4962</v>
      </c>
      <c r="B701" s="5" t="s">
        <v>4963</v>
      </c>
      <c r="C701" s="5" t="s">
        <v>76</v>
      </c>
      <c r="D701" s="13" t="n">
        <v>43627</v>
      </c>
      <c r="E701" s="5" t="s">
        <v>3702</v>
      </c>
      <c r="F701" s="5"/>
      <c r="G701" s="13"/>
      <c r="H701" s="5" t="str">
        <f aca="false">IF(G701="","None found",DATEDIF(G701,AsOfDate,"m"))</f>
        <v>None found</v>
      </c>
      <c r="I701" s="5" t="str">
        <f aca="false">IF(OR(TRIM(LOWER(F701))="member",TRIM(LOWER(F701))="members"),"Pastor review before inactivating","Inactivate with reason: No longer attending")</f>
        <v>Inactivate with reason: No longer attending</v>
      </c>
      <c r="J701" s="15" t="s">
        <v>73</v>
      </c>
    </row>
    <row r="702" customFormat="false" ht="15" hidden="false" customHeight="false" outlineLevel="0" collapsed="false">
      <c r="A702" s="5" t="s">
        <v>4964</v>
      </c>
      <c r="B702" s="5" t="s">
        <v>4965</v>
      </c>
      <c r="C702" s="5" t="s">
        <v>76</v>
      </c>
      <c r="D702" s="13" t="n">
        <v>43627</v>
      </c>
      <c r="E702" s="5" t="s">
        <v>3702</v>
      </c>
      <c r="F702" s="5"/>
      <c r="G702" s="13"/>
      <c r="H702" s="5" t="str">
        <f aca="false">IF(G702="","None found",DATEDIF(G702,AsOfDate,"m"))</f>
        <v>None found</v>
      </c>
      <c r="I702" s="5" t="str">
        <f aca="false">IF(OR(TRIM(LOWER(F702))="member",TRIM(LOWER(F702))="members"),"Pastor review before inactivating","Inactivate with reason: No longer attending")</f>
        <v>Inactivate with reason: No longer attending</v>
      </c>
      <c r="J702" s="15" t="s">
        <v>73</v>
      </c>
    </row>
    <row r="703" customFormat="false" ht="15" hidden="false" customHeight="false" outlineLevel="0" collapsed="false">
      <c r="A703" s="5" t="s">
        <v>4966</v>
      </c>
      <c r="B703" s="5" t="s">
        <v>4967</v>
      </c>
      <c r="C703" s="5" t="s">
        <v>68</v>
      </c>
      <c r="D703" s="13" t="n">
        <v>43627</v>
      </c>
      <c r="E703" s="5" t="s">
        <v>3702</v>
      </c>
      <c r="F703" s="5" t="s">
        <v>461</v>
      </c>
      <c r="G703" s="13" t="n">
        <v>45536</v>
      </c>
      <c r="H703" s="5" t="n">
        <f aca="false">IF(G703="","None found",DATEDIF(G703,AsOfDate,"m"))</f>
        <v>25</v>
      </c>
      <c r="I703" s="5" t="str">
        <f aca="false">IF(OR(TRIM(LOWER(F703))="member",TRIM(LOWER(F703))="members"),"Pastor review before inactivating","Inactivate with reason: No longer attending")</f>
        <v>Pastor review before inactivating</v>
      </c>
      <c r="J703" s="15" t="s">
        <v>73</v>
      </c>
    </row>
    <row r="704" customFormat="false" ht="15" hidden="false" customHeight="false" outlineLevel="0" collapsed="false">
      <c r="A704" s="5" t="s">
        <v>4968</v>
      </c>
      <c r="B704" s="5" t="s">
        <v>4969</v>
      </c>
      <c r="C704" s="5" t="s">
        <v>68</v>
      </c>
      <c r="D704" s="13" t="n">
        <v>43627</v>
      </c>
      <c r="E704" s="5" t="s">
        <v>3702</v>
      </c>
      <c r="F704" s="5" t="s">
        <v>452</v>
      </c>
      <c r="G704" s="13"/>
      <c r="H704" s="5" t="str">
        <f aca="false">IF(G704="","None found",DATEDIF(G704,AsOfDate,"m"))</f>
        <v>None found</v>
      </c>
      <c r="I704" s="5" t="str">
        <f aca="false">IF(OR(TRIM(LOWER(F704))="member",TRIM(LOWER(F704))="members"),"Pastor review before inactivating","Inactivate with reason: No longer attending")</f>
        <v>Inactivate with reason: No longer attending</v>
      </c>
      <c r="J704" s="15" t="s">
        <v>73</v>
      </c>
    </row>
    <row r="705" customFormat="false" ht="15" hidden="false" customHeight="false" outlineLevel="0" collapsed="false">
      <c r="A705" s="5" t="s">
        <v>4970</v>
      </c>
      <c r="B705" s="5" t="s">
        <v>4971</v>
      </c>
      <c r="C705" s="5" t="s">
        <v>68</v>
      </c>
      <c r="D705" s="13" t="n">
        <v>43627</v>
      </c>
      <c r="E705" s="5" t="s">
        <v>3702</v>
      </c>
      <c r="F705" s="5"/>
      <c r="G705" s="13"/>
      <c r="H705" s="5" t="str">
        <f aca="false">IF(G705="","None found",DATEDIF(G705,AsOfDate,"m"))</f>
        <v>None found</v>
      </c>
      <c r="I705" s="5" t="str">
        <f aca="false">IF(OR(TRIM(LOWER(F705))="member",TRIM(LOWER(F705))="members"),"Pastor review before inactivating","Inactivate with reason: No longer attending")</f>
        <v>Inactivate with reason: No longer attending</v>
      </c>
      <c r="J705" s="15" t="s">
        <v>73</v>
      </c>
    </row>
    <row r="706" customFormat="false" ht="15" hidden="false" customHeight="false" outlineLevel="0" collapsed="false">
      <c r="A706" s="5" t="s">
        <v>4972</v>
      </c>
      <c r="B706" s="5" t="s">
        <v>4973</v>
      </c>
      <c r="C706" s="5" t="s">
        <v>76</v>
      </c>
      <c r="D706" s="13" t="n">
        <v>43627</v>
      </c>
      <c r="E706" s="5" t="s">
        <v>3702</v>
      </c>
      <c r="F706" s="5" t="s">
        <v>3703</v>
      </c>
      <c r="G706" s="13"/>
      <c r="H706" s="5" t="str">
        <f aca="false">IF(G706="","None found",DATEDIF(G706,AsOfDate,"m"))</f>
        <v>None found</v>
      </c>
      <c r="I706" s="5" t="str">
        <f aca="false">IF(OR(TRIM(LOWER(F706))="member",TRIM(LOWER(F706))="members"),"Pastor review before inactivating","Inactivate with reason: No longer attending")</f>
        <v>Inactivate with reason: No longer attending</v>
      </c>
      <c r="J706" s="15" t="s">
        <v>73</v>
      </c>
    </row>
    <row r="707" customFormat="false" ht="15" hidden="false" customHeight="false" outlineLevel="0" collapsed="false">
      <c r="A707" s="5" t="s">
        <v>4974</v>
      </c>
      <c r="B707" s="5" t="s">
        <v>4975</v>
      </c>
      <c r="C707" s="5" t="s">
        <v>76</v>
      </c>
      <c r="D707" s="13" t="n">
        <v>43627</v>
      </c>
      <c r="E707" s="5" t="s">
        <v>3702</v>
      </c>
      <c r="F707" s="5" t="s">
        <v>3703</v>
      </c>
      <c r="G707" s="13"/>
      <c r="H707" s="5" t="str">
        <f aca="false">IF(G707="","None found",DATEDIF(G707,AsOfDate,"m"))</f>
        <v>None found</v>
      </c>
      <c r="I707" s="5" t="str">
        <f aca="false">IF(OR(TRIM(LOWER(F707))="member",TRIM(LOWER(F707))="members"),"Pastor review before inactivating","Inactivate with reason: No longer attending")</f>
        <v>Inactivate with reason: No longer attending</v>
      </c>
      <c r="J707" s="15" t="s">
        <v>73</v>
      </c>
    </row>
    <row r="708" customFormat="false" ht="15" hidden="false" customHeight="false" outlineLevel="0" collapsed="false">
      <c r="A708" s="5" t="s">
        <v>4976</v>
      </c>
      <c r="B708" s="5" t="s">
        <v>4977</v>
      </c>
      <c r="C708" s="5" t="s">
        <v>68</v>
      </c>
      <c r="D708" s="13" t="n">
        <v>43627</v>
      </c>
      <c r="E708" s="5" t="s">
        <v>3702</v>
      </c>
      <c r="F708" s="5" t="s">
        <v>461</v>
      </c>
      <c r="G708" s="13"/>
      <c r="H708" s="5" t="str">
        <f aca="false">IF(G708="","None found",DATEDIF(G708,AsOfDate,"m"))</f>
        <v>None found</v>
      </c>
      <c r="I708" s="5" t="str">
        <f aca="false">IF(OR(TRIM(LOWER(F708))="member",TRIM(LOWER(F708))="members"),"Pastor review before inactivating","Inactivate with reason: No longer attending")</f>
        <v>Pastor review before inactivating</v>
      </c>
      <c r="J708" s="15" t="s">
        <v>73</v>
      </c>
    </row>
    <row r="709" customFormat="false" ht="15" hidden="false" customHeight="false" outlineLevel="0" collapsed="false">
      <c r="A709" s="5" t="s">
        <v>4978</v>
      </c>
      <c r="B709" s="5" t="s">
        <v>4979</v>
      </c>
      <c r="C709" s="5" t="s">
        <v>68</v>
      </c>
      <c r="D709" s="13" t="n">
        <v>43627</v>
      </c>
      <c r="E709" s="5" t="s">
        <v>3702</v>
      </c>
      <c r="F709" s="5"/>
      <c r="G709" s="13"/>
      <c r="H709" s="5" t="str">
        <f aca="false">IF(G709="","None found",DATEDIF(G709,AsOfDate,"m"))</f>
        <v>None found</v>
      </c>
      <c r="I709" s="5" t="str">
        <f aca="false">IF(OR(TRIM(LOWER(F709))="member",TRIM(LOWER(F709))="members"),"Pastor review before inactivating","Inactivate with reason: No longer attending")</f>
        <v>Inactivate with reason: No longer attending</v>
      </c>
      <c r="J709" s="15" t="s">
        <v>73</v>
      </c>
    </row>
    <row r="710" customFormat="false" ht="15" hidden="false" customHeight="false" outlineLevel="0" collapsed="false">
      <c r="A710" s="5" t="s">
        <v>4980</v>
      </c>
      <c r="B710" s="5" t="s">
        <v>4981</v>
      </c>
      <c r="C710" s="5" t="s">
        <v>68</v>
      </c>
      <c r="D710" s="13" t="n">
        <v>43627</v>
      </c>
      <c r="E710" s="5" t="s">
        <v>3702</v>
      </c>
      <c r="F710" s="5" t="s">
        <v>461</v>
      </c>
      <c r="G710" s="13"/>
      <c r="H710" s="5" t="str">
        <f aca="false">IF(G710="","None found",DATEDIF(G710,AsOfDate,"m"))</f>
        <v>None found</v>
      </c>
      <c r="I710" s="5" t="str">
        <f aca="false">IF(OR(TRIM(LOWER(F710))="member",TRIM(LOWER(F710))="members"),"Pastor review before inactivating","Inactivate with reason: No longer attending")</f>
        <v>Pastor review before inactivating</v>
      </c>
      <c r="J710" s="15" t="s">
        <v>73</v>
      </c>
    </row>
    <row r="711" customFormat="false" ht="15" hidden="false" customHeight="false" outlineLevel="0" collapsed="false">
      <c r="A711" s="5" t="s">
        <v>4982</v>
      </c>
      <c r="B711" s="5" t="s">
        <v>4983</v>
      </c>
      <c r="C711" s="5" t="s">
        <v>76</v>
      </c>
      <c r="D711" s="13" t="n">
        <v>43627</v>
      </c>
      <c r="E711" s="5" t="s">
        <v>3702</v>
      </c>
      <c r="F711" s="5" t="s">
        <v>3703</v>
      </c>
      <c r="G711" s="13" t="n">
        <v>45501</v>
      </c>
      <c r="H711" s="5" t="n">
        <f aca="false">IF(G711="","None found",DATEDIF(G711,AsOfDate,"m"))</f>
        <v>26</v>
      </c>
      <c r="I711" s="5" t="str">
        <f aca="false">IF(OR(TRIM(LOWER(F711))="member",TRIM(LOWER(F711))="members"),"Pastor review before inactivating","Inactivate with reason: No longer attending")</f>
        <v>Inactivate with reason: No longer attending</v>
      </c>
      <c r="J711" s="15" t="s">
        <v>73</v>
      </c>
    </row>
    <row r="712" customFormat="false" ht="15" hidden="false" customHeight="false" outlineLevel="0" collapsed="false">
      <c r="A712" s="5" t="s">
        <v>4984</v>
      </c>
      <c r="B712" s="5" t="s">
        <v>4985</v>
      </c>
      <c r="C712" s="5" t="s">
        <v>68</v>
      </c>
      <c r="D712" s="13" t="n">
        <v>43627</v>
      </c>
      <c r="E712" s="5" t="s">
        <v>3702</v>
      </c>
      <c r="F712" s="5" t="s">
        <v>461</v>
      </c>
      <c r="G712" s="13"/>
      <c r="H712" s="5" t="str">
        <f aca="false">IF(G712="","None found",DATEDIF(G712,AsOfDate,"m"))</f>
        <v>None found</v>
      </c>
      <c r="I712" s="5" t="str">
        <f aca="false">IF(OR(TRIM(LOWER(F712))="member",TRIM(LOWER(F712))="members"),"Pastor review before inactivating","Inactivate with reason: No longer attending")</f>
        <v>Pastor review before inactivating</v>
      </c>
      <c r="J712" s="15" t="s">
        <v>73</v>
      </c>
    </row>
    <row r="713" customFormat="false" ht="15" hidden="false" customHeight="false" outlineLevel="0" collapsed="false">
      <c r="A713" s="5" t="s">
        <v>4986</v>
      </c>
      <c r="B713" s="5" t="s">
        <v>4987</v>
      </c>
      <c r="C713" s="5" t="s">
        <v>68</v>
      </c>
      <c r="D713" s="13" t="n">
        <v>43627</v>
      </c>
      <c r="E713" s="5" t="s">
        <v>3702</v>
      </c>
      <c r="F713" s="5" t="s">
        <v>452</v>
      </c>
      <c r="G713" s="13"/>
      <c r="H713" s="5" t="str">
        <f aca="false">IF(G713="","None found",DATEDIF(G713,AsOfDate,"m"))</f>
        <v>None found</v>
      </c>
      <c r="I713" s="5" t="str">
        <f aca="false">IF(OR(TRIM(LOWER(F713))="member",TRIM(LOWER(F713))="members"),"Pastor review before inactivating","Inactivate with reason: No longer attending")</f>
        <v>Inactivate with reason: No longer attending</v>
      </c>
      <c r="J713" s="15" t="s">
        <v>73</v>
      </c>
    </row>
    <row r="714" customFormat="false" ht="15" hidden="false" customHeight="false" outlineLevel="0" collapsed="false">
      <c r="A714" s="5" t="s">
        <v>4988</v>
      </c>
      <c r="B714" s="5" t="s">
        <v>4989</v>
      </c>
      <c r="C714" s="5" t="s">
        <v>76</v>
      </c>
      <c r="D714" s="13" t="n">
        <v>43627</v>
      </c>
      <c r="E714" s="5" t="s">
        <v>3702</v>
      </c>
      <c r="F714" s="5"/>
      <c r="G714" s="13"/>
      <c r="H714" s="5" t="str">
        <f aca="false">IF(G714="","None found",DATEDIF(G714,AsOfDate,"m"))</f>
        <v>None found</v>
      </c>
      <c r="I714" s="5" t="str">
        <f aca="false">IF(OR(TRIM(LOWER(F714))="member",TRIM(LOWER(F714))="members"),"Pastor review before inactivating","Inactivate with reason: No longer attending")</f>
        <v>Inactivate with reason: No longer attending</v>
      </c>
      <c r="J714" s="15" t="s">
        <v>73</v>
      </c>
    </row>
    <row r="715" customFormat="false" ht="15" hidden="false" customHeight="false" outlineLevel="0" collapsed="false">
      <c r="A715" s="5" t="s">
        <v>4990</v>
      </c>
      <c r="B715" s="5" t="s">
        <v>4991</v>
      </c>
      <c r="C715" s="5" t="s">
        <v>68</v>
      </c>
      <c r="D715" s="13" t="n">
        <v>43627</v>
      </c>
      <c r="E715" s="5" t="s">
        <v>3702</v>
      </c>
      <c r="F715" s="5" t="s">
        <v>461</v>
      </c>
      <c r="G715" s="13"/>
      <c r="H715" s="5" t="str">
        <f aca="false">IF(G715="","None found",DATEDIF(G715,AsOfDate,"m"))</f>
        <v>None found</v>
      </c>
      <c r="I715" s="5" t="str">
        <f aca="false">IF(OR(TRIM(LOWER(F715))="member",TRIM(LOWER(F715))="members"),"Pastor review before inactivating","Inactivate with reason: No longer attending")</f>
        <v>Pastor review before inactivating</v>
      </c>
      <c r="J715" s="15" t="s">
        <v>73</v>
      </c>
    </row>
    <row r="716" customFormat="false" ht="15" hidden="false" customHeight="false" outlineLevel="0" collapsed="false">
      <c r="A716" s="5" t="s">
        <v>4992</v>
      </c>
      <c r="B716" s="5" t="s">
        <v>4993</v>
      </c>
      <c r="C716" s="5" t="s">
        <v>68</v>
      </c>
      <c r="D716" s="13" t="n">
        <v>43627</v>
      </c>
      <c r="E716" s="5" t="s">
        <v>3702</v>
      </c>
      <c r="F716" s="5" t="s">
        <v>461</v>
      </c>
      <c r="G716" s="13"/>
      <c r="H716" s="5" t="str">
        <f aca="false">IF(G716="","None found",DATEDIF(G716,AsOfDate,"m"))</f>
        <v>None found</v>
      </c>
      <c r="I716" s="5" t="str">
        <f aca="false">IF(OR(TRIM(LOWER(F716))="member",TRIM(LOWER(F716))="members"),"Pastor review before inactivating","Inactivate with reason: No longer attending")</f>
        <v>Pastor review before inactivating</v>
      </c>
      <c r="J716" s="15" t="s">
        <v>73</v>
      </c>
    </row>
    <row r="717" customFormat="false" ht="15" hidden="false" customHeight="false" outlineLevel="0" collapsed="false">
      <c r="A717" s="5" t="s">
        <v>4994</v>
      </c>
      <c r="B717" s="5" t="s">
        <v>4995</v>
      </c>
      <c r="C717" s="5" t="s">
        <v>76</v>
      </c>
      <c r="D717" s="13" t="n">
        <v>43627</v>
      </c>
      <c r="E717" s="5" t="s">
        <v>3702</v>
      </c>
      <c r="F717" s="5"/>
      <c r="G717" s="13"/>
      <c r="H717" s="5" t="str">
        <f aca="false">IF(G717="","None found",DATEDIF(G717,AsOfDate,"m"))</f>
        <v>None found</v>
      </c>
      <c r="I717" s="5" t="str">
        <f aca="false">IF(OR(TRIM(LOWER(F717))="member",TRIM(LOWER(F717))="members"),"Pastor review before inactivating","Inactivate with reason: No longer attending")</f>
        <v>Inactivate with reason: No longer attending</v>
      </c>
      <c r="J717" s="15" t="s">
        <v>73</v>
      </c>
    </row>
    <row r="718" customFormat="false" ht="15" hidden="false" customHeight="false" outlineLevel="0" collapsed="false">
      <c r="A718" s="5" t="s">
        <v>4996</v>
      </c>
      <c r="B718" s="5" t="s">
        <v>4997</v>
      </c>
      <c r="C718" s="5" t="s">
        <v>76</v>
      </c>
      <c r="D718" s="13" t="n">
        <v>43627</v>
      </c>
      <c r="E718" s="5" t="s">
        <v>3702</v>
      </c>
      <c r="F718" s="5"/>
      <c r="G718" s="13"/>
      <c r="H718" s="5" t="str">
        <f aca="false">IF(G718="","None found",DATEDIF(G718,AsOfDate,"m"))</f>
        <v>None found</v>
      </c>
      <c r="I718" s="5" t="str">
        <f aca="false">IF(OR(TRIM(LOWER(F718))="member",TRIM(LOWER(F718))="members"),"Pastor review before inactivating","Inactivate with reason: No longer attending")</f>
        <v>Inactivate with reason: No longer attending</v>
      </c>
      <c r="J718" s="15" t="s">
        <v>73</v>
      </c>
    </row>
    <row r="719" customFormat="false" ht="15" hidden="false" customHeight="false" outlineLevel="0" collapsed="false">
      <c r="A719" s="5" t="s">
        <v>4998</v>
      </c>
      <c r="B719" s="5" t="s">
        <v>4999</v>
      </c>
      <c r="C719" s="5" t="s">
        <v>68</v>
      </c>
      <c r="D719" s="13" t="n">
        <v>43627</v>
      </c>
      <c r="E719" s="5" t="s">
        <v>3702</v>
      </c>
      <c r="F719" s="5"/>
      <c r="G719" s="13"/>
      <c r="H719" s="5" t="str">
        <f aca="false">IF(G719="","None found",DATEDIF(G719,AsOfDate,"m"))</f>
        <v>None found</v>
      </c>
      <c r="I719" s="5" t="str">
        <f aca="false">IF(OR(TRIM(LOWER(F719))="member",TRIM(LOWER(F719))="members"),"Pastor review before inactivating","Inactivate with reason: No longer attending")</f>
        <v>Inactivate with reason: No longer attending</v>
      </c>
      <c r="J719" s="15" t="s">
        <v>73</v>
      </c>
    </row>
    <row r="720" customFormat="false" ht="15" hidden="false" customHeight="false" outlineLevel="0" collapsed="false">
      <c r="A720" s="5" t="s">
        <v>5000</v>
      </c>
      <c r="B720" s="5" t="s">
        <v>5001</v>
      </c>
      <c r="C720" s="5" t="s">
        <v>76</v>
      </c>
      <c r="D720" s="13" t="n">
        <v>43627</v>
      </c>
      <c r="E720" s="5" t="s">
        <v>3702</v>
      </c>
      <c r="F720" s="5"/>
      <c r="G720" s="13"/>
      <c r="H720" s="5" t="str">
        <f aca="false">IF(G720="","None found",DATEDIF(G720,AsOfDate,"m"))</f>
        <v>None found</v>
      </c>
      <c r="I720" s="5" t="str">
        <f aca="false">IF(OR(TRIM(LOWER(F720))="member",TRIM(LOWER(F720))="members"),"Pastor review before inactivating","Inactivate with reason: No longer attending")</f>
        <v>Inactivate with reason: No longer attending</v>
      </c>
      <c r="J720" s="15" t="s">
        <v>73</v>
      </c>
    </row>
    <row r="721" customFormat="false" ht="15" hidden="false" customHeight="false" outlineLevel="0" collapsed="false">
      <c r="A721" s="5" t="s">
        <v>5002</v>
      </c>
      <c r="B721" s="5" t="s">
        <v>5003</v>
      </c>
      <c r="C721" s="5" t="s">
        <v>76</v>
      </c>
      <c r="D721" s="13" t="n">
        <v>43627</v>
      </c>
      <c r="E721" s="5" t="s">
        <v>3702</v>
      </c>
      <c r="F721" s="5" t="s">
        <v>3703</v>
      </c>
      <c r="G721" s="13" t="n">
        <v>45494</v>
      </c>
      <c r="H721" s="5" t="n">
        <f aca="false">IF(G721="","None found",DATEDIF(G721,AsOfDate,"m"))</f>
        <v>26</v>
      </c>
      <c r="I721" s="5" t="str">
        <f aca="false">IF(OR(TRIM(LOWER(F721))="member",TRIM(LOWER(F721))="members"),"Pastor review before inactivating","Inactivate with reason: No longer attending")</f>
        <v>Inactivate with reason: No longer attending</v>
      </c>
      <c r="J721" s="15" t="s">
        <v>73</v>
      </c>
    </row>
    <row r="722" customFormat="false" ht="15" hidden="false" customHeight="false" outlineLevel="0" collapsed="false">
      <c r="A722" s="5" t="s">
        <v>5004</v>
      </c>
      <c r="B722" s="5" t="s">
        <v>5005</v>
      </c>
      <c r="C722" s="5" t="s">
        <v>68</v>
      </c>
      <c r="D722" s="13" t="n">
        <v>43627</v>
      </c>
      <c r="E722" s="5" t="s">
        <v>3702</v>
      </c>
      <c r="F722" s="5" t="s">
        <v>457</v>
      </c>
      <c r="G722" s="13"/>
      <c r="H722" s="5" t="str">
        <f aca="false">IF(G722="","None found",DATEDIF(G722,AsOfDate,"m"))</f>
        <v>None found</v>
      </c>
      <c r="I722" s="5" t="str">
        <f aca="false">IF(OR(TRIM(LOWER(F722))="member",TRIM(LOWER(F722))="members"),"Pastor review before inactivating","Inactivate with reason: No longer attending")</f>
        <v>Inactivate with reason: No longer attending</v>
      </c>
      <c r="J722" s="15" t="s">
        <v>73</v>
      </c>
    </row>
    <row r="723" customFormat="false" ht="15" hidden="false" customHeight="false" outlineLevel="0" collapsed="false">
      <c r="A723" s="5" t="s">
        <v>5006</v>
      </c>
      <c r="B723" s="5" t="s">
        <v>5007</v>
      </c>
      <c r="C723" s="5" t="s">
        <v>68</v>
      </c>
      <c r="D723" s="13" t="n">
        <v>43627</v>
      </c>
      <c r="E723" s="5" t="s">
        <v>3702</v>
      </c>
      <c r="F723" s="5" t="s">
        <v>452</v>
      </c>
      <c r="G723" s="13"/>
      <c r="H723" s="5" t="str">
        <f aca="false">IF(G723="","None found",DATEDIF(G723,AsOfDate,"m"))</f>
        <v>None found</v>
      </c>
      <c r="I723" s="5" t="str">
        <f aca="false">IF(OR(TRIM(LOWER(F723))="member",TRIM(LOWER(F723))="members"),"Pastor review before inactivating","Inactivate with reason: No longer attending")</f>
        <v>Inactivate with reason: No longer attending</v>
      </c>
      <c r="J723" s="15" t="s">
        <v>73</v>
      </c>
    </row>
    <row r="724" customFormat="false" ht="15" hidden="false" customHeight="false" outlineLevel="0" collapsed="false">
      <c r="A724" s="5" t="s">
        <v>5008</v>
      </c>
      <c r="B724" s="5" t="s">
        <v>3457</v>
      </c>
      <c r="C724" s="5" t="s">
        <v>68</v>
      </c>
      <c r="D724" s="13" t="n">
        <v>43627</v>
      </c>
      <c r="E724" s="5" t="s">
        <v>3702</v>
      </c>
      <c r="F724" s="5" t="s">
        <v>461</v>
      </c>
      <c r="G724" s="13"/>
      <c r="H724" s="5" t="str">
        <f aca="false">IF(G724="","None found",DATEDIF(G724,AsOfDate,"m"))</f>
        <v>None found</v>
      </c>
      <c r="I724" s="5" t="str">
        <f aca="false">IF(OR(TRIM(LOWER(F724))="member",TRIM(LOWER(F724))="members"),"Pastor review before inactivating","Inactivate with reason: No longer attending")</f>
        <v>Pastor review before inactivating</v>
      </c>
      <c r="J724" s="15" t="s">
        <v>73</v>
      </c>
    </row>
    <row r="725" customFormat="false" ht="15" hidden="false" customHeight="false" outlineLevel="0" collapsed="false">
      <c r="A725" s="5" t="s">
        <v>5009</v>
      </c>
      <c r="B725" s="5" t="s">
        <v>5010</v>
      </c>
      <c r="C725" s="5" t="s">
        <v>68</v>
      </c>
      <c r="D725" s="13" t="n">
        <v>43627</v>
      </c>
      <c r="E725" s="5" t="s">
        <v>3702</v>
      </c>
      <c r="F725" s="5" t="s">
        <v>461</v>
      </c>
      <c r="G725" s="13"/>
      <c r="H725" s="5" t="str">
        <f aca="false">IF(G725="","None found",DATEDIF(G725,AsOfDate,"m"))</f>
        <v>None found</v>
      </c>
      <c r="I725" s="5" t="str">
        <f aca="false">IF(OR(TRIM(LOWER(F725))="member",TRIM(LOWER(F725))="members"),"Pastor review before inactivating","Inactivate with reason: No longer attending")</f>
        <v>Pastor review before inactivating</v>
      </c>
      <c r="J725" s="15" t="s">
        <v>73</v>
      </c>
    </row>
    <row r="726" customFormat="false" ht="15" hidden="false" customHeight="false" outlineLevel="0" collapsed="false">
      <c r="A726" s="5" t="s">
        <v>5011</v>
      </c>
      <c r="B726" s="5" t="s">
        <v>5012</v>
      </c>
      <c r="C726" s="5" t="s">
        <v>68</v>
      </c>
      <c r="D726" s="13" t="n">
        <v>43627</v>
      </c>
      <c r="E726" s="5" t="s">
        <v>3702</v>
      </c>
      <c r="F726" s="5"/>
      <c r="G726" s="13"/>
      <c r="H726" s="5" t="str">
        <f aca="false">IF(G726="","None found",DATEDIF(G726,AsOfDate,"m"))</f>
        <v>None found</v>
      </c>
      <c r="I726" s="5" t="str">
        <f aca="false">IF(OR(TRIM(LOWER(F726))="member",TRIM(LOWER(F726))="members"),"Pastor review before inactivating","Inactivate with reason: No longer attending")</f>
        <v>Inactivate with reason: No longer attending</v>
      </c>
      <c r="J726" s="15" t="s">
        <v>73</v>
      </c>
    </row>
    <row r="727" customFormat="false" ht="15" hidden="false" customHeight="false" outlineLevel="0" collapsed="false">
      <c r="A727" s="5" t="s">
        <v>5013</v>
      </c>
      <c r="B727" s="5" t="s">
        <v>5014</v>
      </c>
      <c r="C727" s="5" t="s">
        <v>76</v>
      </c>
      <c r="D727" s="13" t="n">
        <v>43627</v>
      </c>
      <c r="E727" s="5" t="s">
        <v>3702</v>
      </c>
      <c r="F727" s="5"/>
      <c r="G727" s="13"/>
      <c r="H727" s="5" t="str">
        <f aca="false">IF(G727="","None found",DATEDIF(G727,AsOfDate,"m"))</f>
        <v>None found</v>
      </c>
      <c r="I727" s="5" t="str">
        <f aca="false">IF(OR(TRIM(LOWER(F727))="member",TRIM(LOWER(F727))="members"),"Pastor review before inactivating","Inactivate with reason: No longer attending")</f>
        <v>Inactivate with reason: No longer attending</v>
      </c>
      <c r="J727" s="15" t="s">
        <v>73</v>
      </c>
    </row>
    <row r="728" customFormat="false" ht="15" hidden="false" customHeight="false" outlineLevel="0" collapsed="false">
      <c r="A728" s="5" t="s">
        <v>5015</v>
      </c>
      <c r="B728" s="5" t="s">
        <v>5016</v>
      </c>
      <c r="C728" s="5" t="s">
        <v>76</v>
      </c>
      <c r="D728" s="13" t="n">
        <v>43627</v>
      </c>
      <c r="E728" s="5" t="s">
        <v>3702</v>
      </c>
      <c r="F728" s="5"/>
      <c r="G728" s="13"/>
      <c r="H728" s="5" t="str">
        <f aca="false">IF(G728="","None found",DATEDIF(G728,AsOfDate,"m"))</f>
        <v>None found</v>
      </c>
      <c r="I728" s="5" t="str">
        <f aca="false">IF(OR(TRIM(LOWER(F728))="member",TRIM(LOWER(F728))="members"),"Pastor review before inactivating","Inactivate with reason: No longer attending")</f>
        <v>Inactivate with reason: No longer attending</v>
      </c>
      <c r="J728" s="15" t="s">
        <v>73</v>
      </c>
    </row>
    <row r="729" customFormat="false" ht="15" hidden="false" customHeight="false" outlineLevel="0" collapsed="false">
      <c r="A729" s="5" t="s">
        <v>5017</v>
      </c>
      <c r="B729" s="5" t="s">
        <v>5018</v>
      </c>
      <c r="C729" s="5" t="s">
        <v>76</v>
      </c>
      <c r="D729" s="13" t="n">
        <v>43627</v>
      </c>
      <c r="E729" s="5" t="s">
        <v>3702</v>
      </c>
      <c r="F729" s="5"/>
      <c r="G729" s="13" t="n">
        <v>45501</v>
      </c>
      <c r="H729" s="5" t="n">
        <f aca="false">IF(G729="","None found",DATEDIF(G729,AsOfDate,"m"))</f>
        <v>26</v>
      </c>
      <c r="I729" s="5" t="str">
        <f aca="false">IF(OR(TRIM(LOWER(F729))="member",TRIM(LOWER(F729))="members"),"Pastor review before inactivating","Inactivate with reason: No longer attending")</f>
        <v>Inactivate with reason: No longer attending</v>
      </c>
      <c r="J729" s="15" t="s">
        <v>73</v>
      </c>
    </row>
    <row r="730" customFormat="false" ht="15" hidden="false" customHeight="false" outlineLevel="0" collapsed="false">
      <c r="A730" s="5" t="s">
        <v>5019</v>
      </c>
      <c r="B730" s="5" t="s">
        <v>5020</v>
      </c>
      <c r="C730" s="5" t="s">
        <v>68</v>
      </c>
      <c r="D730" s="13" t="n">
        <v>43627</v>
      </c>
      <c r="E730" s="5" t="s">
        <v>3702</v>
      </c>
      <c r="F730" s="5" t="s">
        <v>457</v>
      </c>
      <c r="G730" s="13"/>
      <c r="H730" s="5" t="str">
        <f aca="false">IF(G730="","None found",DATEDIF(G730,AsOfDate,"m"))</f>
        <v>None found</v>
      </c>
      <c r="I730" s="5" t="str">
        <f aca="false">IF(OR(TRIM(LOWER(F730))="member",TRIM(LOWER(F730))="members"),"Pastor review before inactivating","Inactivate with reason: No longer attending")</f>
        <v>Inactivate with reason: No longer attending</v>
      </c>
      <c r="J730" s="15" t="s">
        <v>73</v>
      </c>
    </row>
    <row r="731" customFormat="false" ht="15" hidden="false" customHeight="false" outlineLevel="0" collapsed="false">
      <c r="A731" s="5" t="s">
        <v>5021</v>
      </c>
      <c r="B731" s="5" t="s">
        <v>5022</v>
      </c>
      <c r="C731" s="5" t="s">
        <v>68</v>
      </c>
      <c r="D731" s="13" t="n">
        <v>43627</v>
      </c>
      <c r="E731" s="5" t="s">
        <v>3702</v>
      </c>
      <c r="F731" s="5"/>
      <c r="G731" s="13"/>
      <c r="H731" s="5" t="str">
        <f aca="false">IF(G731="","None found",DATEDIF(G731,AsOfDate,"m"))</f>
        <v>None found</v>
      </c>
      <c r="I731" s="5" t="str">
        <f aca="false">IF(OR(TRIM(LOWER(F731))="member",TRIM(LOWER(F731))="members"),"Pastor review before inactivating","Inactivate with reason: No longer attending")</f>
        <v>Inactivate with reason: No longer attending</v>
      </c>
      <c r="J731" s="15" t="s">
        <v>73</v>
      </c>
    </row>
    <row r="732" customFormat="false" ht="15" hidden="false" customHeight="false" outlineLevel="0" collapsed="false">
      <c r="A732" s="5" t="s">
        <v>5023</v>
      </c>
      <c r="B732" s="5" t="s">
        <v>5024</v>
      </c>
      <c r="C732" s="5" t="s">
        <v>76</v>
      </c>
      <c r="D732" s="13" t="n">
        <v>43627</v>
      </c>
      <c r="E732" s="5" t="s">
        <v>3702</v>
      </c>
      <c r="F732" s="5"/>
      <c r="G732" s="13"/>
      <c r="H732" s="5" t="str">
        <f aca="false">IF(G732="","None found",DATEDIF(G732,AsOfDate,"m"))</f>
        <v>None found</v>
      </c>
      <c r="I732" s="5" t="str">
        <f aca="false">IF(OR(TRIM(LOWER(F732))="member",TRIM(LOWER(F732))="members"),"Pastor review before inactivating","Inactivate with reason: No longer attending")</f>
        <v>Inactivate with reason: No longer attending</v>
      </c>
      <c r="J732" s="15" t="s">
        <v>73</v>
      </c>
    </row>
    <row r="733" customFormat="false" ht="15" hidden="false" customHeight="false" outlineLevel="0" collapsed="false">
      <c r="A733" s="5" t="s">
        <v>5025</v>
      </c>
      <c r="B733" s="5" t="s">
        <v>5026</v>
      </c>
      <c r="C733" s="5" t="s">
        <v>68</v>
      </c>
      <c r="D733" s="13" t="n">
        <v>43627</v>
      </c>
      <c r="E733" s="5" t="s">
        <v>3702</v>
      </c>
      <c r="F733" s="5" t="s">
        <v>452</v>
      </c>
      <c r="G733" s="13"/>
      <c r="H733" s="5" t="str">
        <f aca="false">IF(G733="","None found",DATEDIF(G733,AsOfDate,"m"))</f>
        <v>None found</v>
      </c>
      <c r="I733" s="5" t="str">
        <f aca="false">IF(OR(TRIM(LOWER(F733))="member",TRIM(LOWER(F733))="members"),"Pastor review before inactivating","Inactivate with reason: No longer attending")</f>
        <v>Inactivate with reason: No longer attending</v>
      </c>
      <c r="J733" s="15" t="s">
        <v>73</v>
      </c>
    </row>
    <row r="734" customFormat="false" ht="15" hidden="false" customHeight="false" outlineLevel="0" collapsed="false">
      <c r="A734" s="5" t="s">
        <v>5027</v>
      </c>
      <c r="B734" s="5" t="s">
        <v>5028</v>
      </c>
      <c r="C734" s="5" t="s">
        <v>68</v>
      </c>
      <c r="D734" s="13" t="n">
        <v>43627</v>
      </c>
      <c r="E734" s="5" t="s">
        <v>3702</v>
      </c>
      <c r="F734" s="5" t="s">
        <v>457</v>
      </c>
      <c r="G734" s="13"/>
      <c r="H734" s="5" t="str">
        <f aca="false">IF(G734="","None found",DATEDIF(G734,AsOfDate,"m"))</f>
        <v>None found</v>
      </c>
      <c r="I734" s="5" t="str">
        <f aca="false">IF(OR(TRIM(LOWER(F734))="member",TRIM(LOWER(F734))="members"),"Pastor review before inactivating","Inactivate with reason: No longer attending")</f>
        <v>Inactivate with reason: No longer attending</v>
      </c>
      <c r="J734" s="15" t="s">
        <v>73</v>
      </c>
    </row>
    <row r="735" customFormat="false" ht="15" hidden="false" customHeight="false" outlineLevel="0" collapsed="false">
      <c r="A735" s="5" t="s">
        <v>5029</v>
      </c>
      <c r="B735" s="5" t="s">
        <v>5030</v>
      </c>
      <c r="C735" s="5" t="s">
        <v>68</v>
      </c>
      <c r="D735" s="13" t="n">
        <v>43627</v>
      </c>
      <c r="E735" s="5" t="s">
        <v>3702</v>
      </c>
      <c r="F735" s="5" t="s">
        <v>452</v>
      </c>
      <c r="G735" s="13"/>
      <c r="H735" s="5" t="str">
        <f aca="false">IF(G735="","None found",DATEDIF(G735,AsOfDate,"m"))</f>
        <v>None found</v>
      </c>
      <c r="I735" s="5" t="str">
        <f aca="false">IF(OR(TRIM(LOWER(F735))="member",TRIM(LOWER(F735))="members"),"Pastor review before inactivating","Inactivate with reason: No longer attending")</f>
        <v>Inactivate with reason: No longer attending</v>
      </c>
      <c r="J735" s="15" t="s">
        <v>73</v>
      </c>
    </row>
    <row r="736" customFormat="false" ht="15" hidden="false" customHeight="false" outlineLevel="0" collapsed="false">
      <c r="A736" s="5" t="s">
        <v>5031</v>
      </c>
      <c r="B736" s="5" t="s">
        <v>5032</v>
      </c>
      <c r="C736" s="5" t="s">
        <v>76</v>
      </c>
      <c r="D736" s="13" t="n">
        <v>43627</v>
      </c>
      <c r="E736" s="5" t="s">
        <v>3702</v>
      </c>
      <c r="F736" s="5" t="s">
        <v>3703</v>
      </c>
      <c r="G736" s="13"/>
      <c r="H736" s="5" t="str">
        <f aca="false">IF(G736="","None found",DATEDIF(G736,AsOfDate,"m"))</f>
        <v>None found</v>
      </c>
      <c r="I736" s="5" t="str">
        <f aca="false">IF(OR(TRIM(LOWER(F736))="member",TRIM(LOWER(F736))="members"),"Pastor review before inactivating","Inactivate with reason: No longer attending")</f>
        <v>Inactivate with reason: No longer attending</v>
      </c>
      <c r="J736" s="15" t="s">
        <v>73</v>
      </c>
    </row>
    <row r="737" customFormat="false" ht="15" hidden="false" customHeight="false" outlineLevel="0" collapsed="false">
      <c r="A737" s="5" t="s">
        <v>5033</v>
      </c>
      <c r="B737" s="5" t="s">
        <v>5034</v>
      </c>
      <c r="C737" s="5" t="s">
        <v>76</v>
      </c>
      <c r="D737" s="13" t="n">
        <v>43627</v>
      </c>
      <c r="E737" s="5" t="s">
        <v>3702</v>
      </c>
      <c r="F737" s="5" t="s">
        <v>3703</v>
      </c>
      <c r="G737" s="13"/>
      <c r="H737" s="5" t="str">
        <f aca="false">IF(G737="","None found",DATEDIF(G737,AsOfDate,"m"))</f>
        <v>None found</v>
      </c>
      <c r="I737" s="5" t="str">
        <f aca="false">IF(OR(TRIM(LOWER(F737))="member",TRIM(LOWER(F737))="members"),"Pastor review before inactivating","Inactivate with reason: No longer attending")</f>
        <v>Inactivate with reason: No longer attending</v>
      </c>
      <c r="J737" s="15" t="s">
        <v>73</v>
      </c>
    </row>
    <row r="738" customFormat="false" ht="15" hidden="false" customHeight="false" outlineLevel="0" collapsed="false">
      <c r="A738" s="5" t="s">
        <v>5035</v>
      </c>
      <c r="B738" s="5" t="s">
        <v>5036</v>
      </c>
      <c r="C738" s="5" t="s">
        <v>76</v>
      </c>
      <c r="D738" s="13" t="n">
        <v>43627</v>
      </c>
      <c r="E738" s="5" t="s">
        <v>3702</v>
      </c>
      <c r="F738" s="5" t="s">
        <v>3703</v>
      </c>
      <c r="G738" s="13"/>
      <c r="H738" s="5" t="str">
        <f aca="false">IF(G738="","None found",DATEDIF(G738,AsOfDate,"m"))</f>
        <v>None found</v>
      </c>
      <c r="I738" s="5" t="str">
        <f aca="false">IF(OR(TRIM(LOWER(F738))="member",TRIM(LOWER(F738))="members"),"Pastor review before inactivating","Inactivate with reason: No longer attending")</f>
        <v>Inactivate with reason: No longer attending</v>
      </c>
      <c r="J738" s="15" t="s">
        <v>73</v>
      </c>
    </row>
    <row r="739" customFormat="false" ht="15" hidden="false" customHeight="false" outlineLevel="0" collapsed="false">
      <c r="A739" s="5" t="s">
        <v>5037</v>
      </c>
      <c r="B739" s="5" t="s">
        <v>5038</v>
      </c>
      <c r="C739" s="5" t="s">
        <v>76</v>
      </c>
      <c r="D739" s="13" t="n">
        <v>43627</v>
      </c>
      <c r="E739" s="5" t="s">
        <v>3702</v>
      </c>
      <c r="F739" s="5" t="s">
        <v>3703</v>
      </c>
      <c r="G739" s="13"/>
      <c r="H739" s="5" t="str">
        <f aca="false">IF(G739="","None found",DATEDIF(G739,AsOfDate,"m"))</f>
        <v>None found</v>
      </c>
      <c r="I739" s="5" t="str">
        <f aca="false">IF(OR(TRIM(LOWER(F739))="member",TRIM(LOWER(F739))="members"),"Pastor review before inactivating","Inactivate with reason: No longer attending")</f>
        <v>Inactivate with reason: No longer attending</v>
      </c>
      <c r="J739" s="15" t="s">
        <v>73</v>
      </c>
    </row>
    <row r="740" customFormat="false" ht="15" hidden="false" customHeight="false" outlineLevel="0" collapsed="false">
      <c r="A740" s="5" t="s">
        <v>5039</v>
      </c>
      <c r="B740" s="5" t="s">
        <v>5040</v>
      </c>
      <c r="C740" s="5" t="s">
        <v>68</v>
      </c>
      <c r="D740" s="13" t="n">
        <v>43627</v>
      </c>
      <c r="E740" s="5" t="s">
        <v>3702</v>
      </c>
      <c r="F740" s="5" t="s">
        <v>452</v>
      </c>
      <c r="G740" s="13"/>
      <c r="H740" s="5" t="str">
        <f aca="false">IF(G740="","None found",DATEDIF(G740,AsOfDate,"m"))</f>
        <v>None found</v>
      </c>
      <c r="I740" s="5" t="str">
        <f aca="false">IF(OR(TRIM(LOWER(F740))="member",TRIM(LOWER(F740))="members"),"Pastor review before inactivating","Inactivate with reason: No longer attending")</f>
        <v>Inactivate with reason: No longer attending</v>
      </c>
      <c r="J740" s="15" t="s">
        <v>73</v>
      </c>
    </row>
    <row r="741" customFormat="false" ht="15" hidden="false" customHeight="false" outlineLevel="0" collapsed="false">
      <c r="A741" s="5" t="s">
        <v>5041</v>
      </c>
      <c r="B741" s="5" t="s">
        <v>5042</v>
      </c>
      <c r="C741" s="5" t="s">
        <v>68</v>
      </c>
      <c r="D741" s="13" t="n">
        <v>43627</v>
      </c>
      <c r="E741" s="5" t="s">
        <v>3702</v>
      </c>
      <c r="F741" s="5" t="s">
        <v>452</v>
      </c>
      <c r="G741" s="13"/>
      <c r="H741" s="5" t="str">
        <f aca="false">IF(G741="","None found",DATEDIF(G741,AsOfDate,"m"))</f>
        <v>None found</v>
      </c>
      <c r="I741" s="5" t="str">
        <f aca="false">IF(OR(TRIM(LOWER(F741))="member",TRIM(LOWER(F741))="members"),"Pastor review before inactivating","Inactivate with reason: No longer attending")</f>
        <v>Inactivate with reason: No longer attending</v>
      </c>
      <c r="J741" s="15" t="s">
        <v>73</v>
      </c>
    </row>
    <row r="742" customFormat="false" ht="15" hidden="false" customHeight="false" outlineLevel="0" collapsed="false">
      <c r="A742" s="5" t="s">
        <v>5043</v>
      </c>
      <c r="B742" s="5" t="s">
        <v>5044</v>
      </c>
      <c r="C742" s="5" t="s">
        <v>76</v>
      </c>
      <c r="D742" s="13" t="n">
        <v>43627</v>
      </c>
      <c r="E742" s="5" t="s">
        <v>3702</v>
      </c>
      <c r="F742" s="5"/>
      <c r="G742" s="13"/>
      <c r="H742" s="5" t="str">
        <f aca="false">IF(G742="","None found",DATEDIF(G742,AsOfDate,"m"))</f>
        <v>None found</v>
      </c>
      <c r="I742" s="5" t="str">
        <f aca="false">IF(OR(TRIM(LOWER(F742))="member",TRIM(LOWER(F742))="members"),"Pastor review before inactivating","Inactivate with reason: No longer attending")</f>
        <v>Inactivate with reason: No longer attending</v>
      </c>
      <c r="J742" s="15" t="s">
        <v>73</v>
      </c>
    </row>
    <row r="743" customFormat="false" ht="15" hidden="false" customHeight="false" outlineLevel="0" collapsed="false">
      <c r="A743" s="5" t="s">
        <v>5045</v>
      </c>
      <c r="B743" s="5" t="s">
        <v>5046</v>
      </c>
      <c r="C743" s="5" t="s">
        <v>68</v>
      </c>
      <c r="D743" s="13" t="n">
        <v>43627</v>
      </c>
      <c r="E743" s="5" t="s">
        <v>3702</v>
      </c>
      <c r="F743" s="5" t="s">
        <v>461</v>
      </c>
      <c r="G743" s="13"/>
      <c r="H743" s="5" t="str">
        <f aca="false">IF(G743="","None found",DATEDIF(G743,AsOfDate,"m"))</f>
        <v>None found</v>
      </c>
      <c r="I743" s="5" t="str">
        <f aca="false">IF(OR(TRIM(LOWER(F743))="member",TRIM(LOWER(F743))="members"),"Pastor review before inactivating","Inactivate with reason: No longer attending")</f>
        <v>Pastor review before inactivating</v>
      </c>
      <c r="J743" s="15" t="s">
        <v>73</v>
      </c>
    </row>
    <row r="744" customFormat="false" ht="15" hidden="false" customHeight="false" outlineLevel="0" collapsed="false">
      <c r="A744" s="5" t="s">
        <v>5047</v>
      </c>
      <c r="B744" s="5" t="s">
        <v>5048</v>
      </c>
      <c r="C744" s="5" t="s">
        <v>68</v>
      </c>
      <c r="D744" s="13" t="n">
        <v>43627</v>
      </c>
      <c r="E744" s="5" t="s">
        <v>3702</v>
      </c>
      <c r="F744" s="5"/>
      <c r="G744" s="13"/>
      <c r="H744" s="5" t="str">
        <f aca="false">IF(G744="","None found",DATEDIF(G744,AsOfDate,"m"))</f>
        <v>None found</v>
      </c>
      <c r="I744" s="5" t="str">
        <f aca="false">IF(OR(TRIM(LOWER(F744))="member",TRIM(LOWER(F744))="members"),"Pastor review before inactivating","Inactivate with reason: No longer attending")</f>
        <v>Inactivate with reason: No longer attending</v>
      </c>
      <c r="J744" s="15" t="s">
        <v>73</v>
      </c>
    </row>
    <row r="745" customFormat="false" ht="15" hidden="false" customHeight="false" outlineLevel="0" collapsed="false">
      <c r="A745" s="5" t="s">
        <v>5049</v>
      </c>
      <c r="B745" s="5" t="s">
        <v>5050</v>
      </c>
      <c r="C745" s="5" t="s">
        <v>68</v>
      </c>
      <c r="D745" s="13" t="n">
        <v>43627</v>
      </c>
      <c r="E745" s="5" t="s">
        <v>3702</v>
      </c>
      <c r="F745" s="5"/>
      <c r="G745" s="13"/>
      <c r="H745" s="5" t="str">
        <f aca="false">IF(G745="","None found",DATEDIF(G745,AsOfDate,"m"))</f>
        <v>None found</v>
      </c>
      <c r="I745" s="5" t="str">
        <f aca="false">IF(OR(TRIM(LOWER(F745))="member",TRIM(LOWER(F745))="members"),"Pastor review before inactivating","Inactivate with reason: No longer attending")</f>
        <v>Inactivate with reason: No longer attending</v>
      </c>
      <c r="J745" s="15" t="s">
        <v>73</v>
      </c>
    </row>
    <row r="746" customFormat="false" ht="15" hidden="false" customHeight="false" outlineLevel="0" collapsed="false">
      <c r="A746" s="5" t="s">
        <v>5051</v>
      </c>
      <c r="B746" s="5" t="s">
        <v>5052</v>
      </c>
      <c r="C746" s="5" t="s">
        <v>76</v>
      </c>
      <c r="D746" s="13" t="n">
        <v>43627</v>
      </c>
      <c r="E746" s="5" t="s">
        <v>3702</v>
      </c>
      <c r="F746" s="5" t="s">
        <v>3703</v>
      </c>
      <c r="G746" s="13"/>
      <c r="H746" s="5" t="str">
        <f aca="false">IF(G746="","None found",DATEDIF(G746,AsOfDate,"m"))</f>
        <v>None found</v>
      </c>
      <c r="I746" s="5" t="str">
        <f aca="false">IF(OR(TRIM(LOWER(F746))="member",TRIM(LOWER(F746))="members"),"Pastor review before inactivating","Inactivate with reason: No longer attending")</f>
        <v>Inactivate with reason: No longer attending</v>
      </c>
      <c r="J746" s="15" t="s">
        <v>73</v>
      </c>
    </row>
    <row r="747" customFormat="false" ht="15" hidden="false" customHeight="false" outlineLevel="0" collapsed="false">
      <c r="A747" s="5" t="s">
        <v>5053</v>
      </c>
      <c r="B747" s="5" t="s">
        <v>5054</v>
      </c>
      <c r="C747" s="5" t="s">
        <v>68</v>
      </c>
      <c r="D747" s="13" t="n">
        <v>43627</v>
      </c>
      <c r="E747" s="5" t="s">
        <v>3702</v>
      </c>
      <c r="F747" s="5" t="s">
        <v>461</v>
      </c>
      <c r="G747" s="13"/>
      <c r="H747" s="5" t="str">
        <f aca="false">IF(G747="","None found",DATEDIF(G747,AsOfDate,"m"))</f>
        <v>None found</v>
      </c>
      <c r="I747" s="5" t="str">
        <f aca="false">IF(OR(TRIM(LOWER(F747))="member",TRIM(LOWER(F747))="members"),"Pastor review before inactivating","Inactivate with reason: No longer attending")</f>
        <v>Pastor review before inactivating</v>
      </c>
      <c r="J747" s="15" t="s">
        <v>73</v>
      </c>
    </row>
    <row r="748" customFormat="false" ht="15" hidden="false" customHeight="false" outlineLevel="0" collapsed="false">
      <c r="A748" s="5" t="s">
        <v>5055</v>
      </c>
      <c r="B748" s="5" t="s">
        <v>5056</v>
      </c>
      <c r="C748" s="5" t="s">
        <v>76</v>
      </c>
      <c r="D748" s="13" t="n">
        <v>43627</v>
      </c>
      <c r="E748" s="5" t="s">
        <v>3702</v>
      </c>
      <c r="F748" s="5" t="s">
        <v>3703</v>
      </c>
      <c r="G748" s="13"/>
      <c r="H748" s="5" t="str">
        <f aca="false">IF(G748="","None found",DATEDIF(G748,AsOfDate,"m"))</f>
        <v>None found</v>
      </c>
      <c r="I748" s="5" t="str">
        <f aca="false">IF(OR(TRIM(LOWER(F748))="member",TRIM(LOWER(F748))="members"),"Pastor review before inactivating","Inactivate with reason: No longer attending")</f>
        <v>Inactivate with reason: No longer attending</v>
      </c>
      <c r="J748" s="15" t="s">
        <v>73</v>
      </c>
    </row>
    <row r="749" customFormat="false" ht="15" hidden="false" customHeight="false" outlineLevel="0" collapsed="false">
      <c r="A749" s="5" t="s">
        <v>5057</v>
      </c>
      <c r="B749" s="5" t="s">
        <v>5058</v>
      </c>
      <c r="C749" s="5" t="s">
        <v>76</v>
      </c>
      <c r="D749" s="13" t="n">
        <v>43627</v>
      </c>
      <c r="E749" s="5" t="s">
        <v>3702</v>
      </c>
      <c r="F749" s="5"/>
      <c r="G749" s="13"/>
      <c r="H749" s="5" t="str">
        <f aca="false">IF(G749="","None found",DATEDIF(G749,AsOfDate,"m"))</f>
        <v>None found</v>
      </c>
      <c r="I749" s="5" t="str">
        <f aca="false">IF(OR(TRIM(LOWER(F749))="member",TRIM(LOWER(F749))="members"),"Pastor review before inactivating","Inactivate with reason: No longer attending")</f>
        <v>Inactivate with reason: No longer attending</v>
      </c>
      <c r="J749" s="15" t="s">
        <v>73</v>
      </c>
    </row>
    <row r="750" customFormat="false" ht="15" hidden="false" customHeight="false" outlineLevel="0" collapsed="false">
      <c r="A750" s="5" t="s">
        <v>5059</v>
      </c>
      <c r="B750" s="5" t="s">
        <v>5060</v>
      </c>
      <c r="C750" s="5" t="s">
        <v>68</v>
      </c>
      <c r="D750" s="13" t="n">
        <v>43627</v>
      </c>
      <c r="E750" s="5" t="s">
        <v>3702</v>
      </c>
      <c r="F750" s="5" t="s">
        <v>461</v>
      </c>
      <c r="G750" s="13"/>
      <c r="H750" s="5" t="str">
        <f aca="false">IF(G750="","None found",DATEDIF(G750,AsOfDate,"m"))</f>
        <v>None found</v>
      </c>
      <c r="I750" s="5" t="str">
        <f aca="false">IF(OR(TRIM(LOWER(F750))="member",TRIM(LOWER(F750))="members"),"Pastor review before inactivating","Inactivate with reason: No longer attending")</f>
        <v>Pastor review before inactivating</v>
      </c>
      <c r="J750" s="15" t="s">
        <v>73</v>
      </c>
    </row>
    <row r="751" customFormat="false" ht="15" hidden="false" customHeight="false" outlineLevel="0" collapsed="false">
      <c r="A751" s="5" t="s">
        <v>5061</v>
      </c>
      <c r="B751" s="5" t="s">
        <v>5062</v>
      </c>
      <c r="C751" s="5" t="s">
        <v>76</v>
      </c>
      <c r="D751" s="13" t="n">
        <v>43627</v>
      </c>
      <c r="E751" s="5" t="s">
        <v>3702</v>
      </c>
      <c r="F751" s="5"/>
      <c r="G751" s="13"/>
      <c r="H751" s="5" t="str">
        <f aca="false">IF(G751="","None found",DATEDIF(G751,AsOfDate,"m"))</f>
        <v>None found</v>
      </c>
      <c r="I751" s="5" t="str">
        <f aca="false">IF(OR(TRIM(LOWER(F751))="member",TRIM(LOWER(F751))="members"),"Pastor review before inactivating","Inactivate with reason: No longer attending")</f>
        <v>Inactivate with reason: No longer attending</v>
      </c>
      <c r="J751" s="15" t="s">
        <v>73</v>
      </c>
    </row>
    <row r="752" customFormat="false" ht="15" hidden="false" customHeight="false" outlineLevel="0" collapsed="false">
      <c r="A752" s="5" t="s">
        <v>5063</v>
      </c>
      <c r="B752" s="5" t="s">
        <v>5064</v>
      </c>
      <c r="C752" s="5" t="s">
        <v>68</v>
      </c>
      <c r="D752" s="13" t="n">
        <v>43627</v>
      </c>
      <c r="E752" s="5" t="s">
        <v>3702</v>
      </c>
      <c r="F752" s="5" t="s">
        <v>457</v>
      </c>
      <c r="G752" s="13"/>
      <c r="H752" s="5" t="str">
        <f aca="false">IF(G752="","None found",DATEDIF(G752,AsOfDate,"m"))</f>
        <v>None found</v>
      </c>
      <c r="I752" s="5" t="str">
        <f aca="false">IF(OR(TRIM(LOWER(F752))="member",TRIM(LOWER(F752))="members"),"Pastor review before inactivating","Inactivate with reason: No longer attending")</f>
        <v>Inactivate with reason: No longer attending</v>
      </c>
      <c r="J752" s="15" t="s">
        <v>73</v>
      </c>
    </row>
    <row r="753" customFormat="false" ht="15" hidden="false" customHeight="false" outlineLevel="0" collapsed="false">
      <c r="A753" s="5" t="s">
        <v>5065</v>
      </c>
      <c r="B753" s="5" t="s">
        <v>5066</v>
      </c>
      <c r="C753" s="5" t="s">
        <v>68</v>
      </c>
      <c r="D753" s="13" t="n">
        <v>43627</v>
      </c>
      <c r="E753" s="5" t="s">
        <v>3702</v>
      </c>
      <c r="F753" s="5"/>
      <c r="G753" s="13"/>
      <c r="H753" s="5" t="str">
        <f aca="false">IF(G753="","None found",DATEDIF(G753,AsOfDate,"m"))</f>
        <v>None found</v>
      </c>
      <c r="I753" s="5" t="str">
        <f aca="false">IF(OR(TRIM(LOWER(F753))="member",TRIM(LOWER(F753))="members"),"Pastor review before inactivating","Inactivate with reason: No longer attending")</f>
        <v>Inactivate with reason: No longer attending</v>
      </c>
      <c r="J753" s="15" t="s">
        <v>73</v>
      </c>
    </row>
    <row r="754" customFormat="false" ht="15" hidden="false" customHeight="false" outlineLevel="0" collapsed="false">
      <c r="A754" s="5" t="s">
        <v>5067</v>
      </c>
      <c r="B754" s="5" t="s">
        <v>5068</v>
      </c>
      <c r="C754" s="5" t="s">
        <v>76</v>
      </c>
      <c r="D754" s="13" t="n">
        <v>43627</v>
      </c>
      <c r="E754" s="5" t="s">
        <v>3702</v>
      </c>
      <c r="F754" s="5"/>
      <c r="G754" s="13"/>
      <c r="H754" s="5" t="str">
        <f aca="false">IF(G754="","None found",DATEDIF(G754,AsOfDate,"m"))</f>
        <v>None found</v>
      </c>
      <c r="I754" s="5" t="str">
        <f aca="false">IF(OR(TRIM(LOWER(F754))="member",TRIM(LOWER(F754))="members"),"Pastor review before inactivating","Inactivate with reason: No longer attending")</f>
        <v>Inactivate with reason: No longer attending</v>
      </c>
      <c r="J754" s="15" t="s">
        <v>73</v>
      </c>
    </row>
    <row r="755" customFormat="false" ht="15" hidden="false" customHeight="false" outlineLevel="0" collapsed="false">
      <c r="A755" s="5" t="s">
        <v>5069</v>
      </c>
      <c r="B755" s="5" t="s">
        <v>5070</v>
      </c>
      <c r="C755" s="5" t="s">
        <v>76</v>
      </c>
      <c r="D755" s="13" t="n">
        <v>43627</v>
      </c>
      <c r="E755" s="5" t="s">
        <v>3702</v>
      </c>
      <c r="F755" s="5"/>
      <c r="G755" s="13"/>
      <c r="H755" s="5" t="str">
        <f aca="false">IF(G755="","None found",DATEDIF(G755,AsOfDate,"m"))</f>
        <v>None found</v>
      </c>
      <c r="I755" s="5" t="str">
        <f aca="false">IF(OR(TRIM(LOWER(F755))="member",TRIM(LOWER(F755))="members"),"Pastor review before inactivating","Inactivate with reason: No longer attending")</f>
        <v>Inactivate with reason: No longer attending</v>
      </c>
      <c r="J755" s="15" t="s">
        <v>73</v>
      </c>
    </row>
    <row r="756" customFormat="false" ht="15" hidden="false" customHeight="false" outlineLevel="0" collapsed="false">
      <c r="A756" s="5" t="s">
        <v>1903</v>
      </c>
      <c r="B756" s="5" t="s">
        <v>1904</v>
      </c>
      <c r="C756" s="5" t="s">
        <v>68</v>
      </c>
      <c r="D756" s="13" t="n">
        <v>43627</v>
      </c>
      <c r="E756" s="5" t="s">
        <v>3702</v>
      </c>
      <c r="F756" s="5" t="s">
        <v>457</v>
      </c>
      <c r="G756" s="13"/>
      <c r="H756" s="5" t="str">
        <f aca="false">IF(G756="","None found",DATEDIF(G756,AsOfDate,"m"))</f>
        <v>None found</v>
      </c>
      <c r="I756" s="5" t="str">
        <f aca="false">IF(OR(TRIM(LOWER(F756))="member",TRIM(LOWER(F756))="members"),"Pastor review before inactivating","Inactivate with reason: No longer attending")</f>
        <v>Inactivate with reason: No longer attending</v>
      </c>
      <c r="J756" s="15" t="s">
        <v>73</v>
      </c>
    </row>
    <row r="757" customFormat="false" ht="15" hidden="false" customHeight="false" outlineLevel="0" collapsed="false">
      <c r="A757" s="5" t="s">
        <v>1905</v>
      </c>
      <c r="B757" s="5" t="s">
        <v>1906</v>
      </c>
      <c r="C757" s="5" t="s">
        <v>68</v>
      </c>
      <c r="D757" s="13" t="n">
        <v>43627</v>
      </c>
      <c r="E757" s="5" t="s">
        <v>3702</v>
      </c>
      <c r="F757" s="5" t="s">
        <v>452</v>
      </c>
      <c r="G757" s="13"/>
      <c r="H757" s="5" t="str">
        <f aca="false">IF(G757="","None found",DATEDIF(G757,AsOfDate,"m"))</f>
        <v>None found</v>
      </c>
      <c r="I757" s="5" t="str">
        <f aca="false">IF(OR(TRIM(LOWER(F757))="member",TRIM(LOWER(F757))="members"),"Pastor review before inactivating","Inactivate with reason: No longer attending")</f>
        <v>Inactivate with reason: No longer attending</v>
      </c>
      <c r="J757" s="15" t="s">
        <v>73</v>
      </c>
    </row>
    <row r="758" customFormat="false" ht="15" hidden="false" customHeight="false" outlineLevel="0" collapsed="false">
      <c r="A758" s="5" t="s">
        <v>5071</v>
      </c>
      <c r="B758" s="5" t="s">
        <v>5072</v>
      </c>
      <c r="C758" s="5" t="s">
        <v>76</v>
      </c>
      <c r="D758" s="13" t="n">
        <v>43627</v>
      </c>
      <c r="E758" s="5" t="s">
        <v>3702</v>
      </c>
      <c r="F758" s="5"/>
      <c r="G758" s="13" t="n">
        <v>45494</v>
      </c>
      <c r="H758" s="5" t="n">
        <f aca="false">IF(G758="","None found",DATEDIF(G758,AsOfDate,"m"))</f>
        <v>26</v>
      </c>
      <c r="I758" s="5" t="str">
        <f aca="false">IF(OR(TRIM(LOWER(F758))="member",TRIM(LOWER(F758))="members"),"Pastor review before inactivating","Inactivate with reason: No longer attending")</f>
        <v>Inactivate with reason: No longer attending</v>
      </c>
      <c r="J758" s="15" t="s">
        <v>73</v>
      </c>
    </row>
    <row r="759" customFormat="false" ht="15" hidden="false" customHeight="false" outlineLevel="0" collapsed="false">
      <c r="A759" s="5" t="s">
        <v>5073</v>
      </c>
      <c r="B759" s="5" t="s">
        <v>5074</v>
      </c>
      <c r="C759" s="5" t="s">
        <v>76</v>
      </c>
      <c r="D759" s="13" t="n">
        <v>43627</v>
      </c>
      <c r="E759" s="5" t="s">
        <v>3702</v>
      </c>
      <c r="F759" s="5"/>
      <c r="G759" s="13"/>
      <c r="H759" s="5" t="str">
        <f aca="false">IF(G759="","None found",DATEDIF(G759,AsOfDate,"m"))</f>
        <v>None found</v>
      </c>
      <c r="I759" s="5" t="str">
        <f aca="false">IF(OR(TRIM(LOWER(F759))="member",TRIM(LOWER(F759))="members"),"Pastor review before inactivating","Inactivate with reason: No longer attending")</f>
        <v>Inactivate with reason: No longer attending</v>
      </c>
      <c r="J759" s="15" t="s">
        <v>73</v>
      </c>
    </row>
    <row r="760" customFormat="false" ht="15" hidden="false" customHeight="false" outlineLevel="0" collapsed="false">
      <c r="A760" s="5" t="s">
        <v>1909</v>
      </c>
      <c r="B760" s="5" t="s">
        <v>1910</v>
      </c>
      <c r="C760" s="5" t="s">
        <v>68</v>
      </c>
      <c r="D760" s="13" t="n">
        <v>43627</v>
      </c>
      <c r="E760" s="5" t="s">
        <v>3702</v>
      </c>
      <c r="F760" s="5" t="s">
        <v>461</v>
      </c>
      <c r="G760" s="13"/>
      <c r="H760" s="5" t="str">
        <f aca="false">IF(G760="","None found",DATEDIF(G760,AsOfDate,"m"))</f>
        <v>None found</v>
      </c>
      <c r="I760" s="5" t="str">
        <f aca="false">IF(OR(TRIM(LOWER(F760))="member",TRIM(LOWER(F760))="members"),"Pastor review before inactivating","Inactivate with reason: No longer attending")</f>
        <v>Pastor review before inactivating</v>
      </c>
      <c r="J760" s="15" t="s">
        <v>73</v>
      </c>
    </row>
    <row r="761" customFormat="false" ht="15" hidden="false" customHeight="false" outlineLevel="0" collapsed="false">
      <c r="A761" s="5" t="s">
        <v>1927</v>
      </c>
      <c r="B761" s="5" t="s">
        <v>1928</v>
      </c>
      <c r="C761" s="5" t="s">
        <v>68</v>
      </c>
      <c r="D761" s="13" t="n">
        <v>43627</v>
      </c>
      <c r="E761" s="5" t="s">
        <v>3702</v>
      </c>
      <c r="F761" s="5" t="s">
        <v>457</v>
      </c>
      <c r="G761" s="13"/>
      <c r="H761" s="5" t="str">
        <f aca="false">IF(G761="","None found",DATEDIF(G761,AsOfDate,"m"))</f>
        <v>None found</v>
      </c>
      <c r="I761" s="5" t="str">
        <f aca="false">IF(OR(TRIM(LOWER(F761))="member",TRIM(LOWER(F761))="members"),"Pastor review before inactivating","Inactivate with reason: No longer attending")</f>
        <v>Inactivate with reason: No longer attending</v>
      </c>
      <c r="J761" s="15" t="s">
        <v>73</v>
      </c>
    </row>
    <row r="762" customFormat="false" ht="15" hidden="false" customHeight="false" outlineLevel="0" collapsed="false">
      <c r="A762" s="5" t="s">
        <v>5075</v>
      </c>
      <c r="B762" s="5" t="s">
        <v>5076</v>
      </c>
      <c r="C762" s="5" t="s">
        <v>76</v>
      </c>
      <c r="D762" s="13" t="n">
        <v>43627</v>
      </c>
      <c r="E762" s="5" t="s">
        <v>3702</v>
      </c>
      <c r="F762" s="5"/>
      <c r="G762" s="13"/>
      <c r="H762" s="5" t="str">
        <f aca="false">IF(G762="","None found",DATEDIF(G762,AsOfDate,"m"))</f>
        <v>None found</v>
      </c>
      <c r="I762" s="5" t="str">
        <f aca="false">IF(OR(TRIM(LOWER(F762))="member",TRIM(LOWER(F762))="members"),"Pastor review before inactivating","Inactivate with reason: No longer attending")</f>
        <v>Inactivate with reason: No longer attending</v>
      </c>
      <c r="J762" s="15" t="s">
        <v>73</v>
      </c>
    </row>
    <row r="763" customFormat="false" ht="15" hidden="false" customHeight="false" outlineLevel="0" collapsed="false">
      <c r="A763" s="5" t="s">
        <v>5077</v>
      </c>
      <c r="B763" s="5" t="s">
        <v>5078</v>
      </c>
      <c r="C763" s="5" t="s">
        <v>68</v>
      </c>
      <c r="D763" s="13" t="n">
        <v>43627</v>
      </c>
      <c r="E763" s="5" t="s">
        <v>3702</v>
      </c>
      <c r="F763" s="5" t="s">
        <v>452</v>
      </c>
      <c r="G763" s="13"/>
      <c r="H763" s="5" t="str">
        <f aca="false">IF(G763="","None found",DATEDIF(G763,AsOfDate,"m"))</f>
        <v>None found</v>
      </c>
      <c r="I763" s="5" t="str">
        <f aca="false">IF(OR(TRIM(LOWER(F763))="member",TRIM(LOWER(F763))="members"),"Pastor review before inactivating","Inactivate with reason: No longer attending")</f>
        <v>Inactivate with reason: No longer attending</v>
      </c>
      <c r="J763" s="15" t="s">
        <v>73</v>
      </c>
    </row>
    <row r="764" customFormat="false" ht="15" hidden="false" customHeight="false" outlineLevel="0" collapsed="false">
      <c r="A764" s="5" t="s">
        <v>5079</v>
      </c>
      <c r="B764" s="5" t="s">
        <v>5080</v>
      </c>
      <c r="C764" s="5" t="s">
        <v>68</v>
      </c>
      <c r="D764" s="13" t="n">
        <v>43627</v>
      </c>
      <c r="E764" s="5" t="s">
        <v>3702</v>
      </c>
      <c r="F764" s="5" t="s">
        <v>461</v>
      </c>
      <c r="G764" s="13"/>
      <c r="H764" s="5" t="str">
        <f aca="false">IF(G764="","None found",DATEDIF(G764,AsOfDate,"m"))</f>
        <v>None found</v>
      </c>
      <c r="I764" s="5" t="str">
        <f aca="false">IF(OR(TRIM(LOWER(F764))="member",TRIM(LOWER(F764))="members"),"Pastor review before inactivating","Inactivate with reason: No longer attending")</f>
        <v>Pastor review before inactivating</v>
      </c>
      <c r="J764" s="15" t="s">
        <v>73</v>
      </c>
    </row>
    <row r="765" customFormat="false" ht="15" hidden="false" customHeight="false" outlineLevel="0" collapsed="false">
      <c r="A765" s="5" t="s">
        <v>5081</v>
      </c>
      <c r="B765" s="5" t="s">
        <v>5082</v>
      </c>
      <c r="C765" s="5" t="s">
        <v>76</v>
      </c>
      <c r="D765" s="13" t="n">
        <v>43627</v>
      </c>
      <c r="E765" s="5" t="s">
        <v>3702</v>
      </c>
      <c r="F765" s="5"/>
      <c r="G765" s="13"/>
      <c r="H765" s="5" t="str">
        <f aca="false">IF(G765="","None found",DATEDIF(G765,AsOfDate,"m"))</f>
        <v>None found</v>
      </c>
      <c r="I765" s="5" t="str">
        <f aca="false">IF(OR(TRIM(LOWER(F765))="member",TRIM(LOWER(F765))="members"),"Pastor review before inactivating","Inactivate with reason: No longer attending")</f>
        <v>Inactivate with reason: No longer attending</v>
      </c>
      <c r="J765" s="15" t="s">
        <v>73</v>
      </c>
    </row>
    <row r="766" customFormat="false" ht="15" hidden="false" customHeight="false" outlineLevel="0" collapsed="false">
      <c r="A766" s="5" t="s">
        <v>5083</v>
      </c>
      <c r="B766" s="5" t="s">
        <v>5084</v>
      </c>
      <c r="C766" s="5" t="s">
        <v>68</v>
      </c>
      <c r="D766" s="13" t="n">
        <v>43627</v>
      </c>
      <c r="E766" s="5" t="s">
        <v>3702</v>
      </c>
      <c r="F766" s="5" t="s">
        <v>461</v>
      </c>
      <c r="G766" s="13"/>
      <c r="H766" s="5" t="str">
        <f aca="false">IF(G766="","None found",DATEDIF(G766,AsOfDate,"m"))</f>
        <v>None found</v>
      </c>
      <c r="I766" s="5" t="str">
        <f aca="false">IF(OR(TRIM(LOWER(F766))="member",TRIM(LOWER(F766))="members"),"Pastor review before inactivating","Inactivate with reason: No longer attending")</f>
        <v>Pastor review before inactivating</v>
      </c>
      <c r="J766" s="15" t="s">
        <v>73</v>
      </c>
    </row>
    <row r="767" customFormat="false" ht="15" hidden="false" customHeight="false" outlineLevel="0" collapsed="false">
      <c r="A767" s="5" t="s">
        <v>5085</v>
      </c>
      <c r="B767" s="5" t="s">
        <v>5086</v>
      </c>
      <c r="C767" s="5" t="s">
        <v>68</v>
      </c>
      <c r="D767" s="13" t="n">
        <v>43627</v>
      </c>
      <c r="E767" s="5" t="s">
        <v>3702</v>
      </c>
      <c r="F767" s="5" t="s">
        <v>461</v>
      </c>
      <c r="G767" s="13"/>
      <c r="H767" s="5" t="str">
        <f aca="false">IF(G767="","None found",DATEDIF(G767,AsOfDate,"m"))</f>
        <v>None found</v>
      </c>
      <c r="I767" s="5" t="str">
        <f aca="false">IF(OR(TRIM(LOWER(F767))="member",TRIM(LOWER(F767))="members"),"Pastor review before inactivating","Inactivate with reason: No longer attending")</f>
        <v>Pastor review before inactivating</v>
      </c>
      <c r="J767" s="15" t="s">
        <v>73</v>
      </c>
    </row>
    <row r="768" customFormat="false" ht="15" hidden="false" customHeight="false" outlineLevel="0" collapsed="false">
      <c r="A768" s="5" t="s">
        <v>5087</v>
      </c>
      <c r="B768" s="5" t="s">
        <v>5088</v>
      </c>
      <c r="C768" s="5" t="s">
        <v>68</v>
      </c>
      <c r="D768" s="13" t="n">
        <v>43627</v>
      </c>
      <c r="E768" s="5" t="s">
        <v>3702</v>
      </c>
      <c r="F768" s="5" t="s">
        <v>452</v>
      </c>
      <c r="G768" s="13"/>
      <c r="H768" s="5" t="str">
        <f aca="false">IF(G768="","None found",DATEDIF(G768,AsOfDate,"m"))</f>
        <v>None found</v>
      </c>
      <c r="I768" s="5" t="str">
        <f aca="false">IF(OR(TRIM(LOWER(F768))="member",TRIM(LOWER(F768))="members"),"Pastor review before inactivating","Inactivate with reason: No longer attending")</f>
        <v>Inactivate with reason: No longer attending</v>
      </c>
      <c r="J768" s="15" t="s">
        <v>73</v>
      </c>
    </row>
    <row r="769" customFormat="false" ht="15" hidden="false" customHeight="false" outlineLevel="0" collapsed="false">
      <c r="A769" s="5" t="s">
        <v>5089</v>
      </c>
      <c r="B769" s="5" t="s">
        <v>5090</v>
      </c>
      <c r="C769" s="5" t="s">
        <v>68</v>
      </c>
      <c r="D769" s="13" t="n">
        <v>43627</v>
      </c>
      <c r="E769" s="5" t="s">
        <v>3702</v>
      </c>
      <c r="F769" s="5" t="s">
        <v>457</v>
      </c>
      <c r="G769" s="13"/>
      <c r="H769" s="5" t="str">
        <f aca="false">IF(G769="","None found",DATEDIF(G769,AsOfDate,"m"))</f>
        <v>None found</v>
      </c>
      <c r="I769" s="5" t="str">
        <f aca="false">IF(OR(TRIM(LOWER(F769))="member",TRIM(LOWER(F769))="members"),"Pastor review before inactivating","Inactivate with reason: No longer attending")</f>
        <v>Inactivate with reason: No longer attending</v>
      </c>
      <c r="J769" s="15" t="s">
        <v>73</v>
      </c>
    </row>
    <row r="770" customFormat="false" ht="15" hidden="false" customHeight="false" outlineLevel="0" collapsed="false">
      <c r="A770" s="5" t="s">
        <v>5091</v>
      </c>
      <c r="B770" s="5" t="s">
        <v>5092</v>
      </c>
      <c r="C770" s="5" t="s">
        <v>76</v>
      </c>
      <c r="D770" s="13" t="n">
        <v>43627</v>
      </c>
      <c r="E770" s="5" t="s">
        <v>3702</v>
      </c>
      <c r="F770" s="5"/>
      <c r="G770" s="13"/>
      <c r="H770" s="5" t="str">
        <f aca="false">IF(G770="","None found",DATEDIF(G770,AsOfDate,"m"))</f>
        <v>None found</v>
      </c>
      <c r="I770" s="5" t="str">
        <f aca="false">IF(OR(TRIM(LOWER(F770))="member",TRIM(LOWER(F770))="members"),"Pastor review before inactivating","Inactivate with reason: No longer attending")</f>
        <v>Inactivate with reason: No longer attending</v>
      </c>
      <c r="J770" s="15" t="s">
        <v>73</v>
      </c>
    </row>
    <row r="771" customFormat="false" ht="15" hidden="false" customHeight="false" outlineLevel="0" collapsed="false">
      <c r="A771" s="5" t="s">
        <v>5093</v>
      </c>
      <c r="B771" s="5" t="s">
        <v>5094</v>
      </c>
      <c r="C771" s="5" t="s">
        <v>76</v>
      </c>
      <c r="D771" s="13" t="n">
        <v>43627</v>
      </c>
      <c r="E771" s="5" t="s">
        <v>3702</v>
      </c>
      <c r="F771" s="5"/>
      <c r="G771" s="13"/>
      <c r="H771" s="5" t="str">
        <f aca="false">IF(G771="","None found",DATEDIF(G771,AsOfDate,"m"))</f>
        <v>None found</v>
      </c>
      <c r="I771" s="5" t="str">
        <f aca="false">IF(OR(TRIM(LOWER(F771))="member",TRIM(LOWER(F771))="members"),"Pastor review before inactivating","Inactivate with reason: No longer attending")</f>
        <v>Inactivate with reason: No longer attending</v>
      </c>
      <c r="J771" s="15" t="s">
        <v>73</v>
      </c>
    </row>
    <row r="772" customFormat="false" ht="15" hidden="false" customHeight="false" outlineLevel="0" collapsed="false">
      <c r="A772" s="5" t="s">
        <v>5095</v>
      </c>
      <c r="B772" s="5" t="s">
        <v>5096</v>
      </c>
      <c r="C772" s="5" t="s">
        <v>76</v>
      </c>
      <c r="D772" s="13" t="n">
        <v>43627</v>
      </c>
      <c r="E772" s="5" t="s">
        <v>3702</v>
      </c>
      <c r="F772" s="5" t="s">
        <v>3703</v>
      </c>
      <c r="G772" s="13"/>
      <c r="H772" s="5" t="str">
        <f aca="false">IF(G772="","None found",DATEDIF(G772,AsOfDate,"m"))</f>
        <v>None found</v>
      </c>
      <c r="I772" s="5" t="str">
        <f aca="false">IF(OR(TRIM(LOWER(F772))="member",TRIM(LOWER(F772))="members"),"Pastor review before inactivating","Inactivate with reason: No longer attending")</f>
        <v>Inactivate with reason: No longer attending</v>
      </c>
      <c r="J772" s="15" t="s">
        <v>73</v>
      </c>
    </row>
    <row r="773" customFormat="false" ht="15" hidden="false" customHeight="false" outlineLevel="0" collapsed="false">
      <c r="A773" s="5" t="s">
        <v>5097</v>
      </c>
      <c r="B773" s="5" t="s">
        <v>5098</v>
      </c>
      <c r="C773" s="5" t="s">
        <v>68</v>
      </c>
      <c r="D773" s="13" t="n">
        <v>43627</v>
      </c>
      <c r="E773" s="5" t="s">
        <v>3702</v>
      </c>
      <c r="F773" s="5" t="s">
        <v>452</v>
      </c>
      <c r="G773" s="13"/>
      <c r="H773" s="5" t="str">
        <f aca="false">IF(G773="","None found",DATEDIF(G773,AsOfDate,"m"))</f>
        <v>None found</v>
      </c>
      <c r="I773" s="5" t="str">
        <f aca="false">IF(OR(TRIM(LOWER(F773))="member",TRIM(LOWER(F773))="members"),"Pastor review before inactivating","Inactivate with reason: No longer attending")</f>
        <v>Inactivate with reason: No longer attending</v>
      </c>
      <c r="J773" s="15" t="s">
        <v>73</v>
      </c>
    </row>
    <row r="774" customFormat="false" ht="15" hidden="false" customHeight="false" outlineLevel="0" collapsed="false">
      <c r="A774" s="5" t="s">
        <v>5099</v>
      </c>
      <c r="B774" s="5" t="s">
        <v>5100</v>
      </c>
      <c r="C774" s="5" t="s">
        <v>68</v>
      </c>
      <c r="D774" s="13" t="n">
        <v>43627</v>
      </c>
      <c r="E774" s="5" t="s">
        <v>3702</v>
      </c>
      <c r="F774" s="5" t="s">
        <v>452</v>
      </c>
      <c r="G774" s="13"/>
      <c r="H774" s="5" t="str">
        <f aca="false">IF(G774="","None found",DATEDIF(G774,AsOfDate,"m"))</f>
        <v>None found</v>
      </c>
      <c r="I774" s="5" t="str">
        <f aca="false">IF(OR(TRIM(LOWER(F774))="member",TRIM(LOWER(F774))="members"),"Pastor review before inactivating","Inactivate with reason: No longer attending")</f>
        <v>Inactivate with reason: No longer attending</v>
      </c>
      <c r="J774" s="15" t="s">
        <v>73</v>
      </c>
    </row>
    <row r="775" customFormat="false" ht="15" hidden="false" customHeight="false" outlineLevel="0" collapsed="false">
      <c r="A775" s="5" t="s">
        <v>5101</v>
      </c>
      <c r="B775" s="5" t="s">
        <v>5102</v>
      </c>
      <c r="C775" s="5" t="s">
        <v>68</v>
      </c>
      <c r="D775" s="13" t="n">
        <v>43627</v>
      </c>
      <c r="E775" s="5" t="s">
        <v>3702</v>
      </c>
      <c r="F775" s="5" t="s">
        <v>461</v>
      </c>
      <c r="G775" s="13"/>
      <c r="H775" s="5" t="str">
        <f aca="false">IF(G775="","None found",DATEDIF(G775,AsOfDate,"m"))</f>
        <v>None found</v>
      </c>
      <c r="I775" s="5" t="str">
        <f aca="false">IF(OR(TRIM(LOWER(F775))="member",TRIM(LOWER(F775))="members"),"Pastor review before inactivating","Inactivate with reason: No longer attending")</f>
        <v>Pastor review before inactivating</v>
      </c>
      <c r="J775" s="15" t="s">
        <v>73</v>
      </c>
    </row>
    <row r="776" customFormat="false" ht="15" hidden="false" customHeight="false" outlineLevel="0" collapsed="false">
      <c r="A776" s="5" t="s">
        <v>5103</v>
      </c>
      <c r="B776" s="5" t="s">
        <v>5104</v>
      </c>
      <c r="C776" s="5" t="s">
        <v>76</v>
      </c>
      <c r="D776" s="13" t="n">
        <v>43627</v>
      </c>
      <c r="E776" s="5" t="s">
        <v>3702</v>
      </c>
      <c r="F776" s="5" t="s">
        <v>3703</v>
      </c>
      <c r="G776" s="13"/>
      <c r="H776" s="5" t="str">
        <f aca="false">IF(G776="","None found",DATEDIF(G776,AsOfDate,"m"))</f>
        <v>None found</v>
      </c>
      <c r="I776" s="5" t="str">
        <f aca="false">IF(OR(TRIM(LOWER(F776))="member",TRIM(LOWER(F776))="members"),"Pastor review before inactivating","Inactivate with reason: No longer attending")</f>
        <v>Inactivate with reason: No longer attending</v>
      </c>
      <c r="J776" s="15" t="s">
        <v>73</v>
      </c>
    </row>
    <row r="777" customFormat="false" ht="15" hidden="false" customHeight="false" outlineLevel="0" collapsed="false">
      <c r="A777" s="5" t="s">
        <v>5105</v>
      </c>
      <c r="B777" s="5" t="s">
        <v>5106</v>
      </c>
      <c r="C777" s="5" t="s">
        <v>76</v>
      </c>
      <c r="D777" s="13" t="n">
        <v>43627</v>
      </c>
      <c r="E777" s="5" t="s">
        <v>3702</v>
      </c>
      <c r="F777" s="5"/>
      <c r="G777" s="13"/>
      <c r="H777" s="5" t="str">
        <f aca="false">IF(G777="","None found",DATEDIF(G777,AsOfDate,"m"))</f>
        <v>None found</v>
      </c>
      <c r="I777" s="5" t="str">
        <f aca="false">IF(OR(TRIM(LOWER(F777))="member",TRIM(LOWER(F777))="members"),"Pastor review before inactivating","Inactivate with reason: No longer attending")</f>
        <v>Inactivate with reason: No longer attending</v>
      </c>
      <c r="J777" s="15" t="s">
        <v>73</v>
      </c>
    </row>
    <row r="778" customFormat="false" ht="15" hidden="false" customHeight="false" outlineLevel="0" collapsed="false">
      <c r="A778" s="5" t="s">
        <v>1963</v>
      </c>
      <c r="B778" s="5" t="s">
        <v>1964</v>
      </c>
      <c r="C778" s="5" t="s">
        <v>68</v>
      </c>
      <c r="D778" s="13" t="n">
        <v>43627</v>
      </c>
      <c r="E778" s="5" t="s">
        <v>3702</v>
      </c>
      <c r="F778" s="5" t="s">
        <v>452</v>
      </c>
      <c r="G778" s="13"/>
      <c r="H778" s="5" t="str">
        <f aca="false">IF(G778="","None found",DATEDIF(G778,AsOfDate,"m"))</f>
        <v>None found</v>
      </c>
      <c r="I778" s="5" t="str">
        <f aca="false">IF(OR(TRIM(LOWER(F778))="member",TRIM(LOWER(F778))="members"),"Pastor review before inactivating","Inactivate with reason: No longer attending")</f>
        <v>Inactivate with reason: No longer attending</v>
      </c>
      <c r="J778" s="15" t="s">
        <v>73</v>
      </c>
    </row>
    <row r="779" customFormat="false" ht="15" hidden="false" customHeight="false" outlineLevel="0" collapsed="false">
      <c r="A779" s="5" t="s">
        <v>5107</v>
      </c>
      <c r="B779" s="5" t="s">
        <v>5108</v>
      </c>
      <c r="C779" s="5" t="s">
        <v>68</v>
      </c>
      <c r="D779" s="13" t="n">
        <v>43627</v>
      </c>
      <c r="E779" s="5" t="s">
        <v>3702</v>
      </c>
      <c r="F779" s="5" t="s">
        <v>452</v>
      </c>
      <c r="G779" s="13"/>
      <c r="H779" s="5" t="str">
        <f aca="false">IF(G779="","None found",DATEDIF(G779,AsOfDate,"m"))</f>
        <v>None found</v>
      </c>
      <c r="I779" s="5" t="str">
        <f aca="false">IF(OR(TRIM(LOWER(F779))="member",TRIM(LOWER(F779))="members"),"Pastor review before inactivating","Inactivate with reason: No longer attending")</f>
        <v>Inactivate with reason: No longer attending</v>
      </c>
      <c r="J779" s="15" t="s">
        <v>73</v>
      </c>
    </row>
    <row r="780" customFormat="false" ht="15" hidden="false" customHeight="false" outlineLevel="0" collapsed="false">
      <c r="A780" s="5" t="s">
        <v>5109</v>
      </c>
      <c r="B780" s="5" t="s">
        <v>5110</v>
      </c>
      <c r="C780" s="5" t="s">
        <v>68</v>
      </c>
      <c r="D780" s="13" t="n">
        <v>43627</v>
      </c>
      <c r="E780" s="5" t="s">
        <v>3702</v>
      </c>
      <c r="F780" s="5" t="s">
        <v>452</v>
      </c>
      <c r="G780" s="13"/>
      <c r="H780" s="5" t="str">
        <f aca="false">IF(G780="","None found",DATEDIF(G780,AsOfDate,"m"))</f>
        <v>None found</v>
      </c>
      <c r="I780" s="5" t="str">
        <f aca="false">IF(OR(TRIM(LOWER(F780))="member",TRIM(LOWER(F780))="members"),"Pastor review before inactivating","Inactivate with reason: No longer attending")</f>
        <v>Inactivate with reason: No longer attending</v>
      </c>
      <c r="J780" s="15" t="s">
        <v>73</v>
      </c>
    </row>
    <row r="781" customFormat="false" ht="15" hidden="false" customHeight="false" outlineLevel="0" collapsed="false">
      <c r="A781" s="5" t="s">
        <v>5111</v>
      </c>
      <c r="B781" s="5" t="s">
        <v>5112</v>
      </c>
      <c r="C781" s="5" t="s">
        <v>76</v>
      </c>
      <c r="D781" s="13" t="n">
        <v>43627</v>
      </c>
      <c r="E781" s="5" t="s">
        <v>3702</v>
      </c>
      <c r="F781" s="5"/>
      <c r="G781" s="13"/>
      <c r="H781" s="5" t="str">
        <f aca="false">IF(G781="","None found",DATEDIF(G781,AsOfDate,"m"))</f>
        <v>None found</v>
      </c>
      <c r="I781" s="5" t="str">
        <f aca="false">IF(OR(TRIM(LOWER(F781))="member",TRIM(LOWER(F781))="members"),"Pastor review before inactivating","Inactivate with reason: No longer attending")</f>
        <v>Inactivate with reason: No longer attending</v>
      </c>
      <c r="J781" s="15" t="s">
        <v>73</v>
      </c>
    </row>
    <row r="782" customFormat="false" ht="15" hidden="false" customHeight="false" outlineLevel="0" collapsed="false">
      <c r="A782" s="5" t="s">
        <v>5113</v>
      </c>
      <c r="B782" s="5" t="s">
        <v>5114</v>
      </c>
      <c r="C782" s="5" t="s">
        <v>76</v>
      </c>
      <c r="D782" s="13" t="n">
        <v>43627</v>
      </c>
      <c r="E782" s="5" t="s">
        <v>3702</v>
      </c>
      <c r="F782" s="5"/>
      <c r="G782" s="13"/>
      <c r="H782" s="5" t="str">
        <f aca="false">IF(G782="","None found",DATEDIF(G782,AsOfDate,"m"))</f>
        <v>None found</v>
      </c>
      <c r="I782" s="5" t="str">
        <f aca="false">IF(OR(TRIM(LOWER(F782))="member",TRIM(LOWER(F782))="members"),"Pastor review before inactivating","Inactivate with reason: No longer attending")</f>
        <v>Inactivate with reason: No longer attending</v>
      </c>
      <c r="J782" s="15" t="s">
        <v>73</v>
      </c>
    </row>
    <row r="783" customFormat="false" ht="15" hidden="false" customHeight="false" outlineLevel="0" collapsed="false">
      <c r="A783" s="5" t="s">
        <v>5115</v>
      </c>
      <c r="B783" s="5" t="s">
        <v>5116</v>
      </c>
      <c r="C783" s="5" t="s">
        <v>76</v>
      </c>
      <c r="D783" s="13" t="n">
        <v>43627</v>
      </c>
      <c r="E783" s="5" t="s">
        <v>3702</v>
      </c>
      <c r="F783" s="5"/>
      <c r="G783" s="13"/>
      <c r="H783" s="5" t="str">
        <f aca="false">IF(G783="","None found",DATEDIF(G783,AsOfDate,"m"))</f>
        <v>None found</v>
      </c>
      <c r="I783" s="5" t="str">
        <f aca="false">IF(OR(TRIM(LOWER(F783))="member",TRIM(LOWER(F783))="members"),"Pastor review before inactivating","Inactivate with reason: No longer attending")</f>
        <v>Inactivate with reason: No longer attending</v>
      </c>
      <c r="J783" s="15" t="s">
        <v>73</v>
      </c>
    </row>
    <row r="784" customFormat="false" ht="15" hidden="false" customHeight="false" outlineLevel="0" collapsed="false">
      <c r="A784" s="5" t="s">
        <v>5117</v>
      </c>
      <c r="B784" s="5" t="s">
        <v>5118</v>
      </c>
      <c r="C784" s="5" t="s">
        <v>76</v>
      </c>
      <c r="D784" s="13" t="n">
        <v>43627</v>
      </c>
      <c r="E784" s="5" t="s">
        <v>3702</v>
      </c>
      <c r="F784" s="5"/>
      <c r="G784" s="13"/>
      <c r="H784" s="5" t="str">
        <f aca="false">IF(G784="","None found",DATEDIF(G784,AsOfDate,"m"))</f>
        <v>None found</v>
      </c>
      <c r="I784" s="5" t="str">
        <f aca="false">IF(OR(TRIM(LOWER(F784))="member",TRIM(LOWER(F784))="members"),"Pastor review before inactivating","Inactivate with reason: No longer attending")</f>
        <v>Inactivate with reason: No longer attending</v>
      </c>
      <c r="J784" s="15" t="s">
        <v>73</v>
      </c>
    </row>
    <row r="785" customFormat="false" ht="15" hidden="false" customHeight="false" outlineLevel="0" collapsed="false">
      <c r="A785" s="5" t="s">
        <v>5119</v>
      </c>
      <c r="B785" s="5" t="s">
        <v>5120</v>
      </c>
      <c r="C785" s="5" t="s">
        <v>76</v>
      </c>
      <c r="D785" s="13" t="n">
        <v>43627</v>
      </c>
      <c r="E785" s="5" t="s">
        <v>3702</v>
      </c>
      <c r="F785" s="5"/>
      <c r="G785" s="13"/>
      <c r="H785" s="5" t="str">
        <f aca="false">IF(G785="","None found",DATEDIF(G785,AsOfDate,"m"))</f>
        <v>None found</v>
      </c>
      <c r="I785" s="5" t="str">
        <f aca="false">IF(OR(TRIM(LOWER(F785))="member",TRIM(LOWER(F785))="members"),"Pastor review before inactivating","Inactivate with reason: No longer attending")</f>
        <v>Inactivate with reason: No longer attending</v>
      </c>
      <c r="J785" s="15" t="s">
        <v>73</v>
      </c>
    </row>
    <row r="786" customFormat="false" ht="15" hidden="false" customHeight="false" outlineLevel="0" collapsed="false">
      <c r="A786" s="5" t="s">
        <v>5121</v>
      </c>
      <c r="B786" s="5" t="s">
        <v>5122</v>
      </c>
      <c r="C786" s="5" t="s">
        <v>68</v>
      </c>
      <c r="D786" s="13" t="n">
        <v>43627</v>
      </c>
      <c r="E786" s="5" t="s">
        <v>3702</v>
      </c>
      <c r="F786" s="5" t="s">
        <v>457</v>
      </c>
      <c r="G786" s="13"/>
      <c r="H786" s="5" t="str">
        <f aca="false">IF(G786="","None found",DATEDIF(G786,AsOfDate,"m"))</f>
        <v>None found</v>
      </c>
      <c r="I786" s="5" t="str">
        <f aca="false">IF(OR(TRIM(LOWER(F786))="member",TRIM(LOWER(F786))="members"),"Pastor review before inactivating","Inactivate with reason: No longer attending")</f>
        <v>Inactivate with reason: No longer attending</v>
      </c>
      <c r="J786" s="15" t="s">
        <v>73</v>
      </c>
    </row>
    <row r="787" customFormat="false" ht="15" hidden="false" customHeight="false" outlineLevel="0" collapsed="false">
      <c r="A787" s="5" t="s">
        <v>5123</v>
      </c>
      <c r="B787" s="5" t="s">
        <v>5124</v>
      </c>
      <c r="C787" s="5" t="s">
        <v>76</v>
      </c>
      <c r="D787" s="13" t="n">
        <v>43627</v>
      </c>
      <c r="E787" s="5" t="s">
        <v>3702</v>
      </c>
      <c r="F787" s="5"/>
      <c r="G787" s="13"/>
      <c r="H787" s="5" t="str">
        <f aca="false">IF(G787="","None found",DATEDIF(G787,AsOfDate,"m"))</f>
        <v>None found</v>
      </c>
      <c r="I787" s="5" t="str">
        <f aca="false">IF(OR(TRIM(LOWER(F787))="member",TRIM(LOWER(F787))="members"),"Pastor review before inactivating","Inactivate with reason: No longer attending")</f>
        <v>Inactivate with reason: No longer attending</v>
      </c>
      <c r="J787" s="15" t="s">
        <v>73</v>
      </c>
    </row>
    <row r="788" customFormat="false" ht="15" hidden="false" customHeight="false" outlineLevel="0" collapsed="false">
      <c r="A788" s="5" t="s">
        <v>5125</v>
      </c>
      <c r="B788" s="5" t="s">
        <v>5126</v>
      </c>
      <c r="C788" s="5" t="s">
        <v>68</v>
      </c>
      <c r="D788" s="13" t="n">
        <v>43627</v>
      </c>
      <c r="E788" s="5" t="s">
        <v>3702</v>
      </c>
      <c r="F788" s="5" t="s">
        <v>461</v>
      </c>
      <c r="G788" s="13" t="n">
        <v>45566</v>
      </c>
      <c r="H788" s="5" t="n">
        <f aca="false">IF(G788="","None found",DATEDIF(G788,AsOfDate,"m"))</f>
        <v>24</v>
      </c>
      <c r="I788" s="5" t="str">
        <f aca="false">IF(OR(TRIM(LOWER(F788))="member",TRIM(LOWER(F788))="members"),"Pastor review before inactivating","Inactivate with reason: No longer attending")</f>
        <v>Pastor review before inactivating</v>
      </c>
      <c r="J788" s="15" t="s">
        <v>73</v>
      </c>
    </row>
    <row r="789" customFormat="false" ht="15" hidden="false" customHeight="false" outlineLevel="0" collapsed="false">
      <c r="A789" s="5" t="s">
        <v>5127</v>
      </c>
      <c r="B789" s="5" t="s">
        <v>5128</v>
      </c>
      <c r="C789" s="5" t="s">
        <v>76</v>
      </c>
      <c r="D789" s="13" t="n">
        <v>43627</v>
      </c>
      <c r="E789" s="5" t="s">
        <v>3702</v>
      </c>
      <c r="F789" s="5"/>
      <c r="G789" s="13"/>
      <c r="H789" s="5" t="str">
        <f aca="false">IF(G789="","None found",DATEDIF(G789,AsOfDate,"m"))</f>
        <v>None found</v>
      </c>
      <c r="I789" s="5" t="str">
        <f aca="false">IF(OR(TRIM(LOWER(F789))="member",TRIM(LOWER(F789))="members"),"Pastor review before inactivating","Inactivate with reason: No longer attending")</f>
        <v>Inactivate with reason: No longer attending</v>
      </c>
      <c r="J789" s="15" t="s">
        <v>73</v>
      </c>
    </row>
    <row r="790" customFormat="false" ht="15" hidden="false" customHeight="false" outlineLevel="0" collapsed="false">
      <c r="A790" s="5" t="s">
        <v>5129</v>
      </c>
      <c r="B790" s="5" t="s">
        <v>5130</v>
      </c>
      <c r="C790" s="5" t="s">
        <v>68</v>
      </c>
      <c r="D790" s="13" t="n">
        <v>43627</v>
      </c>
      <c r="E790" s="5" t="s">
        <v>3702</v>
      </c>
      <c r="F790" s="5" t="s">
        <v>452</v>
      </c>
      <c r="G790" s="13"/>
      <c r="H790" s="5" t="str">
        <f aca="false">IF(G790="","None found",DATEDIF(G790,AsOfDate,"m"))</f>
        <v>None found</v>
      </c>
      <c r="I790" s="5" t="str">
        <f aca="false">IF(OR(TRIM(LOWER(F790))="member",TRIM(LOWER(F790))="members"),"Pastor review before inactivating","Inactivate with reason: No longer attending")</f>
        <v>Inactivate with reason: No longer attending</v>
      </c>
      <c r="J790" s="15" t="s">
        <v>73</v>
      </c>
    </row>
    <row r="791" customFormat="false" ht="15" hidden="false" customHeight="false" outlineLevel="0" collapsed="false">
      <c r="A791" s="5" t="s">
        <v>5131</v>
      </c>
      <c r="B791" s="5" t="s">
        <v>5132</v>
      </c>
      <c r="C791" s="5" t="s">
        <v>68</v>
      </c>
      <c r="D791" s="13" t="n">
        <v>43627</v>
      </c>
      <c r="E791" s="5" t="s">
        <v>3702</v>
      </c>
      <c r="F791" s="5" t="s">
        <v>452</v>
      </c>
      <c r="G791" s="13"/>
      <c r="H791" s="5" t="str">
        <f aca="false">IF(G791="","None found",DATEDIF(G791,AsOfDate,"m"))</f>
        <v>None found</v>
      </c>
      <c r="I791" s="5" t="str">
        <f aca="false">IF(OR(TRIM(LOWER(F791))="member",TRIM(LOWER(F791))="members"),"Pastor review before inactivating","Inactivate with reason: No longer attending")</f>
        <v>Inactivate with reason: No longer attending</v>
      </c>
      <c r="J791" s="15" t="s">
        <v>73</v>
      </c>
    </row>
    <row r="792" customFormat="false" ht="15" hidden="false" customHeight="false" outlineLevel="0" collapsed="false">
      <c r="A792" s="5" t="s">
        <v>5133</v>
      </c>
      <c r="B792" s="5" t="s">
        <v>5134</v>
      </c>
      <c r="C792" s="5" t="s">
        <v>76</v>
      </c>
      <c r="D792" s="13" t="n">
        <v>43627</v>
      </c>
      <c r="E792" s="5" t="s">
        <v>3702</v>
      </c>
      <c r="F792" s="5"/>
      <c r="G792" s="13" t="n">
        <v>45501</v>
      </c>
      <c r="H792" s="5" t="n">
        <f aca="false">IF(G792="","None found",DATEDIF(G792,AsOfDate,"m"))</f>
        <v>26</v>
      </c>
      <c r="I792" s="5" t="str">
        <f aca="false">IF(OR(TRIM(LOWER(F792))="member",TRIM(LOWER(F792))="members"),"Pastor review before inactivating","Inactivate with reason: No longer attending")</f>
        <v>Inactivate with reason: No longer attending</v>
      </c>
      <c r="J792" s="15" t="s">
        <v>73</v>
      </c>
    </row>
    <row r="793" customFormat="false" ht="15" hidden="false" customHeight="false" outlineLevel="0" collapsed="false">
      <c r="A793" s="5" t="s">
        <v>5135</v>
      </c>
      <c r="B793" s="5" t="s">
        <v>5136</v>
      </c>
      <c r="C793" s="5" t="s">
        <v>76</v>
      </c>
      <c r="D793" s="13" t="n">
        <v>43627</v>
      </c>
      <c r="E793" s="5" t="s">
        <v>3702</v>
      </c>
      <c r="F793" s="5"/>
      <c r="G793" s="13"/>
      <c r="H793" s="5" t="str">
        <f aca="false">IF(G793="","None found",DATEDIF(G793,AsOfDate,"m"))</f>
        <v>None found</v>
      </c>
      <c r="I793" s="5" t="str">
        <f aca="false">IF(OR(TRIM(LOWER(F793))="member",TRIM(LOWER(F793))="members"),"Pastor review before inactivating","Inactivate with reason: No longer attending")</f>
        <v>Inactivate with reason: No longer attending</v>
      </c>
      <c r="J793" s="15" t="s">
        <v>73</v>
      </c>
    </row>
    <row r="794" customFormat="false" ht="15" hidden="false" customHeight="false" outlineLevel="0" collapsed="false">
      <c r="A794" s="5" t="s">
        <v>1981</v>
      </c>
      <c r="B794" s="5" t="s">
        <v>1982</v>
      </c>
      <c r="C794" s="5" t="s">
        <v>68</v>
      </c>
      <c r="D794" s="13" t="n">
        <v>43627</v>
      </c>
      <c r="E794" s="5" t="s">
        <v>3702</v>
      </c>
      <c r="F794" s="5" t="s">
        <v>461</v>
      </c>
      <c r="G794" s="13"/>
      <c r="H794" s="5" t="str">
        <f aca="false">IF(G794="","None found",DATEDIF(G794,AsOfDate,"m"))</f>
        <v>None found</v>
      </c>
      <c r="I794" s="5" t="str">
        <f aca="false">IF(OR(TRIM(LOWER(F794))="member",TRIM(LOWER(F794))="members"),"Pastor review before inactivating","Inactivate with reason: No longer attending")</f>
        <v>Pastor review before inactivating</v>
      </c>
      <c r="J794" s="15" t="s">
        <v>73</v>
      </c>
    </row>
    <row r="795" customFormat="false" ht="15" hidden="false" customHeight="false" outlineLevel="0" collapsed="false">
      <c r="A795" s="5" t="s">
        <v>5137</v>
      </c>
      <c r="B795" s="5" t="s">
        <v>5138</v>
      </c>
      <c r="C795" s="5" t="s">
        <v>76</v>
      </c>
      <c r="D795" s="13" t="n">
        <v>43627</v>
      </c>
      <c r="E795" s="5" t="s">
        <v>3702</v>
      </c>
      <c r="F795" s="5"/>
      <c r="G795" s="13"/>
      <c r="H795" s="5" t="str">
        <f aca="false">IF(G795="","None found",DATEDIF(G795,AsOfDate,"m"))</f>
        <v>None found</v>
      </c>
      <c r="I795" s="5" t="str">
        <f aca="false">IF(OR(TRIM(LOWER(F795))="member",TRIM(LOWER(F795))="members"),"Pastor review before inactivating","Inactivate with reason: No longer attending")</f>
        <v>Inactivate with reason: No longer attending</v>
      </c>
      <c r="J795" s="15" t="s">
        <v>73</v>
      </c>
    </row>
    <row r="796" customFormat="false" ht="15" hidden="false" customHeight="false" outlineLevel="0" collapsed="false">
      <c r="A796" s="5" t="s">
        <v>5139</v>
      </c>
      <c r="B796" s="5" t="s">
        <v>5140</v>
      </c>
      <c r="C796" s="5" t="s">
        <v>68</v>
      </c>
      <c r="D796" s="13" t="n">
        <v>43627</v>
      </c>
      <c r="E796" s="5" t="s">
        <v>3702</v>
      </c>
      <c r="F796" s="5" t="s">
        <v>452</v>
      </c>
      <c r="G796" s="13"/>
      <c r="H796" s="5" t="str">
        <f aca="false">IF(G796="","None found",DATEDIF(G796,AsOfDate,"m"))</f>
        <v>None found</v>
      </c>
      <c r="I796" s="5" t="str">
        <f aca="false">IF(OR(TRIM(LOWER(F796))="member",TRIM(LOWER(F796))="members"),"Pastor review before inactivating","Inactivate with reason: No longer attending")</f>
        <v>Inactivate with reason: No longer attending</v>
      </c>
      <c r="J796" s="15" t="s">
        <v>73</v>
      </c>
    </row>
    <row r="797" customFormat="false" ht="15" hidden="false" customHeight="false" outlineLevel="0" collapsed="false">
      <c r="A797" s="5" t="s">
        <v>5141</v>
      </c>
      <c r="B797" s="5" t="s">
        <v>5142</v>
      </c>
      <c r="C797" s="5" t="s">
        <v>68</v>
      </c>
      <c r="D797" s="13" t="n">
        <v>43627</v>
      </c>
      <c r="E797" s="5" t="s">
        <v>3702</v>
      </c>
      <c r="F797" s="5" t="s">
        <v>461</v>
      </c>
      <c r="G797" s="13" t="n">
        <v>45494</v>
      </c>
      <c r="H797" s="5" t="n">
        <f aca="false">IF(G797="","None found",DATEDIF(G797,AsOfDate,"m"))</f>
        <v>26</v>
      </c>
      <c r="I797" s="5" t="str">
        <f aca="false">IF(OR(TRIM(LOWER(F797))="member",TRIM(LOWER(F797))="members"),"Pastor review before inactivating","Inactivate with reason: No longer attending")</f>
        <v>Pastor review before inactivating</v>
      </c>
      <c r="J797" s="15" t="s">
        <v>73</v>
      </c>
    </row>
    <row r="798" customFormat="false" ht="15" hidden="false" customHeight="false" outlineLevel="0" collapsed="false">
      <c r="A798" s="5" t="s">
        <v>5143</v>
      </c>
      <c r="B798" s="5" t="s">
        <v>5144</v>
      </c>
      <c r="C798" s="5" t="s">
        <v>76</v>
      </c>
      <c r="D798" s="13" t="n">
        <v>43627</v>
      </c>
      <c r="E798" s="5" t="s">
        <v>3702</v>
      </c>
      <c r="F798" s="5" t="s">
        <v>3703</v>
      </c>
      <c r="G798" s="13" t="n">
        <v>45494</v>
      </c>
      <c r="H798" s="5" t="n">
        <f aca="false">IF(G798="","None found",DATEDIF(G798,AsOfDate,"m"))</f>
        <v>26</v>
      </c>
      <c r="I798" s="5" t="str">
        <f aca="false">IF(OR(TRIM(LOWER(F798))="member",TRIM(LOWER(F798))="members"),"Pastor review before inactivating","Inactivate with reason: No longer attending")</f>
        <v>Inactivate with reason: No longer attending</v>
      </c>
      <c r="J798" s="15" t="s">
        <v>73</v>
      </c>
    </row>
    <row r="799" customFormat="false" ht="15" hidden="false" customHeight="false" outlineLevel="0" collapsed="false">
      <c r="A799" s="5" t="s">
        <v>5145</v>
      </c>
      <c r="B799" s="5" t="s">
        <v>5146</v>
      </c>
      <c r="C799" s="5" t="s">
        <v>68</v>
      </c>
      <c r="D799" s="13" t="n">
        <v>43627</v>
      </c>
      <c r="E799" s="5" t="s">
        <v>3702</v>
      </c>
      <c r="F799" s="5" t="s">
        <v>452</v>
      </c>
      <c r="G799" s="13" t="n">
        <v>45361</v>
      </c>
      <c r="H799" s="5" t="n">
        <f aca="false">IF(G799="","None found",DATEDIF(G799,AsOfDate,"m"))</f>
        <v>31</v>
      </c>
      <c r="I799" s="5" t="str">
        <f aca="false">IF(OR(TRIM(LOWER(F799))="member",TRIM(LOWER(F799))="members"),"Pastor review before inactivating","Inactivate with reason: No longer attending")</f>
        <v>Inactivate with reason: No longer attending</v>
      </c>
      <c r="J799" s="15" t="s">
        <v>73</v>
      </c>
    </row>
    <row r="800" customFormat="false" ht="15" hidden="false" customHeight="false" outlineLevel="0" collapsed="false">
      <c r="A800" s="5" t="s">
        <v>5147</v>
      </c>
      <c r="B800" s="5" t="s">
        <v>5148</v>
      </c>
      <c r="C800" s="5" t="s">
        <v>68</v>
      </c>
      <c r="D800" s="13" t="n">
        <v>43627</v>
      </c>
      <c r="E800" s="5" t="s">
        <v>3702</v>
      </c>
      <c r="F800" s="5" t="s">
        <v>452</v>
      </c>
      <c r="G800" s="13" t="n">
        <v>45361</v>
      </c>
      <c r="H800" s="5" t="n">
        <f aca="false">IF(G800="","None found",DATEDIF(G800,AsOfDate,"m"))</f>
        <v>31</v>
      </c>
      <c r="I800" s="5" t="str">
        <f aca="false">IF(OR(TRIM(LOWER(F800))="member",TRIM(LOWER(F800))="members"),"Pastor review before inactivating","Inactivate with reason: No longer attending")</f>
        <v>Inactivate with reason: No longer attending</v>
      </c>
      <c r="J800" s="15" t="s">
        <v>73</v>
      </c>
    </row>
    <row r="801" customFormat="false" ht="15" hidden="false" customHeight="false" outlineLevel="0" collapsed="false">
      <c r="A801" s="5" t="s">
        <v>5149</v>
      </c>
      <c r="B801" s="5" t="s">
        <v>5150</v>
      </c>
      <c r="C801" s="5" t="s">
        <v>76</v>
      </c>
      <c r="D801" s="13" t="n">
        <v>43627</v>
      </c>
      <c r="E801" s="5" t="s">
        <v>3702</v>
      </c>
      <c r="F801" s="5"/>
      <c r="G801" s="13" t="n">
        <v>45361</v>
      </c>
      <c r="H801" s="5" t="n">
        <f aca="false">IF(G801="","None found",DATEDIF(G801,AsOfDate,"m"))</f>
        <v>31</v>
      </c>
      <c r="I801" s="5" t="str">
        <f aca="false">IF(OR(TRIM(LOWER(F801))="member",TRIM(LOWER(F801))="members"),"Pastor review before inactivating","Inactivate with reason: No longer attending")</f>
        <v>Inactivate with reason: No longer attending</v>
      </c>
      <c r="J801" s="15" t="s">
        <v>73</v>
      </c>
    </row>
    <row r="802" customFormat="false" ht="15" hidden="false" customHeight="false" outlineLevel="0" collapsed="false">
      <c r="A802" s="5" t="s">
        <v>5151</v>
      </c>
      <c r="B802" s="5" t="s">
        <v>5152</v>
      </c>
      <c r="C802" s="5" t="s">
        <v>68</v>
      </c>
      <c r="D802" s="13" t="n">
        <v>43627</v>
      </c>
      <c r="E802" s="5" t="s">
        <v>3702</v>
      </c>
      <c r="F802" s="5"/>
      <c r="G802" s="13"/>
      <c r="H802" s="5" t="str">
        <f aca="false">IF(G802="","None found",DATEDIF(G802,AsOfDate,"m"))</f>
        <v>None found</v>
      </c>
      <c r="I802" s="5" t="str">
        <f aca="false">IF(OR(TRIM(LOWER(F802))="member",TRIM(LOWER(F802))="members"),"Pastor review before inactivating","Inactivate with reason: No longer attending")</f>
        <v>Inactivate with reason: No longer attending</v>
      </c>
      <c r="J802" s="15" t="s">
        <v>73</v>
      </c>
    </row>
    <row r="803" customFormat="false" ht="15" hidden="false" customHeight="false" outlineLevel="0" collapsed="false">
      <c r="A803" s="5" t="s">
        <v>5153</v>
      </c>
      <c r="B803" s="5" t="s">
        <v>5154</v>
      </c>
      <c r="C803" s="5" t="s">
        <v>68</v>
      </c>
      <c r="D803" s="13" t="n">
        <v>43627</v>
      </c>
      <c r="E803" s="5" t="s">
        <v>3702</v>
      </c>
      <c r="F803" s="5" t="s">
        <v>461</v>
      </c>
      <c r="G803" s="13"/>
      <c r="H803" s="5" t="str">
        <f aca="false">IF(G803="","None found",DATEDIF(G803,AsOfDate,"m"))</f>
        <v>None found</v>
      </c>
      <c r="I803" s="5" t="str">
        <f aca="false">IF(OR(TRIM(LOWER(F803))="member",TRIM(LOWER(F803))="members"),"Pastor review before inactivating","Inactivate with reason: No longer attending")</f>
        <v>Pastor review before inactivating</v>
      </c>
      <c r="J803" s="15" t="s">
        <v>73</v>
      </c>
    </row>
    <row r="804" customFormat="false" ht="15" hidden="false" customHeight="false" outlineLevel="0" collapsed="false">
      <c r="A804" s="5" t="s">
        <v>5155</v>
      </c>
      <c r="B804" s="5" t="s">
        <v>5156</v>
      </c>
      <c r="C804" s="5" t="s">
        <v>68</v>
      </c>
      <c r="D804" s="13" t="n">
        <v>43627</v>
      </c>
      <c r="E804" s="5" t="s">
        <v>3702</v>
      </c>
      <c r="F804" s="5"/>
      <c r="G804" s="13"/>
      <c r="H804" s="5" t="str">
        <f aca="false">IF(G804="","None found",DATEDIF(G804,AsOfDate,"m"))</f>
        <v>None found</v>
      </c>
      <c r="I804" s="5" t="str">
        <f aca="false">IF(OR(TRIM(LOWER(F804))="member",TRIM(LOWER(F804))="members"),"Pastor review before inactivating","Inactivate with reason: No longer attending")</f>
        <v>Inactivate with reason: No longer attending</v>
      </c>
      <c r="J804" s="15" t="s">
        <v>73</v>
      </c>
    </row>
    <row r="805" customFormat="false" ht="15" hidden="false" customHeight="false" outlineLevel="0" collapsed="false">
      <c r="A805" s="5" t="s">
        <v>5157</v>
      </c>
      <c r="B805" s="5" t="s">
        <v>5158</v>
      </c>
      <c r="C805" s="5" t="s">
        <v>76</v>
      </c>
      <c r="D805" s="13" t="n">
        <v>43627</v>
      </c>
      <c r="E805" s="5" t="s">
        <v>3702</v>
      </c>
      <c r="F805" s="5"/>
      <c r="G805" s="13"/>
      <c r="H805" s="5" t="str">
        <f aca="false">IF(G805="","None found",DATEDIF(G805,AsOfDate,"m"))</f>
        <v>None found</v>
      </c>
      <c r="I805" s="5" t="str">
        <f aca="false">IF(OR(TRIM(LOWER(F805))="member",TRIM(LOWER(F805))="members"),"Pastor review before inactivating","Inactivate with reason: No longer attending")</f>
        <v>Inactivate with reason: No longer attending</v>
      </c>
      <c r="J805" s="15" t="s">
        <v>73</v>
      </c>
    </row>
    <row r="806" customFormat="false" ht="15" hidden="false" customHeight="false" outlineLevel="0" collapsed="false">
      <c r="A806" s="5" t="s">
        <v>5159</v>
      </c>
      <c r="B806" s="5" t="s">
        <v>5160</v>
      </c>
      <c r="C806" s="5" t="s">
        <v>68</v>
      </c>
      <c r="D806" s="13" t="n">
        <v>43627</v>
      </c>
      <c r="E806" s="5" t="s">
        <v>3702</v>
      </c>
      <c r="F806" s="5" t="s">
        <v>461</v>
      </c>
      <c r="G806" s="13"/>
      <c r="H806" s="5" t="str">
        <f aca="false">IF(G806="","None found",DATEDIF(G806,AsOfDate,"m"))</f>
        <v>None found</v>
      </c>
      <c r="I806" s="5" t="str">
        <f aca="false">IF(OR(TRIM(LOWER(F806))="member",TRIM(LOWER(F806))="members"),"Pastor review before inactivating","Inactivate with reason: No longer attending")</f>
        <v>Pastor review before inactivating</v>
      </c>
      <c r="J806" s="15" t="s">
        <v>73</v>
      </c>
    </row>
    <row r="807" customFormat="false" ht="15" hidden="false" customHeight="false" outlineLevel="0" collapsed="false">
      <c r="A807" s="5" t="s">
        <v>5161</v>
      </c>
      <c r="B807" s="5" t="s">
        <v>5162</v>
      </c>
      <c r="C807" s="5" t="s">
        <v>68</v>
      </c>
      <c r="D807" s="13" t="n">
        <v>43627</v>
      </c>
      <c r="E807" s="5" t="s">
        <v>3702</v>
      </c>
      <c r="F807" s="5" t="s">
        <v>452</v>
      </c>
      <c r="G807" s="13"/>
      <c r="H807" s="5" t="str">
        <f aca="false">IF(G807="","None found",DATEDIF(G807,AsOfDate,"m"))</f>
        <v>None found</v>
      </c>
      <c r="I807" s="5" t="str">
        <f aca="false">IF(OR(TRIM(LOWER(F807))="member",TRIM(LOWER(F807))="members"),"Pastor review before inactivating","Inactivate with reason: No longer attending")</f>
        <v>Inactivate with reason: No longer attending</v>
      </c>
      <c r="J807" s="15" t="s">
        <v>73</v>
      </c>
    </row>
    <row r="808" customFormat="false" ht="15" hidden="false" customHeight="false" outlineLevel="0" collapsed="false">
      <c r="A808" s="5" t="s">
        <v>5163</v>
      </c>
      <c r="B808" s="5" t="s">
        <v>5164</v>
      </c>
      <c r="C808" s="5" t="s">
        <v>76</v>
      </c>
      <c r="D808" s="13" t="n">
        <v>43627</v>
      </c>
      <c r="E808" s="5" t="s">
        <v>3702</v>
      </c>
      <c r="F808" s="5"/>
      <c r="G808" s="13"/>
      <c r="H808" s="5" t="str">
        <f aca="false">IF(G808="","None found",DATEDIF(G808,AsOfDate,"m"))</f>
        <v>None found</v>
      </c>
      <c r="I808" s="5" t="str">
        <f aca="false">IF(OR(TRIM(LOWER(F808))="member",TRIM(LOWER(F808))="members"),"Pastor review before inactivating","Inactivate with reason: No longer attending")</f>
        <v>Inactivate with reason: No longer attending</v>
      </c>
      <c r="J808" s="15" t="s">
        <v>73</v>
      </c>
    </row>
    <row r="809" customFormat="false" ht="15" hidden="false" customHeight="false" outlineLevel="0" collapsed="false">
      <c r="A809" s="5" t="s">
        <v>5165</v>
      </c>
      <c r="B809" s="5" t="s">
        <v>5166</v>
      </c>
      <c r="C809" s="5" t="s">
        <v>76</v>
      </c>
      <c r="D809" s="13" t="n">
        <v>43627</v>
      </c>
      <c r="E809" s="5" t="s">
        <v>3702</v>
      </c>
      <c r="F809" s="5" t="s">
        <v>3703</v>
      </c>
      <c r="G809" s="13"/>
      <c r="H809" s="5" t="str">
        <f aca="false">IF(G809="","None found",DATEDIF(G809,AsOfDate,"m"))</f>
        <v>None found</v>
      </c>
      <c r="I809" s="5" t="str">
        <f aca="false">IF(OR(TRIM(LOWER(F809))="member",TRIM(LOWER(F809))="members"),"Pastor review before inactivating","Inactivate with reason: No longer attending")</f>
        <v>Inactivate with reason: No longer attending</v>
      </c>
      <c r="J809" s="15" t="s">
        <v>73</v>
      </c>
    </row>
    <row r="810" customFormat="false" ht="15" hidden="false" customHeight="false" outlineLevel="0" collapsed="false">
      <c r="A810" s="5" t="s">
        <v>5167</v>
      </c>
      <c r="B810" s="5" t="s">
        <v>5168</v>
      </c>
      <c r="C810" s="5" t="s">
        <v>68</v>
      </c>
      <c r="D810" s="13" t="n">
        <v>43627</v>
      </c>
      <c r="E810" s="5" t="s">
        <v>3702</v>
      </c>
      <c r="F810" s="5" t="s">
        <v>452</v>
      </c>
      <c r="G810" s="13"/>
      <c r="H810" s="5" t="str">
        <f aca="false">IF(G810="","None found",DATEDIF(G810,AsOfDate,"m"))</f>
        <v>None found</v>
      </c>
      <c r="I810" s="5" t="str">
        <f aca="false">IF(OR(TRIM(LOWER(F810))="member",TRIM(LOWER(F810))="members"),"Pastor review before inactivating","Inactivate with reason: No longer attending")</f>
        <v>Inactivate with reason: No longer attending</v>
      </c>
      <c r="J810" s="15" t="s">
        <v>73</v>
      </c>
    </row>
    <row r="811" customFormat="false" ht="15" hidden="false" customHeight="false" outlineLevel="0" collapsed="false">
      <c r="A811" s="5" t="s">
        <v>5169</v>
      </c>
      <c r="B811" s="5" t="s">
        <v>5170</v>
      </c>
      <c r="C811" s="5" t="s">
        <v>68</v>
      </c>
      <c r="D811" s="13" t="n">
        <v>43627</v>
      </c>
      <c r="E811" s="5" t="s">
        <v>3702</v>
      </c>
      <c r="F811" s="5" t="s">
        <v>461</v>
      </c>
      <c r="G811" s="13" t="n">
        <v>45543</v>
      </c>
      <c r="H811" s="5" t="n">
        <f aca="false">IF(G811="","None found",DATEDIF(G811,AsOfDate,"m"))</f>
        <v>25</v>
      </c>
      <c r="I811" s="5" t="str">
        <f aca="false">IF(OR(TRIM(LOWER(F811))="member",TRIM(LOWER(F811))="members"),"Pastor review before inactivating","Inactivate with reason: No longer attending")</f>
        <v>Pastor review before inactivating</v>
      </c>
      <c r="J811" s="15" t="s">
        <v>73</v>
      </c>
    </row>
    <row r="812" customFormat="false" ht="15" hidden="false" customHeight="false" outlineLevel="0" collapsed="false">
      <c r="A812" s="5" t="s">
        <v>5171</v>
      </c>
      <c r="B812" s="5" t="s">
        <v>5172</v>
      </c>
      <c r="C812" s="5" t="s">
        <v>68</v>
      </c>
      <c r="D812" s="13" t="n">
        <v>43627</v>
      </c>
      <c r="E812" s="5" t="s">
        <v>3702</v>
      </c>
      <c r="F812" s="5" t="s">
        <v>2983</v>
      </c>
      <c r="G812" s="13" t="n">
        <v>45555</v>
      </c>
      <c r="H812" s="5" t="n">
        <f aca="false">IF(G812="","None found",DATEDIF(G812,AsOfDate,"m"))</f>
        <v>24</v>
      </c>
      <c r="I812" s="5" t="str">
        <f aca="false">IF(OR(TRIM(LOWER(F812))="member",TRIM(LOWER(F812))="members"),"Pastor review before inactivating","Inactivate with reason: No longer attending")</f>
        <v>Inactivate with reason: No longer attending</v>
      </c>
      <c r="J812" s="15" t="s">
        <v>73</v>
      </c>
    </row>
    <row r="813" customFormat="false" ht="15" hidden="false" customHeight="false" outlineLevel="0" collapsed="false">
      <c r="A813" s="5" t="s">
        <v>5173</v>
      </c>
      <c r="B813" s="5" t="s">
        <v>5174</v>
      </c>
      <c r="C813" s="5" t="s">
        <v>68</v>
      </c>
      <c r="D813" s="13" t="n">
        <v>43627</v>
      </c>
      <c r="E813" s="5" t="s">
        <v>3702</v>
      </c>
      <c r="F813" s="5" t="s">
        <v>457</v>
      </c>
      <c r="G813" s="13"/>
      <c r="H813" s="5" t="str">
        <f aca="false">IF(G813="","None found",DATEDIF(G813,AsOfDate,"m"))</f>
        <v>None found</v>
      </c>
      <c r="I813" s="5" t="str">
        <f aca="false">IF(OR(TRIM(LOWER(F813))="member",TRIM(LOWER(F813))="members"),"Pastor review before inactivating","Inactivate with reason: No longer attending")</f>
        <v>Inactivate with reason: No longer attending</v>
      </c>
      <c r="J813" s="15" t="s">
        <v>73</v>
      </c>
    </row>
    <row r="814" customFormat="false" ht="15" hidden="false" customHeight="false" outlineLevel="0" collapsed="false">
      <c r="A814" s="5" t="s">
        <v>5175</v>
      </c>
      <c r="B814" s="5" t="s">
        <v>5176</v>
      </c>
      <c r="C814" s="5" t="s">
        <v>68</v>
      </c>
      <c r="D814" s="13" t="n">
        <v>43627</v>
      </c>
      <c r="E814" s="5" t="s">
        <v>3702</v>
      </c>
      <c r="F814" s="5" t="s">
        <v>452</v>
      </c>
      <c r="G814" s="13"/>
      <c r="H814" s="5" t="str">
        <f aca="false">IF(G814="","None found",DATEDIF(G814,AsOfDate,"m"))</f>
        <v>None found</v>
      </c>
      <c r="I814" s="5" t="str">
        <f aca="false">IF(OR(TRIM(LOWER(F814))="member",TRIM(LOWER(F814))="members"),"Pastor review before inactivating","Inactivate with reason: No longer attending")</f>
        <v>Inactivate with reason: No longer attending</v>
      </c>
      <c r="J814" s="15" t="s">
        <v>73</v>
      </c>
    </row>
    <row r="815" customFormat="false" ht="15" hidden="false" customHeight="false" outlineLevel="0" collapsed="false">
      <c r="A815" s="5" t="s">
        <v>5177</v>
      </c>
      <c r="B815" s="5" t="s">
        <v>5178</v>
      </c>
      <c r="C815" s="5" t="s">
        <v>68</v>
      </c>
      <c r="D815" s="13" t="n">
        <v>43627</v>
      </c>
      <c r="E815" s="5" t="s">
        <v>3702</v>
      </c>
      <c r="F815" s="5" t="s">
        <v>461</v>
      </c>
      <c r="G815" s="13"/>
      <c r="H815" s="5" t="str">
        <f aca="false">IF(G815="","None found",DATEDIF(G815,AsOfDate,"m"))</f>
        <v>None found</v>
      </c>
      <c r="I815" s="5" t="str">
        <f aca="false">IF(OR(TRIM(LOWER(F815))="member",TRIM(LOWER(F815))="members"),"Pastor review before inactivating","Inactivate with reason: No longer attending")</f>
        <v>Pastor review before inactivating</v>
      </c>
      <c r="J815" s="15" t="s">
        <v>73</v>
      </c>
    </row>
    <row r="816" customFormat="false" ht="15" hidden="false" customHeight="false" outlineLevel="0" collapsed="false">
      <c r="A816" s="5" t="s">
        <v>5179</v>
      </c>
      <c r="B816" s="5" t="s">
        <v>5180</v>
      </c>
      <c r="C816" s="5" t="s">
        <v>68</v>
      </c>
      <c r="D816" s="13" t="n">
        <v>43627</v>
      </c>
      <c r="E816" s="5" t="s">
        <v>3702</v>
      </c>
      <c r="F816" s="5" t="s">
        <v>452</v>
      </c>
      <c r="G816" s="13"/>
      <c r="H816" s="5" t="str">
        <f aca="false">IF(G816="","None found",DATEDIF(G816,AsOfDate,"m"))</f>
        <v>None found</v>
      </c>
      <c r="I816" s="5" t="str">
        <f aca="false">IF(OR(TRIM(LOWER(F816))="member",TRIM(LOWER(F816))="members"),"Pastor review before inactivating","Inactivate with reason: No longer attending")</f>
        <v>Inactivate with reason: No longer attending</v>
      </c>
      <c r="J816" s="15" t="s">
        <v>73</v>
      </c>
    </row>
    <row r="817" customFormat="false" ht="15" hidden="false" customHeight="false" outlineLevel="0" collapsed="false">
      <c r="A817" s="5" t="s">
        <v>5181</v>
      </c>
      <c r="B817" s="5" t="s">
        <v>5182</v>
      </c>
      <c r="C817" s="5" t="s">
        <v>76</v>
      </c>
      <c r="D817" s="13" t="n">
        <v>43627</v>
      </c>
      <c r="E817" s="5" t="s">
        <v>3702</v>
      </c>
      <c r="F817" s="5" t="s">
        <v>3703</v>
      </c>
      <c r="G817" s="13"/>
      <c r="H817" s="5" t="str">
        <f aca="false">IF(G817="","None found",DATEDIF(G817,AsOfDate,"m"))</f>
        <v>None found</v>
      </c>
      <c r="I817" s="5" t="str">
        <f aca="false">IF(OR(TRIM(LOWER(F817))="member",TRIM(LOWER(F817))="members"),"Pastor review before inactivating","Inactivate with reason: No longer attending")</f>
        <v>Inactivate with reason: No longer attending</v>
      </c>
      <c r="J817" s="15" t="s">
        <v>73</v>
      </c>
    </row>
    <row r="818" customFormat="false" ht="15" hidden="false" customHeight="false" outlineLevel="0" collapsed="false">
      <c r="A818" s="5" t="s">
        <v>5183</v>
      </c>
      <c r="B818" s="5" t="s">
        <v>5184</v>
      </c>
      <c r="C818" s="5" t="s">
        <v>76</v>
      </c>
      <c r="D818" s="13" t="n">
        <v>43627</v>
      </c>
      <c r="E818" s="5" t="s">
        <v>3702</v>
      </c>
      <c r="F818" s="5" t="s">
        <v>3703</v>
      </c>
      <c r="G818" s="13"/>
      <c r="H818" s="5" t="str">
        <f aca="false">IF(G818="","None found",DATEDIF(G818,AsOfDate,"m"))</f>
        <v>None found</v>
      </c>
      <c r="I818" s="5" t="str">
        <f aca="false">IF(OR(TRIM(LOWER(F818))="member",TRIM(LOWER(F818))="members"),"Pastor review before inactivating","Inactivate with reason: No longer attending")</f>
        <v>Inactivate with reason: No longer attending</v>
      </c>
      <c r="J818" s="15" t="s">
        <v>73</v>
      </c>
    </row>
    <row r="819" customFormat="false" ht="15" hidden="false" customHeight="false" outlineLevel="0" collapsed="false">
      <c r="A819" s="5" t="s">
        <v>5185</v>
      </c>
      <c r="B819" s="5" t="s">
        <v>5186</v>
      </c>
      <c r="C819" s="5" t="s">
        <v>76</v>
      </c>
      <c r="D819" s="13" t="n">
        <v>43627</v>
      </c>
      <c r="E819" s="5" t="s">
        <v>3702</v>
      </c>
      <c r="F819" s="5"/>
      <c r="G819" s="13"/>
      <c r="H819" s="5" t="str">
        <f aca="false">IF(G819="","None found",DATEDIF(G819,AsOfDate,"m"))</f>
        <v>None found</v>
      </c>
      <c r="I819" s="5" t="str">
        <f aca="false">IF(OR(TRIM(LOWER(F819))="member",TRIM(LOWER(F819))="members"),"Pastor review before inactivating","Inactivate with reason: No longer attending")</f>
        <v>Inactivate with reason: No longer attending</v>
      </c>
      <c r="J819" s="15" t="s">
        <v>73</v>
      </c>
    </row>
    <row r="820" customFormat="false" ht="15" hidden="false" customHeight="false" outlineLevel="0" collapsed="false">
      <c r="A820" s="5" t="s">
        <v>5187</v>
      </c>
      <c r="B820" s="5" t="s">
        <v>5188</v>
      </c>
      <c r="C820" s="5" t="s">
        <v>68</v>
      </c>
      <c r="D820" s="13" t="n">
        <v>43627</v>
      </c>
      <c r="E820" s="5" t="s">
        <v>3702</v>
      </c>
      <c r="F820" s="5" t="s">
        <v>3703</v>
      </c>
      <c r="G820" s="13"/>
      <c r="H820" s="5" t="str">
        <f aca="false">IF(G820="","None found",DATEDIF(G820,AsOfDate,"m"))</f>
        <v>None found</v>
      </c>
      <c r="I820" s="5" t="str">
        <f aca="false">IF(OR(TRIM(LOWER(F820))="member",TRIM(LOWER(F820))="members"),"Pastor review before inactivating","Inactivate with reason: No longer attending")</f>
        <v>Inactivate with reason: No longer attending</v>
      </c>
      <c r="J820" s="15" t="s">
        <v>73</v>
      </c>
    </row>
    <row r="821" customFormat="false" ht="15" hidden="false" customHeight="false" outlineLevel="0" collapsed="false">
      <c r="A821" s="5" t="s">
        <v>87</v>
      </c>
      <c r="B821" s="5" t="s">
        <v>88</v>
      </c>
      <c r="C821" s="5" t="s">
        <v>68</v>
      </c>
      <c r="D821" s="13" t="n">
        <v>43627</v>
      </c>
      <c r="E821" s="5" t="s">
        <v>3702</v>
      </c>
      <c r="F821" s="5" t="s">
        <v>452</v>
      </c>
      <c r="G821" s="13"/>
      <c r="H821" s="5" t="str">
        <f aca="false">IF(G821="","None found",DATEDIF(G821,AsOfDate,"m"))</f>
        <v>None found</v>
      </c>
      <c r="I821" s="5" t="str">
        <f aca="false">IF(OR(TRIM(LOWER(F821))="member",TRIM(LOWER(F821))="members"),"Pastor review before inactivating","Inactivate with reason: No longer attending")</f>
        <v>Inactivate with reason: No longer attending</v>
      </c>
      <c r="J821" s="15" t="s">
        <v>73</v>
      </c>
    </row>
    <row r="822" customFormat="false" ht="15" hidden="false" customHeight="false" outlineLevel="0" collapsed="false">
      <c r="A822" s="5" t="s">
        <v>5189</v>
      </c>
      <c r="B822" s="5" t="s">
        <v>5190</v>
      </c>
      <c r="C822" s="5" t="s">
        <v>76</v>
      </c>
      <c r="D822" s="13" t="n">
        <v>43627</v>
      </c>
      <c r="E822" s="5" t="s">
        <v>3702</v>
      </c>
      <c r="F822" s="5"/>
      <c r="G822" s="13"/>
      <c r="H822" s="5" t="str">
        <f aca="false">IF(G822="","None found",DATEDIF(G822,AsOfDate,"m"))</f>
        <v>None found</v>
      </c>
      <c r="I822" s="5" t="str">
        <f aca="false">IF(OR(TRIM(LOWER(F822))="member",TRIM(LOWER(F822))="members"),"Pastor review before inactivating","Inactivate with reason: No longer attending")</f>
        <v>Inactivate with reason: No longer attending</v>
      </c>
      <c r="J822" s="15" t="s">
        <v>73</v>
      </c>
    </row>
    <row r="823" customFormat="false" ht="15" hidden="false" customHeight="false" outlineLevel="0" collapsed="false">
      <c r="A823" s="5" t="s">
        <v>5191</v>
      </c>
      <c r="B823" s="5" t="s">
        <v>5192</v>
      </c>
      <c r="C823" s="5" t="s">
        <v>68</v>
      </c>
      <c r="D823" s="13" t="n">
        <v>43627</v>
      </c>
      <c r="E823" s="5" t="s">
        <v>3702</v>
      </c>
      <c r="F823" s="5"/>
      <c r="G823" s="13"/>
      <c r="H823" s="5" t="str">
        <f aca="false">IF(G823="","None found",DATEDIF(G823,AsOfDate,"m"))</f>
        <v>None found</v>
      </c>
      <c r="I823" s="5" t="str">
        <f aca="false">IF(OR(TRIM(LOWER(F823))="member",TRIM(LOWER(F823))="members"),"Pastor review before inactivating","Inactivate with reason: No longer attending")</f>
        <v>Inactivate with reason: No longer attending</v>
      </c>
      <c r="J823" s="15" t="s">
        <v>73</v>
      </c>
    </row>
    <row r="824" customFormat="false" ht="15" hidden="false" customHeight="false" outlineLevel="0" collapsed="false">
      <c r="A824" s="5" t="s">
        <v>5193</v>
      </c>
      <c r="B824" s="5" t="s">
        <v>5194</v>
      </c>
      <c r="C824" s="5" t="s">
        <v>68</v>
      </c>
      <c r="D824" s="13" t="n">
        <v>43627</v>
      </c>
      <c r="E824" s="5" t="s">
        <v>3702</v>
      </c>
      <c r="F824" s="5" t="s">
        <v>461</v>
      </c>
      <c r="G824" s="13"/>
      <c r="H824" s="5" t="str">
        <f aca="false">IF(G824="","None found",DATEDIF(G824,AsOfDate,"m"))</f>
        <v>None found</v>
      </c>
      <c r="I824" s="5" t="str">
        <f aca="false">IF(OR(TRIM(LOWER(F824))="member",TRIM(LOWER(F824))="members"),"Pastor review before inactivating","Inactivate with reason: No longer attending")</f>
        <v>Pastor review before inactivating</v>
      </c>
      <c r="J824" s="15" t="s">
        <v>73</v>
      </c>
    </row>
    <row r="825" customFormat="false" ht="15" hidden="false" customHeight="false" outlineLevel="0" collapsed="false">
      <c r="A825" s="5" t="s">
        <v>5195</v>
      </c>
      <c r="B825" s="5" t="s">
        <v>2042</v>
      </c>
      <c r="C825" s="5" t="s">
        <v>76</v>
      </c>
      <c r="D825" s="13" t="n">
        <v>43627</v>
      </c>
      <c r="E825" s="5" t="s">
        <v>3702</v>
      </c>
      <c r="F825" s="5" t="s">
        <v>3703</v>
      </c>
      <c r="G825" s="13"/>
      <c r="H825" s="5" t="str">
        <f aca="false">IF(G825="","None found",DATEDIF(G825,AsOfDate,"m"))</f>
        <v>None found</v>
      </c>
      <c r="I825" s="5" t="str">
        <f aca="false">IF(OR(TRIM(LOWER(F825))="member",TRIM(LOWER(F825))="members"),"Pastor review before inactivating","Inactivate with reason: No longer attending")</f>
        <v>Inactivate with reason: No longer attending</v>
      </c>
      <c r="J825" s="15" t="s">
        <v>73</v>
      </c>
    </row>
    <row r="826" customFormat="false" ht="15" hidden="false" customHeight="false" outlineLevel="0" collapsed="false">
      <c r="A826" s="5" t="s">
        <v>5196</v>
      </c>
      <c r="B826" s="5" t="s">
        <v>5197</v>
      </c>
      <c r="C826" s="5" t="s">
        <v>68</v>
      </c>
      <c r="D826" s="13" t="n">
        <v>43627</v>
      </c>
      <c r="E826" s="5" t="s">
        <v>3702</v>
      </c>
      <c r="F826" s="5" t="s">
        <v>461</v>
      </c>
      <c r="G826" s="13" t="n">
        <v>45459</v>
      </c>
      <c r="H826" s="5" t="n">
        <f aca="false">IF(G826="","None found",DATEDIF(G826,AsOfDate,"m"))</f>
        <v>27</v>
      </c>
      <c r="I826" s="5" t="str">
        <f aca="false">IF(OR(TRIM(LOWER(F826))="member",TRIM(LOWER(F826))="members"),"Pastor review before inactivating","Inactivate with reason: No longer attending")</f>
        <v>Pastor review before inactivating</v>
      </c>
      <c r="J826" s="15" t="s">
        <v>73</v>
      </c>
    </row>
    <row r="827" customFormat="false" ht="15" hidden="false" customHeight="false" outlineLevel="0" collapsed="false">
      <c r="A827" s="5" t="s">
        <v>5198</v>
      </c>
      <c r="B827" s="5" t="s">
        <v>5199</v>
      </c>
      <c r="C827" s="5" t="s">
        <v>76</v>
      </c>
      <c r="D827" s="13" t="n">
        <v>43627</v>
      </c>
      <c r="E827" s="5" t="s">
        <v>3702</v>
      </c>
      <c r="F827" s="5"/>
      <c r="G827" s="13"/>
      <c r="H827" s="5" t="str">
        <f aca="false">IF(G827="","None found",DATEDIF(G827,AsOfDate,"m"))</f>
        <v>None found</v>
      </c>
      <c r="I827" s="5" t="str">
        <f aca="false">IF(OR(TRIM(LOWER(F827))="member",TRIM(LOWER(F827))="members"),"Pastor review before inactivating","Inactivate with reason: No longer attending")</f>
        <v>Inactivate with reason: No longer attending</v>
      </c>
      <c r="J827" s="15" t="s">
        <v>73</v>
      </c>
    </row>
    <row r="828" customFormat="false" ht="15" hidden="false" customHeight="false" outlineLevel="0" collapsed="false">
      <c r="A828" s="5" t="s">
        <v>5200</v>
      </c>
      <c r="B828" s="5" t="s">
        <v>5201</v>
      </c>
      <c r="C828" s="5" t="s">
        <v>68</v>
      </c>
      <c r="D828" s="13" t="n">
        <v>43627</v>
      </c>
      <c r="E828" s="5" t="s">
        <v>3702</v>
      </c>
      <c r="F828" s="5" t="s">
        <v>457</v>
      </c>
      <c r="G828" s="13"/>
      <c r="H828" s="5" t="str">
        <f aca="false">IF(G828="","None found",DATEDIF(G828,AsOfDate,"m"))</f>
        <v>None found</v>
      </c>
      <c r="I828" s="5" t="str">
        <f aca="false">IF(OR(TRIM(LOWER(F828))="member",TRIM(LOWER(F828))="members"),"Pastor review before inactivating","Inactivate with reason: No longer attending")</f>
        <v>Inactivate with reason: No longer attending</v>
      </c>
      <c r="J828" s="15" t="s">
        <v>73</v>
      </c>
    </row>
    <row r="829" customFormat="false" ht="15" hidden="false" customHeight="false" outlineLevel="0" collapsed="false">
      <c r="A829" s="5" t="s">
        <v>5202</v>
      </c>
      <c r="B829" s="5" t="s">
        <v>5203</v>
      </c>
      <c r="C829" s="5" t="s">
        <v>68</v>
      </c>
      <c r="D829" s="13" t="n">
        <v>43627</v>
      </c>
      <c r="E829" s="5" t="s">
        <v>3702</v>
      </c>
      <c r="F829" s="5" t="s">
        <v>461</v>
      </c>
      <c r="G829" s="13"/>
      <c r="H829" s="5" t="str">
        <f aca="false">IF(G829="","None found",DATEDIF(G829,AsOfDate,"m"))</f>
        <v>None found</v>
      </c>
      <c r="I829" s="5" t="str">
        <f aca="false">IF(OR(TRIM(LOWER(F829))="member",TRIM(LOWER(F829))="members"),"Pastor review before inactivating","Inactivate with reason: No longer attending")</f>
        <v>Pastor review before inactivating</v>
      </c>
      <c r="J829" s="15" t="s">
        <v>73</v>
      </c>
    </row>
    <row r="830" customFormat="false" ht="15" hidden="false" customHeight="false" outlineLevel="0" collapsed="false">
      <c r="A830" s="5" t="s">
        <v>5204</v>
      </c>
      <c r="B830" s="5" t="s">
        <v>5205</v>
      </c>
      <c r="C830" s="5" t="s">
        <v>76</v>
      </c>
      <c r="D830" s="13" t="n">
        <v>43627</v>
      </c>
      <c r="E830" s="5" t="s">
        <v>3702</v>
      </c>
      <c r="F830" s="5"/>
      <c r="G830" s="13"/>
      <c r="H830" s="5" t="str">
        <f aca="false">IF(G830="","None found",DATEDIF(G830,AsOfDate,"m"))</f>
        <v>None found</v>
      </c>
      <c r="I830" s="5" t="str">
        <f aca="false">IF(OR(TRIM(LOWER(F830))="member",TRIM(LOWER(F830))="members"),"Pastor review before inactivating","Inactivate with reason: No longer attending")</f>
        <v>Inactivate with reason: No longer attending</v>
      </c>
      <c r="J830" s="15" t="s">
        <v>73</v>
      </c>
    </row>
    <row r="831" customFormat="false" ht="15" hidden="false" customHeight="false" outlineLevel="0" collapsed="false">
      <c r="A831" s="5" t="s">
        <v>5206</v>
      </c>
      <c r="B831" s="5" t="s">
        <v>5207</v>
      </c>
      <c r="C831" s="5" t="s">
        <v>76</v>
      </c>
      <c r="D831" s="13" t="n">
        <v>43627</v>
      </c>
      <c r="E831" s="5" t="s">
        <v>3702</v>
      </c>
      <c r="F831" s="5"/>
      <c r="G831" s="13"/>
      <c r="H831" s="5" t="str">
        <f aca="false">IF(G831="","None found",DATEDIF(G831,AsOfDate,"m"))</f>
        <v>None found</v>
      </c>
      <c r="I831" s="5" t="str">
        <f aca="false">IF(OR(TRIM(LOWER(F831))="member",TRIM(LOWER(F831))="members"),"Pastor review before inactivating","Inactivate with reason: No longer attending")</f>
        <v>Inactivate with reason: No longer attending</v>
      </c>
      <c r="J831" s="15" t="s">
        <v>73</v>
      </c>
    </row>
    <row r="832" customFormat="false" ht="15" hidden="false" customHeight="false" outlineLevel="0" collapsed="false">
      <c r="A832" s="5" t="s">
        <v>5208</v>
      </c>
      <c r="B832" s="5" t="s">
        <v>5209</v>
      </c>
      <c r="C832" s="5" t="s">
        <v>68</v>
      </c>
      <c r="D832" s="13" t="n">
        <v>43627</v>
      </c>
      <c r="E832" s="5" t="s">
        <v>3702</v>
      </c>
      <c r="F832" s="5" t="s">
        <v>461</v>
      </c>
      <c r="G832" s="13" t="n">
        <v>45444</v>
      </c>
      <c r="H832" s="5" t="n">
        <f aca="false">IF(G832="","None found",DATEDIF(G832,AsOfDate,"m"))</f>
        <v>28</v>
      </c>
      <c r="I832" s="5" t="str">
        <f aca="false">IF(OR(TRIM(LOWER(F832))="member",TRIM(LOWER(F832))="members"),"Pastor review before inactivating","Inactivate with reason: No longer attending")</f>
        <v>Pastor review before inactivating</v>
      </c>
      <c r="J832" s="15" t="s">
        <v>73</v>
      </c>
    </row>
    <row r="833" customFormat="false" ht="15" hidden="false" customHeight="false" outlineLevel="0" collapsed="false">
      <c r="A833" s="5" t="s">
        <v>5210</v>
      </c>
      <c r="B833" s="5" t="s">
        <v>5211</v>
      </c>
      <c r="C833" s="5" t="s">
        <v>76</v>
      </c>
      <c r="D833" s="13" t="n">
        <v>43627</v>
      </c>
      <c r="E833" s="5" t="s">
        <v>3702</v>
      </c>
      <c r="F833" s="5"/>
      <c r="G833" s="13"/>
      <c r="H833" s="5" t="str">
        <f aca="false">IF(G833="","None found",DATEDIF(G833,AsOfDate,"m"))</f>
        <v>None found</v>
      </c>
      <c r="I833" s="5" t="str">
        <f aca="false">IF(OR(TRIM(LOWER(F833))="member",TRIM(LOWER(F833))="members"),"Pastor review before inactivating","Inactivate with reason: No longer attending")</f>
        <v>Inactivate with reason: No longer attending</v>
      </c>
      <c r="J833" s="15" t="s">
        <v>73</v>
      </c>
    </row>
    <row r="834" customFormat="false" ht="15" hidden="false" customHeight="false" outlineLevel="0" collapsed="false">
      <c r="A834" s="5" t="s">
        <v>5212</v>
      </c>
      <c r="B834" s="5" t="s">
        <v>5213</v>
      </c>
      <c r="C834" s="5" t="s">
        <v>76</v>
      </c>
      <c r="D834" s="13" t="n">
        <v>43627</v>
      </c>
      <c r="E834" s="5" t="s">
        <v>3702</v>
      </c>
      <c r="F834" s="5" t="s">
        <v>3703</v>
      </c>
      <c r="G834" s="13"/>
      <c r="H834" s="5" t="str">
        <f aca="false">IF(G834="","None found",DATEDIF(G834,AsOfDate,"m"))</f>
        <v>None found</v>
      </c>
      <c r="I834" s="5" t="str">
        <f aca="false">IF(OR(TRIM(LOWER(F834))="member",TRIM(LOWER(F834))="members"),"Pastor review before inactivating","Inactivate with reason: No longer attending")</f>
        <v>Inactivate with reason: No longer attending</v>
      </c>
      <c r="J834" s="15" t="s">
        <v>73</v>
      </c>
    </row>
    <row r="835" customFormat="false" ht="15" hidden="false" customHeight="false" outlineLevel="0" collapsed="false">
      <c r="A835" s="5" t="s">
        <v>5214</v>
      </c>
      <c r="B835" s="5" t="s">
        <v>5215</v>
      </c>
      <c r="C835" s="5" t="s">
        <v>68</v>
      </c>
      <c r="D835" s="13" t="n">
        <v>43627</v>
      </c>
      <c r="E835" s="5" t="s">
        <v>3702</v>
      </c>
      <c r="F835" s="5" t="s">
        <v>461</v>
      </c>
      <c r="G835" s="13"/>
      <c r="H835" s="5" t="str">
        <f aca="false">IF(G835="","None found",DATEDIF(G835,AsOfDate,"m"))</f>
        <v>None found</v>
      </c>
      <c r="I835" s="5" t="str">
        <f aca="false">IF(OR(TRIM(LOWER(F835))="member",TRIM(LOWER(F835))="members"),"Pastor review before inactivating","Inactivate with reason: No longer attending")</f>
        <v>Pastor review before inactivating</v>
      </c>
      <c r="J835" s="15" t="s">
        <v>73</v>
      </c>
    </row>
    <row r="836" customFormat="false" ht="15" hidden="false" customHeight="false" outlineLevel="0" collapsed="false">
      <c r="A836" s="5" t="s">
        <v>5216</v>
      </c>
      <c r="B836" s="5" t="s">
        <v>5217</v>
      </c>
      <c r="C836" s="5" t="s">
        <v>76</v>
      </c>
      <c r="D836" s="13" t="n">
        <v>43627</v>
      </c>
      <c r="E836" s="5" t="s">
        <v>3702</v>
      </c>
      <c r="F836" s="5"/>
      <c r="G836" s="13"/>
      <c r="H836" s="5" t="str">
        <f aca="false">IF(G836="","None found",DATEDIF(G836,AsOfDate,"m"))</f>
        <v>None found</v>
      </c>
      <c r="I836" s="5" t="str">
        <f aca="false">IF(OR(TRIM(LOWER(F836))="member",TRIM(LOWER(F836))="members"),"Pastor review before inactivating","Inactivate with reason: No longer attending")</f>
        <v>Inactivate with reason: No longer attending</v>
      </c>
      <c r="J836" s="15" t="s">
        <v>73</v>
      </c>
    </row>
    <row r="837" customFormat="false" ht="15" hidden="false" customHeight="false" outlineLevel="0" collapsed="false">
      <c r="A837" s="5" t="s">
        <v>5218</v>
      </c>
      <c r="B837" s="5" t="s">
        <v>5219</v>
      </c>
      <c r="C837" s="5" t="s">
        <v>76</v>
      </c>
      <c r="D837" s="13" t="n">
        <v>43627</v>
      </c>
      <c r="E837" s="5" t="s">
        <v>3702</v>
      </c>
      <c r="F837" s="5" t="s">
        <v>3703</v>
      </c>
      <c r="G837" s="13"/>
      <c r="H837" s="5" t="str">
        <f aca="false">IF(G837="","None found",DATEDIF(G837,AsOfDate,"m"))</f>
        <v>None found</v>
      </c>
      <c r="I837" s="5" t="str">
        <f aca="false">IF(OR(TRIM(LOWER(F837))="member",TRIM(LOWER(F837))="members"),"Pastor review before inactivating","Inactivate with reason: No longer attending")</f>
        <v>Inactivate with reason: No longer attending</v>
      </c>
      <c r="J837" s="15" t="s">
        <v>73</v>
      </c>
    </row>
    <row r="838" customFormat="false" ht="15" hidden="false" customHeight="false" outlineLevel="0" collapsed="false">
      <c r="A838" s="5" t="s">
        <v>5220</v>
      </c>
      <c r="B838" s="5" t="s">
        <v>5221</v>
      </c>
      <c r="C838" s="5" t="s">
        <v>68</v>
      </c>
      <c r="D838" s="13" t="n">
        <v>43627</v>
      </c>
      <c r="E838" s="5" t="s">
        <v>3702</v>
      </c>
      <c r="F838" s="5" t="s">
        <v>570</v>
      </c>
      <c r="G838" s="13" t="n">
        <v>45445</v>
      </c>
      <c r="H838" s="5" t="n">
        <f aca="false">IF(G838="","None found",DATEDIF(G838,AsOfDate,"m"))</f>
        <v>28</v>
      </c>
      <c r="I838" s="5" t="str">
        <f aca="false">IF(OR(TRIM(LOWER(F838))="member",TRIM(LOWER(F838))="members"),"Pastor review before inactivating","Inactivate with reason: No longer attending")</f>
        <v>Pastor review before inactivating</v>
      </c>
      <c r="J838" s="15" t="s">
        <v>73</v>
      </c>
    </row>
    <row r="839" customFormat="false" ht="15" hidden="false" customHeight="false" outlineLevel="0" collapsed="false">
      <c r="A839" s="5" t="s">
        <v>5222</v>
      </c>
      <c r="B839" s="5" t="s">
        <v>5223</v>
      </c>
      <c r="C839" s="5" t="s">
        <v>76</v>
      </c>
      <c r="D839" s="13" t="n">
        <v>43627</v>
      </c>
      <c r="E839" s="5" t="s">
        <v>3702</v>
      </c>
      <c r="F839" s="5"/>
      <c r="G839" s="13" t="n">
        <v>45445</v>
      </c>
      <c r="H839" s="5" t="n">
        <f aca="false">IF(G839="","None found",DATEDIF(G839,AsOfDate,"m"))</f>
        <v>28</v>
      </c>
      <c r="I839" s="5" t="str">
        <f aca="false">IF(OR(TRIM(LOWER(F839))="member",TRIM(LOWER(F839))="members"),"Pastor review before inactivating","Inactivate with reason: No longer attending")</f>
        <v>Inactivate with reason: No longer attending</v>
      </c>
      <c r="J839" s="15" t="s">
        <v>73</v>
      </c>
    </row>
    <row r="840" customFormat="false" ht="15" hidden="false" customHeight="false" outlineLevel="0" collapsed="false">
      <c r="A840" s="5" t="s">
        <v>5224</v>
      </c>
      <c r="B840" s="5" t="s">
        <v>5225</v>
      </c>
      <c r="C840" s="5" t="s">
        <v>68</v>
      </c>
      <c r="D840" s="13" t="n">
        <v>43627</v>
      </c>
      <c r="E840" s="5" t="s">
        <v>3702</v>
      </c>
      <c r="F840" s="5" t="s">
        <v>452</v>
      </c>
      <c r="G840" s="13"/>
      <c r="H840" s="5" t="str">
        <f aca="false">IF(G840="","None found",DATEDIF(G840,AsOfDate,"m"))</f>
        <v>None found</v>
      </c>
      <c r="I840" s="5" t="str">
        <f aca="false">IF(OR(TRIM(LOWER(F840))="member",TRIM(LOWER(F840))="members"),"Pastor review before inactivating","Inactivate with reason: No longer attending")</f>
        <v>Inactivate with reason: No longer attending</v>
      </c>
      <c r="J840" s="15" t="s">
        <v>73</v>
      </c>
    </row>
    <row r="841" customFormat="false" ht="15" hidden="false" customHeight="false" outlineLevel="0" collapsed="false">
      <c r="A841" s="5" t="s">
        <v>5226</v>
      </c>
      <c r="B841" s="5" t="s">
        <v>5227</v>
      </c>
      <c r="C841" s="5" t="s">
        <v>68</v>
      </c>
      <c r="D841" s="13" t="n">
        <v>43627</v>
      </c>
      <c r="E841" s="5" t="s">
        <v>3702</v>
      </c>
      <c r="F841" s="5" t="s">
        <v>461</v>
      </c>
      <c r="G841" s="13"/>
      <c r="H841" s="5" t="str">
        <f aca="false">IF(G841="","None found",DATEDIF(G841,AsOfDate,"m"))</f>
        <v>None found</v>
      </c>
      <c r="I841" s="5" t="str">
        <f aca="false">IF(OR(TRIM(LOWER(F841))="member",TRIM(LOWER(F841))="members"),"Pastor review before inactivating","Inactivate with reason: No longer attending")</f>
        <v>Pastor review before inactivating</v>
      </c>
      <c r="J841" s="15" t="s">
        <v>73</v>
      </c>
    </row>
    <row r="842" customFormat="false" ht="15" hidden="false" customHeight="false" outlineLevel="0" collapsed="false">
      <c r="A842" s="5" t="s">
        <v>5228</v>
      </c>
      <c r="B842" s="5" t="s">
        <v>5229</v>
      </c>
      <c r="C842" s="5" t="s">
        <v>76</v>
      </c>
      <c r="D842" s="13" t="n">
        <v>43627</v>
      </c>
      <c r="E842" s="5" t="s">
        <v>3702</v>
      </c>
      <c r="F842" s="5"/>
      <c r="G842" s="13"/>
      <c r="H842" s="5" t="str">
        <f aca="false">IF(G842="","None found",DATEDIF(G842,AsOfDate,"m"))</f>
        <v>None found</v>
      </c>
      <c r="I842" s="5" t="str">
        <f aca="false">IF(OR(TRIM(LOWER(F842))="member",TRIM(LOWER(F842))="members"),"Pastor review before inactivating","Inactivate with reason: No longer attending")</f>
        <v>Inactivate with reason: No longer attending</v>
      </c>
      <c r="J842" s="15" t="s">
        <v>73</v>
      </c>
    </row>
    <row r="843" customFormat="false" ht="15" hidden="false" customHeight="false" outlineLevel="0" collapsed="false">
      <c r="A843" s="5" t="s">
        <v>5230</v>
      </c>
      <c r="B843" s="5" t="s">
        <v>5231</v>
      </c>
      <c r="C843" s="5" t="s">
        <v>68</v>
      </c>
      <c r="D843" s="13" t="n">
        <v>43627</v>
      </c>
      <c r="E843" s="5" t="s">
        <v>3702</v>
      </c>
      <c r="F843" s="5" t="s">
        <v>452</v>
      </c>
      <c r="G843" s="13"/>
      <c r="H843" s="5" t="str">
        <f aca="false">IF(G843="","None found",DATEDIF(G843,AsOfDate,"m"))</f>
        <v>None found</v>
      </c>
      <c r="I843" s="5" t="str">
        <f aca="false">IF(OR(TRIM(LOWER(F843))="member",TRIM(LOWER(F843))="members"),"Pastor review before inactivating","Inactivate with reason: No longer attending")</f>
        <v>Inactivate with reason: No longer attending</v>
      </c>
      <c r="J843" s="15" t="s">
        <v>73</v>
      </c>
    </row>
    <row r="844" customFormat="false" ht="15" hidden="false" customHeight="false" outlineLevel="0" collapsed="false">
      <c r="A844" s="5" t="s">
        <v>5232</v>
      </c>
      <c r="B844" s="5" t="s">
        <v>5233</v>
      </c>
      <c r="C844" s="5" t="s">
        <v>76</v>
      </c>
      <c r="D844" s="13" t="n">
        <v>43627</v>
      </c>
      <c r="E844" s="5" t="s">
        <v>3702</v>
      </c>
      <c r="F844" s="5" t="s">
        <v>3703</v>
      </c>
      <c r="G844" s="13"/>
      <c r="H844" s="5" t="str">
        <f aca="false">IF(G844="","None found",DATEDIF(G844,AsOfDate,"m"))</f>
        <v>None found</v>
      </c>
      <c r="I844" s="5" t="str">
        <f aca="false">IF(OR(TRIM(LOWER(F844))="member",TRIM(LOWER(F844))="members"),"Pastor review before inactivating","Inactivate with reason: No longer attending")</f>
        <v>Inactivate with reason: No longer attending</v>
      </c>
      <c r="J844" s="15" t="s">
        <v>73</v>
      </c>
    </row>
    <row r="845" customFormat="false" ht="15" hidden="false" customHeight="false" outlineLevel="0" collapsed="false">
      <c r="A845" s="5" t="s">
        <v>5234</v>
      </c>
      <c r="B845" s="5" t="s">
        <v>5235</v>
      </c>
      <c r="C845" s="5" t="s">
        <v>76</v>
      </c>
      <c r="D845" s="13" t="n">
        <v>43656</v>
      </c>
      <c r="E845" s="5" t="s">
        <v>5236</v>
      </c>
      <c r="F845" s="5"/>
      <c r="G845" s="13"/>
      <c r="H845" s="5" t="str">
        <f aca="false">IF(G845="","None found",DATEDIF(G845,AsOfDate,"m"))</f>
        <v>None found</v>
      </c>
      <c r="I845" s="5" t="str">
        <f aca="false">IF(OR(TRIM(LOWER(F845))="member",TRIM(LOWER(F845))="members"),"Pastor review before inactivating","Inactivate with reason: No longer attending")</f>
        <v>Inactivate with reason: No longer attending</v>
      </c>
      <c r="J845" s="15" t="s">
        <v>73</v>
      </c>
    </row>
    <row r="846" customFormat="false" ht="15" hidden="false" customHeight="false" outlineLevel="0" collapsed="false">
      <c r="A846" s="5" t="s">
        <v>5237</v>
      </c>
      <c r="B846" s="5" t="s">
        <v>5238</v>
      </c>
      <c r="C846" s="5" t="s">
        <v>76</v>
      </c>
      <c r="D846" s="13" t="n">
        <v>43657</v>
      </c>
      <c r="E846" s="5" t="s">
        <v>5236</v>
      </c>
      <c r="F846" s="5"/>
      <c r="G846" s="13"/>
      <c r="H846" s="5" t="str">
        <f aca="false">IF(G846="","None found",DATEDIF(G846,AsOfDate,"m"))</f>
        <v>None found</v>
      </c>
      <c r="I846" s="5" t="str">
        <f aca="false">IF(OR(TRIM(LOWER(F846))="member",TRIM(LOWER(F846))="members"),"Pastor review before inactivating","Inactivate with reason: No longer attending")</f>
        <v>Inactivate with reason: No longer attending</v>
      </c>
      <c r="J846" s="15" t="s">
        <v>73</v>
      </c>
    </row>
    <row r="847" customFormat="false" ht="15" hidden="false" customHeight="false" outlineLevel="0" collapsed="false">
      <c r="A847" s="5" t="s">
        <v>5239</v>
      </c>
      <c r="B847" s="5" t="s">
        <v>5240</v>
      </c>
      <c r="C847" s="5" t="s">
        <v>68</v>
      </c>
      <c r="D847" s="13" t="n">
        <v>43657</v>
      </c>
      <c r="E847" s="5" t="s">
        <v>5236</v>
      </c>
      <c r="F847" s="5"/>
      <c r="G847" s="13"/>
      <c r="H847" s="5" t="str">
        <f aca="false">IF(G847="","None found",DATEDIF(G847,AsOfDate,"m"))</f>
        <v>None found</v>
      </c>
      <c r="I847" s="5" t="str">
        <f aca="false">IF(OR(TRIM(LOWER(F847))="member",TRIM(LOWER(F847))="members"),"Pastor review before inactivating","Inactivate with reason: No longer attending")</f>
        <v>Inactivate with reason: No longer attending</v>
      </c>
      <c r="J847" s="15" t="s">
        <v>73</v>
      </c>
    </row>
    <row r="848" customFormat="false" ht="15" hidden="false" customHeight="false" outlineLevel="0" collapsed="false">
      <c r="A848" s="5" t="s">
        <v>5241</v>
      </c>
      <c r="B848" s="5" t="s">
        <v>5242</v>
      </c>
      <c r="C848" s="5" t="s">
        <v>76</v>
      </c>
      <c r="D848" s="13" t="n">
        <v>43660</v>
      </c>
      <c r="E848" s="5" t="s">
        <v>5236</v>
      </c>
      <c r="F848" s="5" t="s">
        <v>3703</v>
      </c>
      <c r="G848" s="13"/>
      <c r="H848" s="5" t="str">
        <f aca="false">IF(G848="","None found",DATEDIF(G848,AsOfDate,"m"))</f>
        <v>None found</v>
      </c>
      <c r="I848" s="5" t="str">
        <f aca="false">IF(OR(TRIM(LOWER(F848))="member",TRIM(LOWER(F848))="members"),"Pastor review before inactivating","Inactivate with reason: No longer attending")</f>
        <v>Inactivate with reason: No longer attending</v>
      </c>
      <c r="J848" s="15" t="s">
        <v>73</v>
      </c>
    </row>
    <row r="849" customFormat="false" ht="15" hidden="false" customHeight="false" outlineLevel="0" collapsed="false">
      <c r="A849" s="5" t="s">
        <v>5243</v>
      </c>
      <c r="B849" s="5" t="s">
        <v>5244</v>
      </c>
      <c r="C849" s="5" t="s">
        <v>76</v>
      </c>
      <c r="D849" s="13" t="n">
        <v>43660</v>
      </c>
      <c r="E849" s="5" t="s">
        <v>5236</v>
      </c>
      <c r="F849" s="5"/>
      <c r="G849" s="13" t="n">
        <v>45494</v>
      </c>
      <c r="H849" s="5" t="n">
        <f aca="false">IF(G849="","None found",DATEDIF(G849,AsOfDate,"m"))</f>
        <v>26</v>
      </c>
      <c r="I849" s="5" t="str">
        <f aca="false">IF(OR(TRIM(LOWER(F849))="member",TRIM(LOWER(F849))="members"),"Pastor review before inactivating","Inactivate with reason: No longer attending")</f>
        <v>Inactivate with reason: No longer attending</v>
      </c>
      <c r="J849" s="15" t="s">
        <v>73</v>
      </c>
    </row>
    <row r="850" customFormat="false" ht="15" hidden="false" customHeight="false" outlineLevel="0" collapsed="false">
      <c r="A850" s="5" t="s">
        <v>5245</v>
      </c>
      <c r="B850" s="5" t="s">
        <v>5246</v>
      </c>
      <c r="C850" s="5" t="s">
        <v>68</v>
      </c>
      <c r="D850" s="13" t="n">
        <v>43664</v>
      </c>
      <c r="E850" s="5" t="s">
        <v>5236</v>
      </c>
      <c r="F850" s="5" t="s">
        <v>452</v>
      </c>
      <c r="G850" s="13"/>
      <c r="H850" s="5" t="str">
        <f aca="false">IF(G850="","None found",DATEDIF(G850,AsOfDate,"m"))</f>
        <v>None found</v>
      </c>
      <c r="I850" s="5" t="str">
        <f aca="false">IF(OR(TRIM(LOWER(F850))="member",TRIM(LOWER(F850))="members"),"Pastor review before inactivating","Inactivate with reason: No longer attending")</f>
        <v>Inactivate with reason: No longer attending</v>
      </c>
      <c r="J850" s="15" t="s">
        <v>73</v>
      </c>
    </row>
    <row r="851" customFormat="false" ht="15" hidden="false" customHeight="false" outlineLevel="0" collapsed="false">
      <c r="A851" s="5" t="s">
        <v>5247</v>
      </c>
      <c r="B851" s="5" t="s">
        <v>5248</v>
      </c>
      <c r="C851" s="5" t="s">
        <v>76</v>
      </c>
      <c r="D851" s="13" t="n">
        <v>43664</v>
      </c>
      <c r="E851" s="5" t="s">
        <v>5236</v>
      </c>
      <c r="F851" s="5"/>
      <c r="G851" s="13"/>
      <c r="H851" s="5" t="str">
        <f aca="false">IF(G851="","None found",DATEDIF(G851,AsOfDate,"m"))</f>
        <v>None found</v>
      </c>
      <c r="I851" s="5" t="str">
        <f aca="false">IF(OR(TRIM(LOWER(F851))="member",TRIM(LOWER(F851))="members"),"Pastor review before inactivating","Inactivate with reason: No longer attending")</f>
        <v>Inactivate with reason: No longer attending</v>
      </c>
      <c r="J851" s="15" t="s">
        <v>73</v>
      </c>
    </row>
    <row r="852" customFormat="false" ht="15" hidden="false" customHeight="false" outlineLevel="0" collapsed="false">
      <c r="A852" s="5" t="s">
        <v>5249</v>
      </c>
      <c r="B852" s="5" t="s">
        <v>5250</v>
      </c>
      <c r="C852" s="5" t="s">
        <v>76</v>
      </c>
      <c r="D852" s="13" t="n">
        <v>43673</v>
      </c>
      <c r="E852" s="5" t="s">
        <v>5236</v>
      </c>
      <c r="F852" s="5"/>
      <c r="G852" s="13"/>
      <c r="H852" s="5" t="str">
        <f aca="false">IF(G852="","None found",DATEDIF(G852,AsOfDate,"m"))</f>
        <v>None found</v>
      </c>
      <c r="I852" s="5" t="str">
        <f aca="false">IF(OR(TRIM(LOWER(F852))="member",TRIM(LOWER(F852))="members"),"Pastor review before inactivating","Inactivate with reason: No longer attending")</f>
        <v>Inactivate with reason: No longer attending</v>
      </c>
      <c r="J852" s="15" t="s">
        <v>73</v>
      </c>
    </row>
    <row r="853" customFormat="false" ht="15" hidden="false" customHeight="false" outlineLevel="0" collapsed="false">
      <c r="A853" s="5" t="s">
        <v>5251</v>
      </c>
      <c r="B853" s="5" t="s">
        <v>5252</v>
      </c>
      <c r="C853" s="5" t="s">
        <v>76</v>
      </c>
      <c r="D853" s="13" t="n">
        <v>43674</v>
      </c>
      <c r="E853" s="5" t="s">
        <v>5236</v>
      </c>
      <c r="F853" s="5" t="s">
        <v>3703</v>
      </c>
      <c r="G853" s="13"/>
      <c r="H853" s="5" t="str">
        <f aca="false">IF(G853="","None found",DATEDIF(G853,AsOfDate,"m"))</f>
        <v>None found</v>
      </c>
      <c r="I853" s="5" t="str">
        <f aca="false">IF(OR(TRIM(LOWER(F853))="member",TRIM(LOWER(F853))="members"),"Pastor review before inactivating","Inactivate with reason: No longer attending")</f>
        <v>Inactivate with reason: No longer attending</v>
      </c>
      <c r="J853" s="15" t="s">
        <v>73</v>
      </c>
    </row>
    <row r="854" customFormat="false" ht="15" hidden="false" customHeight="false" outlineLevel="0" collapsed="false">
      <c r="A854" s="5" t="s">
        <v>5253</v>
      </c>
      <c r="B854" s="5" t="s">
        <v>5254</v>
      </c>
      <c r="C854" s="5" t="s">
        <v>68</v>
      </c>
      <c r="D854" s="13" t="n">
        <v>43695</v>
      </c>
      <c r="E854" s="5" t="s">
        <v>5236</v>
      </c>
      <c r="F854" s="5" t="s">
        <v>452</v>
      </c>
      <c r="G854" s="13"/>
      <c r="H854" s="5" t="str">
        <f aca="false">IF(G854="","None found",DATEDIF(G854,AsOfDate,"m"))</f>
        <v>None found</v>
      </c>
      <c r="I854" s="5" t="str">
        <f aca="false">IF(OR(TRIM(LOWER(F854))="member",TRIM(LOWER(F854))="members"),"Pastor review before inactivating","Inactivate with reason: No longer attending")</f>
        <v>Inactivate with reason: No longer attending</v>
      </c>
      <c r="J854" s="15" t="s">
        <v>73</v>
      </c>
    </row>
    <row r="855" customFormat="false" ht="15" hidden="false" customHeight="false" outlineLevel="0" collapsed="false">
      <c r="A855" s="5" t="s">
        <v>1119</v>
      </c>
      <c r="B855" s="5" t="s">
        <v>1120</v>
      </c>
      <c r="C855" s="5" t="s">
        <v>68</v>
      </c>
      <c r="D855" s="13" t="n">
        <v>43701</v>
      </c>
      <c r="E855" s="5" t="s">
        <v>5236</v>
      </c>
      <c r="F855" s="5" t="s">
        <v>461</v>
      </c>
      <c r="G855" s="13"/>
      <c r="H855" s="5" t="str">
        <f aca="false">IF(G855="","None found",DATEDIF(G855,AsOfDate,"m"))</f>
        <v>None found</v>
      </c>
      <c r="I855" s="5" t="str">
        <f aca="false">IF(OR(TRIM(LOWER(F855))="member",TRIM(LOWER(F855))="members"),"Pastor review before inactivating","Inactivate with reason: No longer attending")</f>
        <v>Pastor review before inactivating</v>
      </c>
      <c r="J855" s="15" t="s">
        <v>73</v>
      </c>
    </row>
    <row r="856" customFormat="false" ht="15" hidden="false" customHeight="false" outlineLevel="0" collapsed="false">
      <c r="A856" s="5" t="s">
        <v>5255</v>
      </c>
      <c r="B856" s="5" t="s">
        <v>5256</v>
      </c>
      <c r="C856" s="5" t="s">
        <v>68</v>
      </c>
      <c r="D856" s="13" t="n">
        <v>43706</v>
      </c>
      <c r="E856" s="5" t="s">
        <v>5236</v>
      </c>
      <c r="F856" s="5" t="s">
        <v>461</v>
      </c>
      <c r="G856" s="13"/>
      <c r="H856" s="5" t="str">
        <f aca="false">IF(G856="","None found",DATEDIF(G856,AsOfDate,"m"))</f>
        <v>None found</v>
      </c>
      <c r="I856" s="5" t="str">
        <f aca="false">IF(OR(TRIM(LOWER(F856))="member",TRIM(LOWER(F856))="members"),"Pastor review before inactivating","Inactivate with reason: No longer attending")</f>
        <v>Pastor review before inactivating</v>
      </c>
      <c r="J856" s="15" t="s">
        <v>73</v>
      </c>
    </row>
    <row r="857" customFormat="false" ht="15" hidden="false" customHeight="false" outlineLevel="0" collapsed="false">
      <c r="A857" s="5" t="s">
        <v>1023</v>
      </c>
      <c r="B857" s="5" t="s">
        <v>1024</v>
      </c>
      <c r="C857" s="5" t="s">
        <v>68</v>
      </c>
      <c r="D857" s="13" t="n">
        <v>43712</v>
      </c>
      <c r="E857" s="5" t="s">
        <v>5236</v>
      </c>
      <c r="F857" s="5" t="s">
        <v>452</v>
      </c>
      <c r="G857" s="13"/>
      <c r="H857" s="5" t="str">
        <f aca="false">IF(G857="","None found",DATEDIF(G857,AsOfDate,"m"))</f>
        <v>None found</v>
      </c>
      <c r="I857" s="5" t="str">
        <f aca="false">IF(OR(TRIM(LOWER(F857))="member",TRIM(LOWER(F857))="members"),"Pastor review before inactivating","Inactivate with reason: No longer attending")</f>
        <v>Inactivate with reason: No longer attending</v>
      </c>
      <c r="J857" s="15" t="s">
        <v>73</v>
      </c>
    </row>
    <row r="858" customFormat="false" ht="15" hidden="false" customHeight="false" outlineLevel="0" collapsed="false">
      <c r="A858" s="5" t="s">
        <v>5257</v>
      </c>
      <c r="B858" s="5" t="s">
        <v>5258</v>
      </c>
      <c r="C858" s="5" t="s">
        <v>68</v>
      </c>
      <c r="D858" s="13" t="n">
        <v>43718</v>
      </c>
      <c r="E858" s="5" t="s">
        <v>5236</v>
      </c>
      <c r="F858" s="5" t="s">
        <v>457</v>
      </c>
      <c r="G858" s="13"/>
      <c r="H858" s="5" t="str">
        <f aca="false">IF(G858="","None found",DATEDIF(G858,AsOfDate,"m"))</f>
        <v>None found</v>
      </c>
      <c r="I858" s="5" t="str">
        <f aca="false">IF(OR(TRIM(LOWER(F858))="member",TRIM(LOWER(F858))="members"),"Pastor review before inactivating","Inactivate with reason: No longer attending")</f>
        <v>Inactivate with reason: No longer attending</v>
      </c>
      <c r="J858" s="15" t="s">
        <v>73</v>
      </c>
    </row>
    <row r="859" customFormat="false" ht="15" hidden="false" customHeight="false" outlineLevel="0" collapsed="false">
      <c r="A859" s="5" t="s">
        <v>5259</v>
      </c>
      <c r="B859" s="5" t="s">
        <v>5260</v>
      </c>
      <c r="C859" s="5" t="s">
        <v>68</v>
      </c>
      <c r="D859" s="13" t="n">
        <v>43718</v>
      </c>
      <c r="E859" s="5" t="s">
        <v>5236</v>
      </c>
      <c r="F859" s="5" t="s">
        <v>461</v>
      </c>
      <c r="G859" s="13"/>
      <c r="H859" s="5" t="str">
        <f aca="false">IF(G859="","None found",DATEDIF(G859,AsOfDate,"m"))</f>
        <v>None found</v>
      </c>
      <c r="I859" s="5" t="str">
        <f aca="false">IF(OR(TRIM(LOWER(F859))="member",TRIM(LOWER(F859))="members"),"Pastor review before inactivating","Inactivate with reason: No longer attending")</f>
        <v>Pastor review before inactivating</v>
      </c>
      <c r="J859" s="15" t="s">
        <v>73</v>
      </c>
    </row>
    <row r="860" customFormat="false" ht="15" hidden="false" customHeight="false" outlineLevel="0" collapsed="false">
      <c r="A860" s="5" t="s">
        <v>5261</v>
      </c>
      <c r="B860" s="5" t="s">
        <v>5262</v>
      </c>
      <c r="C860" s="5" t="s">
        <v>68</v>
      </c>
      <c r="D860" s="13" t="n">
        <v>43729</v>
      </c>
      <c r="E860" s="5" t="s">
        <v>5236</v>
      </c>
      <c r="F860" s="5" t="s">
        <v>461</v>
      </c>
      <c r="G860" s="13" t="n">
        <v>45443</v>
      </c>
      <c r="H860" s="5" t="n">
        <f aca="false">IF(G860="","None found",DATEDIF(G860,AsOfDate,"m"))</f>
        <v>28</v>
      </c>
      <c r="I860" s="5" t="str">
        <f aca="false">IF(OR(TRIM(LOWER(F860))="member",TRIM(LOWER(F860))="members"),"Pastor review before inactivating","Inactivate with reason: No longer attending")</f>
        <v>Pastor review before inactivating</v>
      </c>
      <c r="J860" s="15" t="s">
        <v>73</v>
      </c>
    </row>
    <row r="861" customFormat="false" ht="15" hidden="false" customHeight="false" outlineLevel="0" collapsed="false">
      <c r="A861" s="5" t="s">
        <v>5263</v>
      </c>
      <c r="B861" s="5" t="s">
        <v>5264</v>
      </c>
      <c r="C861" s="5" t="s">
        <v>68</v>
      </c>
      <c r="D861" s="13" t="n">
        <v>43732</v>
      </c>
      <c r="E861" s="5" t="s">
        <v>5236</v>
      </c>
      <c r="F861" s="5" t="s">
        <v>457</v>
      </c>
      <c r="G861" s="13"/>
      <c r="H861" s="5" t="str">
        <f aca="false">IF(G861="","None found",DATEDIF(G861,AsOfDate,"m"))</f>
        <v>None found</v>
      </c>
      <c r="I861" s="5" t="str">
        <f aca="false">IF(OR(TRIM(LOWER(F861))="member",TRIM(LOWER(F861))="members"),"Pastor review before inactivating","Inactivate with reason: No longer attending")</f>
        <v>Inactivate with reason: No longer attending</v>
      </c>
      <c r="J861" s="15" t="s">
        <v>73</v>
      </c>
    </row>
    <row r="862" customFormat="false" ht="15" hidden="false" customHeight="false" outlineLevel="0" collapsed="false">
      <c r="A862" s="5" t="s">
        <v>5265</v>
      </c>
      <c r="B862" s="5" t="s">
        <v>5266</v>
      </c>
      <c r="C862" s="5" t="s">
        <v>68</v>
      </c>
      <c r="D862" s="13" t="n">
        <v>43732</v>
      </c>
      <c r="E862" s="5" t="s">
        <v>5236</v>
      </c>
      <c r="F862" s="5" t="s">
        <v>452</v>
      </c>
      <c r="G862" s="13"/>
      <c r="H862" s="5" t="str">
        <f aca="false">IF(G862="","None found",DATEDIF(G862,AsOfDate,"m"))</f>
        <v>None found</v>
      </c>
      <c r="I862" s="5" t="str">
        <f aca="false">IF(OR(TRIM(LOWER(F862))="member",TRIM(LOWER(F862))="members"),"Pastor review before inactivating","Inactivate with reason: No longer attending")</f>
        <v>Inactivate with reason: No longer attending</v>
      </c>
      <c r="J862" s="15" t="s">
        <v>73</v>
      </c>
    </row>
    <row r="863" customFormat="false" ht="15" hidden="false" customHeight="false" outlineLevel="0" collapsed="false">
      <c r="A863" s="5" t="s">
        <v>5267</v>
      </c>
      <c r="B863" s="5" t="s">
        <v>5268</v>
      </c>
      <c r="C863" s="5" t="s">
        <v>68</v>
      </c>
      <c r="D863" s="13" t="n">
        <v>43734</v>
      </c>
      <c r="E863" s="5" t="s">
        <v>5236</v>
      </c>
      <c r="F863" s="5" t="s">
        <v>461</v>
      </c>
      <c r="G863" s="13"/>
      <c r="H863" s="5" t="str">
        <f aca="false">IF(G863="","None found",DATEDIF(G863,AsOfDate,"m"))</f>
        <v>None found</v>
      </c>
      <c r="I863" s="5" t="str">
        <f aca="false">IF(OR(TRIM(LOWER(F863))="member",TRIM(LOWER(F863))="members"),"Pastor review before inactivating","Inactivate with reason: No longer attending")</f>
        <v>Pastor review before inactivating</v>
      </c>
      <c r="J863" s="15" t="s">
        <v>73</v>
      </c>
    </row>
    <row r="864" customFormat="false" ht="15" hidden="false" customHeight="false" outlineLevel="0" collapsed="false">
      <c r="A864" s="5" t="s">
        <v>5269</v>
      </c>
      <c r="B864" s="5" t="s">
        <v>5270</v>
      </c>
      <c r="C864" s="5" t="s">
        <v>76</v>
      </c>
      <c r="D864" s="13" t="n">
        <v>43734</v>
      </c>
      <c r="E864" s="5" t="s">
        <v>5236</v>
      </c>
      <c r="F864" s="5"/>
      <c r="G864" s="13"/>
      <c r="H864" s="5" t="str">
        <f aca="false">IF(G864="","None found",DATEDIF(G864,AsOfDate,"m"))</f>
        <v>None found</v>
      </c>
      <c r="I864" s="5" t="str">
        <f aca="false">IF(OR(TRIM(LOWER(F864))="member",TRIM(LOWER(F864))="members"),"Pastor review before inactivating","Inactivate with reason: No longer attending")</f>
        <v>Inactivate with reason: No longer attending</v>
      </c>
      <c r="J864" s="15" t="s">
        <v>73</v>
      </c>
    </row>
    <row r="865" customFormat="false" ht="15" hidden="false" customHeight="false" outlineLevel="0" collapsed="false">
      <c r="A865" s="5" t="s">
        <v>5271</v>
      </c>
      <c r="B865" s="5" t="s">
        <v>5272</v>
      </c>
      <c r="C865" s="5" t="s">
        <v>76</v>
      </c>
      <c r="D865" s="13" t="n">
        <v>43735</v>
      </c>
      <c r="E865" s="5" t="s">
        <v>5236</v>
      </c>
      <c r="F865" s="5" t="s">
        <v>3703</v>
      </c>
      <c r="G865" s="13" t="n">
        <v>45494</v>
      </c>
      <c r="H865" s="5" t="n">
        <f aca="false">IF(G865="","None found",DATEDIF(G865,AsOfDate,"m"))</f>
        <v>26</v>
      </c>
      <c r="I865" s="5" t="str">
        <f aca="false">IF(OR(TRIM(LOWER(F865))="member",TRIM(LOWER(F865))="members"),"Pastor review before inactivating","Inactivate with reason: No longer attending")</f>
        <v>Inactivate with reason: No longer attending</v>
      </c>
      <c r="J865" s="15" t="s">
        <v>73</v>
      </c>
    </row>
    <row r="866" customFormat="false" ht="15" hidden="false" customHeight="false" outlineLevel="0" collapsed="false">
      <c r="A866" s="5" t="s">
        <v>5273</v>
      </c>
      <c r="B866" s="5" t="s">
        <v>5274</v>
      </c>
      <c r="C866" s="5" t="s">
        <v>68</v>
      </c>
      <c r="D866" s="13" t="n">
        <v>43735</v>
      </c>
      <c r="E866" s="5" t="s">
        <v>5236</v>
      </c>
      <c r="F866" s="5" t="s">
        <v>452</v>
      </c>
      <c r="G866" s="13"/>
      <c r="H866" s="5" t="str">
        <f aca="false">IF(G866="","None found",DATEDIF(G866,AsOfDate,"m"))</f>
        <v>None found</v>
      </c>
      <c r="I866" s="5" t="str">
        <f aca="false">IF(OR(TRIM(LOWER(F866))="member",TRIM(LOWER(F866))="members"),"Pastor review before inactivating","Inactivate with reason: No longer attending")</f>
        <v>Inactivate with reason: No longer attending</v>
      </c>
      <c r="J866" s="15" t="s">
        <v>73</v>
      </c>
    </row>
    <row r="867" customFormat="false" ht="15" hidden="false" customHeight="false" outlineLevel="0" collapsed="false">
      <c r="A867" s="5" t="s">
        <v>5275</v>
      </c>
      <c r="B867" s="5" t="s">
        <v>5276</v>
      </c>
      <c r="C867" s="5" t="s">
        <v>76</v>
      </c>
      <c r="D867" s="13" t="n">
        <v>43737</v>
      </c>
      <c r="E867" s="5" t="s">
        <v>5236</v>
      </c>
      <c r="F867" s="5"/>
      <c r="G867" s="13"/>
      <c r="H867" s="5" t="str">
        <f aca="false">IF(G867="","None found",DATEDIF(G867,AsOfDate,"m"))</f>
        <v>None found</v>
      </c>
      <c r="I867" s="5" t="str">
        <f aca="false">IF(OR(TRIM(LOWER(F867))="member",TRIM(LOWER(F867))="members"),"Pastor review before inactivating","Inactivate with reason: No longer attending")</f>
        <v>Inactivate with reason: No longer attending</v>
      </c>
      <c r="J867" s="15" t="s">
        <v>73</v>
      </c>
    </row>
    <row r="868" customFormat="false" ht="15" hidden="false" customHeight="false" outlineLevel="0" collapsed="false">
      <c r="A868" s="5" t="s">
        <v>5277</v>
      </c>
      <c r="B868" s="5" t="s">
        <v>5278</v>
      </c>
      <c r="C868" s="5" t="s">
        <v>68</v>
      </c>
      <c r="D868" s="13" t="n">
        <v>43745</v>
      </c>
      <c r="E868" s="5" t="s">
        <v>5236</v>
      </c>
      <c r="F868" s="5" t="s">
        <v>452</v>
      </c>
      <c r="G868" s="13"/>
      <c r="H868" s="5" t="str">
        <f aca="false">IF(G868="","None found",DATEDIF(G868,AsOfDate,"m"))</f>
        <v>None found</v>
      </c>
      <c r="I868" s="5" t="str">
        <f aca="false">IF(OR(TRIM(LOWER(F868))="member",TRIM(LOWER(F868))="members"),"Pastor review before inactivating","Inactivate with reason: No longer attending")</f>
        <v>Inactivate with reason: No longer attending</v>
      </c>
      <c r="J868" s="15" t="s">
        <v>73</v>
      </c>
    </row>
    <row r="869" customFormat="false" ht="15" hidden="false" customHeight="false" outlineLevel="0" collapsed="false">
      <c r="A869" s="5" t="s">
        <v>5279</v>
      </c>
      <c r="B869" s="5" t="s">
        <v>5280</v>
      </c>
      <c r="C869" s="5" t="s">
        <v>68</v>
      </c>
      <c r="D869" s="13" t="n">
        <v>43745</v>
      </c>
      <c r="E869" s="5" t="s">
        <v>5236</v>
      </c>
      <c r="F869" s="5" t="s">
        <v>452</v>
      </c>
      <c r="G869" s="13"/>
      <c r="H869" s="5" t="str">
        <f aca="false">IF(G869="","None found",DATEDIF(G869,AsOfDate,"m"))</f>
        <v>None found</v>
      </c>
      <c r="I869" s="5" t="str">
        <f aca="false">IF(OR(TRIM(LOWER(F869))="member",TRIM(LOWER(F869))="members"),"Pastor review before inactivating","Inactivate with reason: No longer attending")</f>
        <v>Inactivate with reason: No longer attending</v>
      </c>
      <c r="J869" s="15" t="s">
        <v>73</v>
      </c>
    </row>
    <row r="870" customFormat="false" ht="15" hidden="false" customHeight="false" outlineLevel="0" collapsed="false">
      <c r="A870" s="5" t="s">
        <v>5281</v>
      </c>
      <c r="B870" s="5" t="s">
        <v>5282</v>
      </c>
      <c r="C870" s="5" t="s">
        <v>68</v>
      </c>
      <c r="D870" s="13" t="n">
        <v>43746</v>
      </c>
      <c r="E870" s="5" t="s">
        <v>5236</v>
      </c>
      <c r="F870" s="5" t="s">
        <v>457</v>
      </c>
      <c r="G870" s="13"/>
      <c r="H870" s="5" t="str">
        <f aca="false">IF(G870="","None found",DATEDIF(G870,AsOfDate,"m"))</f>
        <v>None found</v>
      </c>
      <c r="I870" s="5" t="str">
        <f aca="false">IF(OR(TRIM(LOWER(F870))="member",TRIM(LOWER(F870))="members"),"Pastor review before inactivating","Inactivate with reason: No longer attending")</f>
        <v>Inactivate with reason: No longer attending</v>
      </c>
      <c r="J870" s="15" t="s">
        <v>73</v>
      </c>
    </row>
    <row r="871" customFormat="false" ht="15" hidden="false" customHeight="false" outlineLevel="0" collapsed="false">
      <c r="A871" s="5" t="s">
        <v>5283</v>
      </c>
      <c r="B871" s="5" t="s">
        <v>5284</v>
      </c>
      <c r="C871" s="5" t="s">
        <v>76</v>
      </c>
      <c r="D871" s="13" t="n">
        <v>43746</v>
      </c>
      <c r="E871" s="5" t="s">
        <v>5236</v>
      </c>
      <c r="F871" s="5"/>
      <c r="G871" s="13" t="n">
        <v>45480</v>
      </c>
      <c r="H871" s="5" t="n">
        <f aca="false">IF(G871="","None found",DATEDIF(G871,AsOfDate,"m"))</f>
        <v>27</v>
      </c>
      <c r="I871" s="5" t="str">
        <f aca="false">IF(OR(TRIM(LOWER(F871))="member",TRIM(LOWER(F871))="members"),"Pastor review before inactivating","Inactivate with reason: No longer attending")</f>
        <v>Inactivate with reason: No longer attending</v>
      </c>
      <c r="J871" s="15" t="s">
        <v>73</v>
      </c>
    </row>
    <row r="872" customFormat="false" ht="15" hidden="false" customHeight="false" outlineLevel="0" collapsed="false">
      <c r="A872" s="5" t="s">
        <v>5285</v>
      </c>
      <c r="B872" s="5" t="s">
        <v>5286</v>
      </c>
      <c r="C872" s="5" t="s">
        <v>68</v>
      </c>
      <c r="D872" s="13" t="n">
        <v>43754</v>
      </c>
      <c r="E872" s="5" t="s">
        <v>5236</v>
      </c>
      <c r="F872" s="5" t="s">
        <v>452</v>
      </c>
      <c r="G872" s="13"/>
      <c r="H872" s="5" t="str">
        <f aca="false">IF(G872="","None found",DATEDIF(G872,AsOfDate,"m"))</f>
        <v>None found</v>
      </c>
      <c r="I872" s="5" t="str">
        <f aca="false">IF(OR(TRIM(LOWER(F872))="member",TRIM(LOWER(F872))="members"),"Pastor review before inactivating","Inactivate with reason: No longer attending")</f>
        <v>Inactivate with reason: No longer attending</v>
      </c>
      <c r="J872" s="15" t="s">
        <v>73</v>
      </c>
    </row>
    <row r="873" customFormat="false" ht="15" hidden="false" customHeight="false" outlineLevel="0" collapsed="false">
      <c r="A873" s="5" t="s">
        <v>5287</v>
      </c>
      <c r="B873" s="5" t="s">
        <v>5288</v>
      </c>
      <c r="C873" s="5" t="s">
        <v>68</v>
      </c>
      <c r="D873" s="13" t="n">
        <v>43754</v>
      </c>
      <c r="E873" s="5" t="s">
        <v>5236</v>
      </c>
      <c r="F873" s="5"/>
      <c r="G873" s="13"/>
      <c r="H873" s="5" t="str">
        <f aca="false">IF(G873="","None found",DATEDIF(G873,AsOfDate,"m"))</f>
        <v>None found</v>
      </c>
      <c r="I873" s="5" t="str">
        <f aca="false">IF(OR(TRIM(LOWER(F873))="member",TRIM(LOWER(F873))="members"),"Pastor review before inactivating","Inactivate with reason: No longer attending")</f>
        <v>Inactivate with reason: No longer attending</v>
      </c>
      <c r="J873" s="15" t="s">
        <v>73</v>
      </c>
    </row>
    <row r="874" customFormat="false" ht="15" hidden="false" customHeight="false" outlineLevel="0" collapsed="false">
      <c r="A874" s="5" t="s">
        <v>5289</v>
      </c>
      <c r="B874" s="5" t="s">
        <v>5290</v>
      </c>
      <c r="C874" s="5" t="s">
        <v>68</v>
      </c>
      <c r="D874" s="13" t="n">
        <v>43754</v>
      </c>
      <c r="E874" s="5" t="s">
        <v>5236</v>
      </c>
      <c r="F874" s="5" t="s">
        <v>461</v>
      </c>
      <c r="G874" s="13"/>
      <c r="H874" s="5" t="str">
        <f aca="false">IF(G874="","None found",DATEDIF(G874,AsOfDate,"m"))</f>
        <v>None found</v>
      </c>
      <c r="I874" s="5" t="str">
        <f aca="false">IF(OR(TRIM(LOWER(F874))="member",TRIM(LOWER(F874))="members"),"Pastor review before inactivating","Inactivate with reason: No longer attending")</f>
        <v>Pastor review before inactivating</v>
      </c>
      <c r="J874" s="15" t="s">
        <v>73</v>
      </c>
    </row>
    <row r="875" customFormat="false" ht="15" hidden="false" customHeight="false" outlineLevel="0" collapsed="false">
      <c r="A875" s="5" t="s">
        <v>5291</v>
      </c>
      <c r="B875" s="5" t="s">
        <v>5292</v>
      </c>
      <c r="C875" s="5" t="s">
        <v>76</v>
      </c>
      <c r="D875" s="13" t="n">
        <v>43754</v>
      </c>
      <c r="E875" s="5" t="s">
        <v>5236</v>
      </c>
      <c r="F875" s="5"/>
      <c r="G875" s="13"/>
      <c r="H875" s="5" t="str">
        <f aca="false">IF(G875="","None found",DATEDIF(G875,AsOfDate,"m"))</f>
        <v>None found</v>
      </c>
      <c r="I875" s="5" t="str">
        <f aca="false">IF(OR(TRIM(LOWER(F875))="member",TRIM(LOWER(F875))="members"),"Pastor review before inactivating","Inactivate with reason: No longer attending")</f>
        <v>Inactivate with reason: No longer attending</v>
      </c>
      <c r="J875" s="15" t="s">
        <v>73</v>
      </c>
    </row>
    <row r="876" customFormat="false" ht="15" hidden="false" customHeight="false" outlineLevel="0" collapsed="false">
      <c r="A876" s="5" t="s">
        <v>5293</v>
      </c>
      <c r="B876" s="5" t="s">
        <v>5294</v>
      </c>
      <c r="C876" s="5" t="s">
        <v>68</v>
      </c>
      <c r="D876" s="13" t="n">
        <v>43754</v>
      </c>
      <c r="E876" s="5" t="s">
        <v>5236</v>
      </c>
      <c r="F876" s="5" t="s">
        <v>3703</v>
      </c>
      <c r="G876" s="13"/>
      <c r="H876" s="5" t="str">
        <f aca="false">IF(G876="","None found",DATEDIF(G876,AsOfDate,"m"))</f>
        <v>None found</v>
      </c>
      <c r="I876" s="5" t="str">
        <f aca="false">IF(OR(TRIM(LOWER(F876))="member",TRIM(LOWER(F876))="members"),"Pastor review before inactivating","Inactivate with reason: No longer attending")</f>
        <v>Inactivate with reason: No longer attending</v>
      </c>
      <c r="J876" s="15" t="s">
        <v>73</v>
      </c>
    </row>
    <row r="877" customFormat="false" ht="15" hidden="false" customHeight="false" outlineLevel="0" collapsed="false">
      <c r="A877" s="5" t="s">
        <v>5295</v>
      </c>
      <c r="B877" s="5" t="s">
        <v>5296</v>
      </c>
      <c r="C877" s="5" t="s">
        <v>76</v>
      </c>
      <c r="D877" s="13" t="n">
        <v>43756</v>
      </c>
      <c r="E877" s="5" t="s">
        <v>5236</v>
      </c>
      <c r="F877" s="5"/>
      <c r="G877" s="13"/>
      <c r="H877" s="5" t="str">
        <f aca="false">IF(G877="","None found",DATEDIF(G877,AsOfDate,"m"))</f>
        <v>None found</v>
      </c>
      <c r="I877" s="5" t="str">
        <f aca="false">IF(OR(TRIM(LOWER(F877))="member",TRIM(LOWER(F877))="members"),"Pastor review before inactivating","Inactivate with reason: No longer attending")</f>
        <v>Inactivate with reason: No longer attending</v>
      </c>
      <c r="J877" s="15" t="s">
        <v>73</v>
      </c>
    </row>
    <row r="878" customFormat="false" ht="15" hidden="false" customHeight="false" outlineLevel="0" collapsed="false">
      <c r="A878" s="5" t="s">
        <v>5297</v>
      </c>
      <c r="B878" s="5" t="s">
        <v>5298</v>
      </c>
      <c r="C878" s="5" t="s">
        <v>76</v>
      </c>
      <c r="D878" s="13" t="n">
        <v>43760</v>
      </c>
      <c r="E878" s="5" t="s">
        <v>5236</v>
      </c>
      <c r="F878" s="5"/>
      <c r="G878" s="13"/>
      <c r="H878" s="5" t="str">
        <f aca="false">IF(G878="","None found",DATEDIF(G878,AsOfDate,"m"))</f>
        <v>None found</v>
      </c>
      <c r="I878" s="5" t="str">
        <f aca="false">IF(OR(TRIM(LOWER(F878))="member",TRIM(LOWER(F878))="members"),"Pastor review before inactivating","Inactivate with reason: No longer attending")</f>
        <v>Inactivate with reason: No longer attending</v>
      </c>
      <c r="J878" s="15" t="s">
        <v>73</v>
      </c>
    </row>
    <row r="879" customFormat="false" ht="15" hidden="false" customHeight="false" outlineLevel="0" collapsed="false">
      <c r="A879" s="5" t="s">
        <v>5299</v>
      </c>
      <c r="B879" s="5" t="s">
        <v>5300</v>
      </c>
      <c r="C879" s="5" t="s">
        <v>76</v>
      </c>
      <c r="D879" s="13" t="n">
        <v>43760</v>
      </c>
      <c r="E879" s="5" t="s">
        <v>5236</v>
      </c>
      <c r="F879" s="5"/>
      <c r="G879" s="13"/>
      <c r="H879" s="5" t="str">
        <f aca="false">IF(G879="","None found",DATEDIF(G879,AsOfDate,"m"))</f>
        <v>None found</v>
      </c>
      <c r="I879" s="5" t="str">
        <f aca="false">IF(OR(TRIM(LOWER(F879))="member",TRIM(LOWER(F879))="members"),"Pastor review before inactivating","Inactivate with reason: No longer attending")</f>
        <v>Inactivate with reason: No longer attending</v>
      </c>
      <c r="J879" s="15" t="s">
        <v>73</v>
      </c>
    </row>
    <row r="880" customFormat="false" ht="15" hidden="false" customHeight="false" outlineLevel="0" collapsed="false">
      <c r="A880" s="5" t="s">
        <v>5301</v>
      </c>
      <c r="B880" s="5" t="s">
        <v>5302</v>
      </c>
      <c r="C880" s="5" t="s">
        <v>68</v>
      </c>
      <c r="D880" s="13" t="n">
        <v>43766</v>
      </c>
      <c r="E880" s="5" t="s">
        <v>5236</v>
      </c>
      <c r="F880" s="5" t="s">
        <v>3703</v>
      </c>
      <c r="G880" s="13"/>
      <c r="H880" s="5" t="str">
        <f aca="false">IF(G880="","None found",DATEDIF(G880,AsOfDate,"m"))</f>
        <v>None found</v>
      </c>
      <c r="I880" s="5" t="str">
        <f aca="false">IF(OR(TRIM(LOWER(F880))="member",TRIM(LOWER(F880))="members"),"Pastor review before inactivating","Inactivate with reason: No longer attending")</f>
        <v>Inactivate with reason: No longer attending</v>
      </c>
      <c r="J880" s="15" t="s">
        <v>73</v>
      </c>
    </row>
    <row r="881" customFormat="false" ht="15" hidden="false" customHeight="false" outlineLevel="0" collapsed="false">
      <c r="A881" s="5" t="s">
        <v>5303</v>
      </c>
      <c r="B881" s="5" t="s">
        <v>5302</v>
      </c>
      <c r="C881" s="5" t="s">
        <v>76</v>
      </c>
      <c r="D881" s="13" t="n">
        <v>43766</v>
      </c>
      <c r="E881" s="5" t="s">
        <v>5236</v>
      </c>
      <c r="F881" s="5"/>
      <c r="G881" s="13"/>
      <c r="H881" s="5" t="str">
        <f aca="false">IF(G881="","None found",DATEDIF(G881,AsOfDate,"m"))</f>
        <v>None found</v>
      </c>
      <c r="I881" s="5" t="str">
        <f aca="false">IF(OR(TRIM(LOWER(F881))="member",TRIM(LOWER(F881))="members"),"Pastor review before inactivating","Inactivate with reason: No longer attending")</f>
        <v>Inactivate with reason: No longer attending</v>
      </c>
      <c r="J881" s="15" t="s">
        <v>73</v>
      </c>
    </row>
    <row r="882" customFormat="false" ht="15" hidden="false" customHeight="false" outlineLevel="0" collapsed="false">
      <c r="A882" s="5" t="s">
        <v>5304</v>
      </c>
      <c r="B882" s="5" t="s">
        <v>5305</v>
      </c>
      <c r="C882" s="5" t="s">
        <v>68</v>
      </c>
      <c r="D882" s="13" t="n">
        <v>43770</v>
      </c>
      <c r="E882" s="5" t="s">
        <v>5236</v>
      </c>
      <c r="F882" s="5" t="s">
        <v>457</v>
      </c>
      <c r="G882" s="13"/>
      <c r="H882" s="5" t="str">
        <f aca="false">IF(G882="","None found",DATEDIF(G882,AsOfDate,"m"))</f>
        <v>None found</v>
      </c>
      <c r="I882" s="5" t="str">
        <f aca="false">IF(OR(TRIM(LOWER(F882))="member",TRIM(LOWER(F882))="members"),"Pastor review before inactivating","Inactivate with reason: No longer attending")</f>
        <v>Inactivate with reason: No longer attending</v>
      </c>
      <c r="J882" s="15" t="s">
        <v>73</v>
      </c>
    </row>
    <row r="883" customFormat="false" ht="15" hidden="false" customHeight="false" outlineLevel="0" collapsed="false">
      <c r="A883" s="5" t="s">
        <v>736</v>
      </c>
      <c r="B883" s="5" t="s">
        <v>737</v>
      </c>
      <c r="C883" s="5" t="s">
        <v>68</v>
      </c>
      <c r="D883" s="13" t="n">
        <v>43782</v>
      </c>
      <c r="E883" s="5" t="s">
        <v>5236</v>
      </c>
      <c r="F883" s="5" t="s">
        <v>452</v>
      </c>
      <c r="G883" s="13"/>
      <c r="H883" s="5" t="str">
        <f aca="false">IF(G883="","None found",DATEDIF(G883,AsOfDate,"m"))</f>
        <v>None found</v>
      </c>
      <c r="I883" s="5" t="str">
        <f aca="false">IF(OR(TRIM(LOWER(F883))="member",TRIM(LOWER(F883))="members"),"Pastor review before inactivating","Inactivate with reason: No longer attending")</f>
        <v>Inactivate with reason: No longer attending</v>
      </c>
      <c r="J883" s="15" t="s">
        <v>73</v>
      </c>
    </row>
    <row r="884" customFormat="false" ht="15" hidden="false" customHeight="false" outlineLevel="0" collapsed="false">
      <c r="A884" s="5" t="s">
        <v>5306</v>
      </c>
      <c r="B884" s="5" t="s">
        <v>5307</v>
      </c>
      <c r="C884" s="5" t="s">
        <v>76</v>
      </c>
      <c r="D884" s="13" t="n">
        <v>43802</v>
      </c>
      <c r="E884" s="5" t="s">
        <v>5236</v>
      </c>
      <c r="F884" s="5"/>
      <c r="G884" s="13"/>
      <c r="H884" s="5" t="str">
        <f aca="false">IF(G884="","None found",DATEDIF(G884,AsOfDate,"m"))</f>
        <v>None found</v>
      </c>
      <c r="I884" s="5" t="str">
        <f aca="false">IF(OR(TRIM(LOWER(F884))="member",TRIM(LOWER(F884))="members"),"Pastor review before inactivating","Inactivate with reason: No longer attending")</f>
        <v>Inactivate with reason: No longer attending</v>
      </c>
      <c r="J884" s="15" t="s">
        <v>73</v>
      </c>
    </row>
    <row r="885" customFormat="false" ht="15" hidden="false" customHeight="false" outlineLevel="0" collapsed="false">
      <c r="A885" s="5" t="s">
        <v>5308</v>
      </c>
      <c r="B885" s="5" t="s">
        <v>5309</v>
      </c>
      <c r="C885" s="5" t="s">
        <v>76</v>
      </c>
      <c r="D885" s="13" t="n">
        <v>43805</v>
      </c>
      <c r="E885" s="5" t="s">
        <v>5236</v>
      </c>
      <c r="F885" s="5" t="s">
        <v>3703</v>
      </c>
      <c r="G885" s="13"/>
      <c r="H885" s="5" t="str">
        <f aca="false">IF(G885="","None found",DATEDIF(G885,AsOfDate,"m"))</f>
        <v>None found</v>
      </c>
      <c r="I885" s="5" t="str">
        <f aca="false">IF(OR(TRIM(LOWER(F885))="member",TRIM(LOWER(F885))="members"),"Pastor review before inactivating","Inactivate with reason: No longer attending")</f>
        <v>Inactivate with reason: No longer attending</v>
      </c>
      <c r="J885" s="15" t="s">
        <v>73</v>
      </c>
    </row>
    <row r="886" customFormat="false" ht="15" hidden="false" customHeight="false" outlineLevel="0" collapsed="false">
      <c r="A886" s="5" t="s">
        <v>5310</v>
      </c>
      <c r="B886" s="5" t="s">
        <v>5311</v>
      </c>
      <c r="C886" s="5" t="s">
        <v>68</v>
      </c>
      <c r="D886" s="13" t="n">
        <v>43805</v>
      </c>
      <c r="E886" s="5" t="s">
        <v>5236</v>
      </c>
      <c r="F886" s="5" t="s">
        <v>3703</v>
      </c>
      <c r="G886" s="13"/>
      <c r="H886" s="5" t="str">
        <f aca="false">IF(G886="","None found",DATEDIF(G886,AsOfDate,"m"))</f>
        <v>None found</v>
      </c>
      <c r="I886" s="5" t="str">
        <f aca="false">IF(OR(TRIM(LOWER(F886))="member",TRIM(LOWER(F886))="members"),"Pastor review before inactivating","Inactivate with reason: No longer attending")</f>
        <v>Inactivate with reason: No longer attending</v>
      </c>
      <c r="J886" s="15" t="s">
        <v>73</v>
      </c>
    </row>
    <row r="887" customFormat="false" ht="15" hidden="false" customHeight="false" outlineLevel="0" collapsed="false">
      <c r="A887" s="5" t="s">
        <v>5312</v>
      </c>
      <c r="B887" s="5" t="s">
        <v>5313</v>
      </c>
      <c r="C887" s="5" t="s">
        <v>68</v>
      </c>
      <c r="D887" s="13" t="n">
        <v>43809</v>
      </c>
      <c r="E887" s="5" t="s">
        <v>5236</v>
      </c>
      <c r="F887" s="5"/>
      <c r="G887" s="13"/>
      <c r="H887" s="5" t="str">
        <f aca="false">IF(G887="","None found",DATEDIF(G887,AsOfDate,"m"))</f>
        <v>None found</v>
      </c>
      <c r="I887" s="5" t="str">
        <f aca="false">IF(OR(TRIM(LOWER(F887))="member",TRIM(LOWER(F887))="members"),"Pastor review before inactivating","Inactivate with reason: No longer attending")</f>
        <v>Inactivate with reason: No longer attending</v>
      </c>
      <c r="J887" s="15" t="s">
        <v>73</v>
      </c>
    </row>
    <row r="888" customFormat="false" ht="15" hidden="false" customHeight="false" outlineLevel="0" collapsed="false">
      <c r="A888" s="5" t="s">
        <v>934</v>
      </c>
      <c r="B888" s="5" t="s">
        <v>935</v>
      </c>
      <c r="C888" s="5" t="s">
        <v>68</v>
      </c>
      <c r="D888" s="13" t="n">
        <v>43811</v>
      </c>
      <c r="E888" s="5" t="s">
        <v>5236</v>
      </c>
      <c r="F888" s="5" t="s">
        <v>461</v>
      </c>
      <c r="G888" s="13"/>
      <c r="H888" s="5" t="str">
        <f aca="false">IF(G888="","None found",DATEDIF(G888,AsOfDate,"m"))</f>
        <v>None found</v>
      </c>
      <c r="I888" s="5" t="str">
        <f aca="false">IF(OR(TRIM(LOWER(F888))="member",TRIM(LOWER(F888))="members"),"Pastor review before inactivating","Inactivate with reason: No longer attending")</f>
        <v>Pastor review before inactivating</v>
      </c>
      <c r="J888" s="15" t="s">
        <v>73</v>
      </c>
    </row>
    <row r="889" customFormat="false" ht="15" hidden="false" customHeight="false" outlineLevel="0" collapsed="false">
      <c r="A889" s="5" t="s">
        <v>5314</v>
      </c>
      <c r="B889" s="5" t="s">
        <v>5315</v>
      </c>
      <c r="C889" s="5" t="s">
        <v>68</v>
      </c>
      <c r="D889" s="13" t="n">
        <v>43813</v>
      </c>
      <c r="E889" s="5" t="s">
        <v>5236</v>
      </c>
      <c r="F889" s="5"/>
      <c r="G889" s="13"/>
      <c r="H889" s="5" t="str">
        <f aca="false">IF(G889="","None found",DATEDIF(G889,AsOfDate,"m"))</f>
        <v>None found</v>
      </c>
      <c r="I889" s="5" t="str">
        <f aca="false">IF(OR(TRIM(LOWER(F889))="member",TRIM(LOWER(F889))="members"),"Pastor review before inactivating","Inactivate with reason: No longer attending")</f>
        <v>Inactivate with reason: No longer attending</v>
      </c>
      <c r="J889" s="15" t="s">
        <v>73</v>
      </c>
    </row>
    <row r="890" customFormat="false" ht="15" hidden="false" customHeight="false" outlineLevel="0" collapsed="false">
      <c r="A890" s="5" t="s">
        <v>5316</v>
      </c>
      <c r="B890" s="5" t="s">
        <v>5317</v>
      </c>
      <c r="C890" s="5" t="s">
        <v>76</v>
      </c>
      <c r="D890" s="13" t="n">
        <v>43813</v>
      </c>
      <c r="E890" s="5" t="s">
        <v>5236</v>
      </c>
      <c r="F890" s="5"/>
      <c r="G890" s="13" t="n">
        <v>45473</v>
      </c>
      <c r="H890" s="5" t="n">
        <f aca="false">IF(G890="","None found",DATEDIF(G890,AsOfDate,"m"))</f>
        <v>27</v>
      </c>
      <c r="I890" s="5" t="str">
        <f aca="false">IF(OR(TRIM(LOWER(F890))="member",TRIM(LOWER(F890))="members"),"Pastor review before inactivating","Inactivate with reason: No longer attending")</f>
        <v>Inactivate with reason: No longer attending</v>
      </c>
      <c r="J890" s="15" t="s">
        <v>73</v>
      </c>
    </row>
    <row r="891" customFormat="false" ht="15" hidden="false" customHeight="false" outlineLevel="0" collapsed="false">
      <c r="A891" s="5" t="s">
        <v>5318</v>
      </c>
      <c r="B891" s="5" t="s">
        <v>5319</v>
      </c>
      <c r="C891" s="5" t="s">
        <v>68</v>
      </c>
      <c r="D891" s="13" t="n">
        <v>43816</v>
      </c>
      <c r="E891" s="5" t="s">
        <v>5236</v>
      </c>
      <c r="F891" s="5" t="s">
        <v>452</v>
      </c>
      <c r="G891" s="13" t="n">
        <v>45308</v>
      </c>
      <c r="H891" s="5" t="n">
        <f aca="false">IF(G891="","None found",DATEDIF(G891,AsOfDate,"m"))</f>
        <v>32</v>
      </c>
      <c r="I891" s="5" t="str">
        <f aca="false">IF(OR(TRIM(LOWER(F891))="member",TRIM(LOWER(F891))="members"),"Pastor review before inactivating","Inactivate with reason: No longer attending")</f>
        <v>Inactivate with reason: No longer attending</v>
      </c>
      <c r="J891" s="15" t="s">
        <v>73</v>
      </c>
    </row>
    <row r="892" customFormat="false" ht="15" hidden="false" customHeight="false" outlineLevel="0" collapsed="false">
      <c r="A892" s="5" t="s">
        <v>5320</v>
      </c>
      <c r="B892" s="5" t="s">
        <v>5321</v>
      </c>
      <c r="C892" s="5" t="s">
        <v>76</v>
      </c>
      <c r="D892" s="13" t="n">
        <v>43828</v>
      </c>
      <c r="E892" s="5" t="s">
        <v>5236</v>
      </c>
      <c r="F892" s="5"/>
      <c r="G892" s="13"/>
      <c r="H892" s="5" t="str">
        <f aca="false">IF(G892="","None found",DATEDIF(G892,AsOfDate,"m"))</f>
        <v>None found</v>
      </c>
      <c r="I892" s="5" t="str">
        <f aca="false">IF(OR(TRIM(LOWER(F892))="member",TRIM(LOWER(F892))="members"),"Pastor review before inactivating","Inactivate with reason: No longer attending")</f>
        <v>Inactivate with reason: No longer attending</v>
      </c>
      <c r="J892" s="15" t="s">
        <v>73</v>
      </c>
    </row>
    <row r="893" customFormat="false" ht="15" hidden="false" customHeight="false" outlineLevel="0" collapsed="false">
      <c r="A893" s="5" t="s">
        <v>5322</v>
      </c>
      <c r="B893" s="5" t="s">
        <v>5323</v>
      </c>
      <c r="C893" s="5" t="s">
        <v>76</v>
      </c>
      <c r="D893" s="13" t="n">
        <v>43828</v>
      </c>
      <c r="E893" s="5" t="s">
        <v>5236</v>
      </c>
      <c r="F893" s="5" t="s">
        <v>3703</v>
      </c>
      <c r="G893" s="13"/>
      <c r="H893" s="5" t="str">
        <f aca="false">IF(G893="","None found",DATEDIF(G893,AsOfDate,"m"))</f>
        <v>None found</v>
      </c>
      <c r="I893" s="5" t="str">
        <f aca="false">IF(OR(TRIM(LOWER(F893))="member",TRIM(LOWER(F893))="members"),"Pastor review before inactivating","Inactivate with reason: No longer attending")</f>
        <v>Inactivate with reason: No longer attending</v>
      </c>
      <c r="J893" s="15" t="s">
        <v>73</v>
      </c>
    </row>
    <row r="894" customFormat="false" ht="15" hidden="false" customHeight="false" outlineLevel="0" collapsed="false">
      <c r="A894" s="5" t="s">
        <v>5324</v>
      </c>
      <c r="B894" s="5" t="s">
        <v>5325</v>
      </c>
      <c r="C894" s="5" t="s">
        <v>68</v>
      </c>
      <c r="D894" s="13" t="n">
        <v>43836</v>
      </c>
      <c r="E894" s="5" t="s">
        <v>5236</v>
      </c>
      <c r="F894" s="5" t="s">
        <v>452</v>
      </c>
      <c r="G894" s="13"/>
      <c r="H894" s="5" t="str">
        <f aca="false">IF(G894="","None found",DATEDIF(G894,AsOfDate,"m"))</f>
        <v>None found</v>
      </c>
      <c r="I894" s="5" t="str">
        <f aca="false">IF(OR(TRIM(LOWER(F894))="member",TRIM(LOWER(F894))="members"),"Pastor review before inactivating","Inactivate with reason: No longer attending")</f>
        <v>Inactivate with reason: No longer attending</v>
      </c>
      <c r="J894" s="15" t="s">
        <v>73</v>
      </c>
    </row>
    <row r="895" customFormat="false" ht="15" hidden="false" customHeight="false" outlineLevel="0" collapsed="false">
      <c r="A895" s="5" t="s">
        <v>5326</v>
      </c>
      <c r="B895" s="5" t="s">
        <v>5327</v>
      </c>
      <c r="C895" s="5" t="s">
        <v>68</v>
      </c>
      <c r="D895" s="13" t="n">
        <v>43836</v>
      </c>
      <c r="E895" s="5" t="s">
        <v>5236</v>
      </c>
      <c r="F895" s="5" t="s">
        <v>457</v>
      </c>
      <c r="G895" s="13"/>
      <c r="H895" s="5" t="str">
        <f aca="false">IF(G895="","None found",DATEDIF(G895,AsOfDate,"m"))</f>
        <v>None found</v>
      </c>
      <c r="I895" s="5" t="str">
        <f aca="false">IF(OR(TRIM(LOWER(F895))="member",TRIM(LOWER(F895))="members"),"Pastor review before inactivating","Inactivate with reason: No longer attending")</f>
        <v>Inactivate with reason: No longer attending</v>
      </c>
      <c r="J895" s="15" t="s">
        <v>73</v>
      </c>
    </row>
    <row r="896" customFormat="false" ht="15" hidden="false" customHeight="false" outlineLevel="0" collapsed="false">
      <c r="A896" s="5" t="s">
        <v>5328</v>
      </c>
      <c r="B896" s="5" t="s">
        <v>5329</v>
      </c>
      <c r="C896" s="5" t="s">
        <v>68</v>
      </c>
      <c r="D896" s="13" t="n">
        <v>43846</v>
      </c>
      <c r="E896" s="5" t="s">
        <v>5236</v>
      </c>
      <c r="F896" s="5" t="s">
        <v>461</v>
      </c>
      <c r="G896" s="13"/>
      <c r="H896" s="5" t="str">
        <f aca="false">IF(G896="","None found",DATEDIF(G896,AsOfDate,"m"))</f>
        <v>None found</v>
      </c>
      <c r="I896" s="5" t="str">
        <f aca="false">IF(OR(TRIM(LOWER(F896))="member",TRIM(LOWER(F896))="members"),"Pastor review before inactivating","Inactivate with reason: No longer attending")</f>
        <v>Pastor review before inactivating</v>
      </c>
      <c r="J896" s="15" t="s">
        <v>73</v>
      </c>
    </row>
    <row r="897" customFormat="false" ht="15" hidden="false" customHeight="false" outlineLevel="0" collapsed="false">
      <c r="A897" s="5" t="s">
        <v>5330</v>
      </c>
      <c r="B897" s="5" t="s">
        <v>5331</v>
      </c>
      <c r="C897" s="5" t="s">
        <v>68</v>
      </c>
      <c r="D897" s="13" t="n">
        <v>43873</v>
      </c>
      <c r="E897" s="5" t="s">
        <v>5236</v>
      </c>
      <c r="F897" s="5" t="s">
        <v>452</v>
      </c>
      <c r="G897" s="13"/>
      <c r="H897" s="5" t="str">
        <f aca="false">IF(G897="","None found",DATEDIF(G897,AsOfDate,"m"))</f>
        <v>None found</v>
      </c>
      <c r="I897" s="5" t="str">
        <f aca="false">IF(OR(TRIM(LOWER(F897))="member",TRIM(LOWER(F897))="members"),"Pastor review before inactivating","Inactivate with reason: No longer attending")</f>
        <v>Inactivate with reason: No longer attending</v>
      </c>
      <c r="J897" s="15" t="s">
        <v>73</v>
      </c>
    </row>
    <row r="898" customFormat="false" ht="15" hidden="false" customHeight="false" outlineLevel="0" collapsed="false">
      <c r="A898" s="5" t="s">
        <v>656</v>
      </c>
      <c r="B898" s="5" t="s">
        <v>657</v>
      </c>
      <c r="C898" s="5" t="s">
        <v>68</v>
      </c>
      <c r="D898" s="13" t="n">
        <v>43883</v>
      </c>
      <c r="E898" s="5" t="s">
        <v>5236</v>
      </c>
      <c r="F898" s="5" t="s">
        <v>461</v>
      </c>
      <c r="G898" s="13"/>
      <c r="H898" s="5" t="str">
        <f aca="false">IF(G898="","None found",DATEDIF(G898,AsOfDate,"m"))</f>
        <v>None found</v>
      </c>
      <c r="I898" s="5" t="str">
        <f aca="false">IF(OR(TRIM(LOWER(F898))="member",TRIM(LOWER(F898))="members"),"Pastor review before inactivating","Inactivate with reason: No longer attending")</f>
        <v>Pastor review before inactivating</v>
      </c>
      <c r="J898" s="15" t="s">
        <v>73</v>
      </c>
    </row>
    <row r="899" customFormat="false" ht="15" hidden="false" customHeight="false" outlineLevel="0" collapsed="false">
      <c r="A899" s="5" t="s">
        <v>5332</v>
      </c>
      <c r="B899" s="5" t="s">
        <v>5333</v>
      </c>
      <c r="C899" s="5" t="s">
        <v>68</v>
      </c>
      <c r="D899" s="13" t="n">
        <v>43886</v>
      </c>
      <c r="E899" s="5" t="s">
        <v>5236</v>
      </c>
      <c r="F899" s="5" t="s">
        <v>457</v>
      </c>
      <c r="G899" s="13"/>
      <c r="H899" s="5" t="str">
        <f aca="false">IF(G899="","None found",DATEDIF(G899,AsOfDate,"m"))</f>
        <v>None found</v>
      </c>
      <c r="I899" s="5" t="str">
        <f aca="false">IF(OR(TRIM(LOWER(F899))="member",TRIM(LOWER(F899))="members"),"Pastor review before inactivating","Inactivate with reason: No longer attending")</f>
        <v>Inactivate with reason: No longer attending</v>
      </c>
      <c r="J899" s="15" t="s">
        <v>73</v>
      </c>
    </row>
    <row r="900" customFormat="false" ht="15" hidden="false" customHeight="false" outlineLevel="0" collapsed="false">
      <c r="A900" s="5" t="s">
        <v>5334</v>
      </c>
      <c r="B900" s="5" t="s">
        <v>5335</v>
      </c>
      <c r="C900" s="5" t="s">
        <v>68</v>
      </c>
      <c r="D900" s="13" t="n">
        <v>43886</v>
      </c>
      <c r="E900" s="5" t="s">
        <v>5236</v>
      </c>
      <c r="F900" s="5" t="s">
        <v>452</v>
      </c>
      <c r="G900" s="13"/>
      <c r="H900" s="5" t="str">
        <f aca="false">IF(G900="","None found",DATEDIF(G900,AsOfDate,"m"))</f>
        <v>None found</v>
      </c>
      <c r="I900" s="5" t="str">
        <f aca="false">IF(OR(TRIM(LOWER(F900))="member",TRIM(LOWER(F900))="members"),"Pastor review before inactivating","Inactivate with reason: No longer attending")</f>
        <v>Inactivate with reason: No longer attending</v>
      </c>
      <c r="J900" s="15" t="s">
        <v>73</v>
      </c>
    </row>
    <row r="901" customFormat="false" ht="15" hidden="false" customHeight="false" outlineLevel="0" collapsed="false">
      <c r="A901" s="5" t="s">
        <v>5336</v>
      </c>
      <c r="B901" s="5" t="s">
        <v>5337</v>
      </c>
      <c r="C901" s="5" t="s">
        <v>76</v>
      </c>
      <c r="D901" s="13" t="n">
        <v>43889</v>
      </c>
      <c r="E901" s="5" t="s">
        <v>5236</v>
      </c>
      <c r="F901" s="5" t="s">
        <v>3703</v>
      </c>
      <c r="G901" s="13"/>
      <c r="H901" s="5" t="str">
        <f aca="false">IF(G901="","None found",DATEDIF(G901,AsOfDate,"m"))</f>
        <v>None found</v>
      </c>
      <c r="I901" s="5" t="str">
        <f aca="false">IF(OR(TRIM(LOWER(F901))="member",TRIM(LOWER(F901))="members"),"Pastor review before inactivating","Inactivate with reason: No longer attending")</f>
        <v>Inactivate with reason: No longer attending</v>
      </c>
      <c r="J901" s="15" t="s">
        <v>73</v>
      </c>
    </row>
    <row r="902" customFormat="false" ht="15" hidden="false" customHeight="false" outlineLevel="0" collapsed="false">
      <c r="A902" s="5" t="s">
        <v>5338</v>
      </c>
      <c r="B902" s="5" t="s">
        <v>5339</v>
      </c>
      <c r="C902" s="5" t="s">
        <v>68</v>
      </c>
      <c r="D902" s="13" t="n">
        <v>43890</v>
      </c>
      <c r="E902" s="5" t="s">
        <v>5236</v>
      </c>
      <c r="F902" s="5" t="s">
        <v>461</v>
      </c>
      <c r="G902" s="13"/>
      <c r="H902" s="5" t="str">
        <f aca="false">IF(G902="","None found",DATEDIF(G902,AsOfDate,"m"))</f>
        <v>None found</v>
      </c>
      <c r="I902" s="5" t="str">
        <f aca="false">IF(OR(TRIM(LOWER(F902))="member",TRIM(LOWER(F902))="members"),"Pastor review before inactivating","Inactivate with reason: No longer attending")</f>
        <v>Pastor review before inactivating</v>
      </c>
      <c r="J902" s="15" t="s">
        <v>73</v>
      </c>
    </row>
    <row r="903" customFormat="false" ht="15" hidden="false" customHeight="false" outlineLevel="0" collapsed="false">
      <c r="A903" s="5" t="s">
        <v>1765</v>
      </c>
      <c r="B903" s="5" t="s">
        <v>1766</v>
      </c>
      <c r="C903" s="5" t="s">
        <v>68</v>
      </c>
      <c r="D903" s="13" t="n">
        <v>43900</v>
      </c>
      <c r="E903" s="5" t="s">
        <v>5236</v>
      </c>
      <c r="F903" s="5" t="s">
        <v>461</v>
      </c>
      <c r="G903" s="13"/>
      <c r="H903" s="5" t="str">
        <f aca="false">IF(G903="","None found",DATEDIF(G903,AsOfDate,"m"))</f>
        <v>None found</v>
      </c>
      <c r="I903" s="5" t="str">
        <f aca="false">IF(OR(TRIM(LOWER(F903))="member",TRIM(LOWER(F903))="members"),"Pastor review before inactivating","Inactivate with reason: No longer attending")</f>
        <v>Pastor review before inactivating</v>
      </c>
      <c r="J903" s="15" t="s">
        <v>73</v>
      </c>
    </row>
    <row r="904" customFormat="false" ht="15" hidden="false" customHeight="false" outlineLevel="0" collapsed="false">
      <c r="A904" s="5" t="s">
        <v>5340</v>
      </c>
      <c r="B904" s="5" t="s">
        <v>5341</v>
      </c>
      <c r="C904" s="5" t="s">
        <v>68</v>
      </c>
      <c r="D904" s="13" t="n">
        <v>43918</v>
      </c>
      <c r="E904" s="5" t="s">
        <v>5236</v>
      </c>
      <c r="F904" s="5" t="s">
        <v>3703</v>
      </c>
      <c r="G904" s="13"/>
      <c r="H904" s="5" t="str">
        <f aca="false">IF(G904="","None found",DATEDIF(G904,AsOfDate,"m"))</f>
        <v>None found</v>
      </c>
      <c r="I904" s="5" t="str">
        <f aca="false">IF(OR(TRIM(LOWER(F904))="member",TRIM(LOWER(F904))="members"),"Pastor review before inactivating","Inactivate with reason: No longer attending")</f>
        <v>Inactivate with reason: No longer attending</v>
      </c>
      <c r="J904" s="15" t="s">
        <v>73</v>
      </c>
    </row>
    <row r="905" customFormat="false" ht="15" hidden="false" customHeight="false" outlineLevel="0" collapsed="false">
      <c r="A905" s="5" t="s">
        <v>5342</v>
      </c>
      <c r="B905" s="5" t="s">
        <v>5343</v>
      </c>
      <c r="C905" s="5" t="s">
        <v>76</v>
      </c>
      <c r="D905" s="13" t="n">
        <v>43918</v>
      </c>
      <c r="E905" s="5" t="s">
        <v>5236</v>
      </c>
      <c r="F905" s="5" t="s">
        <v>3703</v>
      </c>
      <c r="G905" s="13" t="n">
        <v>45459</v>
      </c>
      <c r="H905" s="5" t="n">
        <f aca="false">IF(G905="","None found",DATEDIF(G905,AsOfDate,"m"))</f>
        <v>27</v>
      </c>
      <c r="I905" s="5" t="str">
        <f aca="false">IF(OR(TRIM(LOWER(F905))="member",TRIM(LOWER(F905))="members"),"Pastor review before inactivating","Inactivate with reason: No longer attending")</f>
        <v>Inactivate with reason: No longer attending</v>
      </c>
      <c r="J905" s="15" t="s">
        <v>73</v>
      </c>
    </row>
    <row r="906" customFormat="false" ht="15" hidden="false" customHeight="false" outlineLevel="0" collapsed="false">
      <c r="A906" s="5" t="s">
        <v>5344</v>
      </c>
      <c r="B906" s="5" t="s">
        <v>5345</v>
      </c>
      <c r="C906" s="5" t="s">
        <v>68</v>
      </c>
      <c r="D906" s="13" t="n">
        <v>43925</v>
      </c>
      <c r="E906" s="5" t="s">
        <v>5236</v>
      </c>
      <c r="F906" s="5" t="s">
        <v>461</v>
      </c>
      <c r="G906" s="13"/>
      <c r="H906" s="5" t="str">
        <f aca="false">IF(G906="","None found",DATEDIF(G906,AsOfDate,"m"))</f>
        <v>None found</v>
      </c>
      <c r="I906" s="5" t="str">
        <f aca="false">IF(OR(TRIM(LOWER(F906))="member",TRIM(LOWER(F906))="members"),"Pastor review before inactivating","Inactivate with reason: No longer attending")</f>
        <v>Pastor review before inactivating</v>
      </c>
      <c r="J906" s="15" t="s">
        <v>73</v>
      </c>
    </row>
    <row r="907" customFormat="false" ht="15" hidden="false" customHeight="false" outlineLevel="0" collapsed="false">
      <c r="A907" s="5" t="s">
        <v>5346</v>
      </c>
      <c r="B907" s="5" t="s">
        <v>5347</v>
      </c>
      <c r="C907" s="5" t="s">
        <v>68</v>
      </c>
      <c r="D907" s="13" t="n">
        <v>43925</v>
      </c>
      <c r="E907" s="5" t="s">
        <v>5236</v>
      </c>
      <c r="F907" s="5" t="s">
        <v>461</v>
      </c>
      <c r="G907" s="13"/>
      <c r="H907" s="5" t="str">
        <f aca="false">IF(G907="","None found",DATEDIF(G907,AsOfDate,"m"))</f>
        <v>None found</v>
      </c>
      <c r="I907" s="5" t="str">
        <f aca="false">IF(OR(TRIM(LOWER(F907))="member",TRIM(LOWER(F907))="members"),"Pastor review before inactivating","Inactivate with reason: No longer attending")</f>
        <v>Pastor review before inactivating</v>
      </c>
      <c r="J907" s="15" t="s">
        <v>73</v>
      </c>
    </row>
    <row r="908" customFormat="false" ht="15" hidden="false" customHeight="false" outlineLevel="0" collapsed="false">
      <c r="A908" s="5" t="s">
        <v>5348</v>
      </c>
      <c r="B908" s="5" t="s">
        <v>5349</v>
      </c>
      <c r="C908" s="5" t="s">
        <v>76</v>
      </c>
      <c r="D908" s="13" t="n">
        <v>43925</v>
      </c>
      <c r="E908" s="5" t="s">
        <v>5236</v>
      </c>
      <c r="F908" s="5"/>
      <c r="G908" s="13"/>
      <c r="H908" s="5" t="str">
        <f aca="false">IF(G908="","None found",DATEDIF(G908,AsOfDate,"m"))</f>
        <v>None found</v>
      </c>
      <c r="I908" s="5" t="str">
        <f aca="false">IF(OR(TRIM(LOWER(F908))="member",TRIM(LOWER(F908))="members"),"Pastor review before inactivating","Inactivate with reason: No longer attending")</f>
        <v>Inactivate with reason: No longer attending</v>
      </c>
      <c r="J908" s="15" t="s">
        <v>73</v>
      </c>
    </row>
    <row r="909" customFormat="false" ht="15" hidden="false" customHeight="false" outlineLevel="0" collapsed="false">
      <c r="A909" s="5" t="s">
        <v>5350</v>
      </c>
      <c r="B909" s="5" t="s">
        <v>5351</v>
      </c>
      <c r="C909" s="5" t="s">
        <v>68</v>
      </c>
      <c r="D909" s="13" t="n">
        <v>43925</v>
      </c>
      <c r="E909" s="5" t="s">
        <v>5236</v>
      </c>
      <c r="F909" s="5" t="s">
        <v>3703</v>
      </c>
      <c r="G909" s="13"/>
      <c r="H909" s="5" t="str">
        <f aca="false">IF(G909="","None found",DATEDIF(G909,AsOfDate,"m"))</f>
        <v>None found</v>
      </c>
      <c r="I909" s="5" t="str">
        <f aca="false">IF(OR(TRIM(LOWER(F909))="member",TRIM(LOWER(F909))="members"),"Pastor review before inactivating","Inactivate with reason: No longer attending")</f>
        <v>Inactivate with reason: No longer attending</v>
      </c>
      <c r="J909" s="15" t="s">
        <v>73</v>
      </c>
    </row>
    <row r="910" customFormat="false" ht="15" hidden="false" customHeight="false" outlineLevel="0" collapsed="false">
      <c r="A910" s="5" t="s">
        <v>2013</v>
      </c>
      <c r="B910" s="5" t="s">
        <v>2014</v>
      </c>
      <c r="C910" s="5" t="s">
        <v>68</v>
      </c>
      <c r="D910" s="13" t="n">
        <v>43935</v>
      </c>
      <c r="E910" s="5" t="s">
        <v>5236</v>
      </c>
      <c r="F910" s="5" t="s">
        <v>452</v>
      </c>
      <c r="G910" s="13"/>
      <c r="H910" s="5" t="str">
        <f aca="false">IF(G910="","None found",DATEDIF(G910,AsOfDate,"m"))</f>
        <v>None found</v>
      </c>
      <c r="I910" s="5" t="str">
        <f aca="false">IF(OR(TRIM(LOWER(F910))="member",TRIM(LOWER(F910))="members"),"Pastor review before inactivating","Inactivate with reason: No longer attending")</f>
        <v>Inactivate with reason: No longer attending</v>
      </c>
      <c r="J910" s="15" t="s">
        <v>73</v>
      </c>
    </row>
    <row r="911" customFormat="false" ht="15" hidden="false" customHeight="false" outlineLevel="0" collapsed="false">
      <c r="A911" s="5" t="s">
        <v>2049</v>
      </c>
      <c r="B911" s="5" t="s">
        <v>2050</v>
      </c>
      <c r="C911" s="5" t="s">
        <v>68</v>
      </c>
      <c r="D911" s="13" t="n">
        <v>43960</v>
      </c>
      <c r="E911" s="5" t="s">
        <v>5236</v>
      </c>
      <c r="F911" s="5"/>
      <c r="G911" s="13"/>
      <c r="H911" s="5" t="str">
        <f aca="false">IF(G911="","None found",DATEDIF(G911,AsOfDate,"m"))</f>
        <v>None found</v>
      </c>
      <c r="I911" s="5" t="str">
        <f aca="false">IF(OR(TRIM(LOWER(F911))="member",TRIM(LOWER(F911))="members"),"Pastor review before inactivating","Inactivate with reason: No longer attending")</f>
        <v>Inactivate with reason: No longer attending</v>
      </c>
      <c r="J911" s="15" t="s">
        <v>73</v>
      </c>
    </row>
    <row r="912" customFormat="false" ht="15" hidden="false" customHeight="false" outlineLevel="0" collapsed="false">
      <c r="A912" s="5" t="s">
        <v>5352</v>
      </c>
      <c r="B912" s="5" t="s">
        <v>5353</v>
      </c>
      <c r="C912" s="5" t="s">
        <v>76</v>
      </c>
      <c r="D912" s="13" t="n">
        <v>43982</v>
      </c>
      <c r="E912" s="5" t="s">
        <v>5236</v>
      </c>
      <c r="F912" s="5"/>
      <c r="G912" s="13" t="n">
        <v>45473</v>
      </c>
      <c r="H912" s="5" t="n">
        <f aca="false">IF(G912="","None found",DATEDIF(G912,AsOfDate,"m"))</f>
        <v>27</v>
      </c>
      <c r="I912" s="5" t="str">
        <f aca="false">IF(OR(TRIM(LOWER(F912))="member",TRIM(LOWER(F912))="members"),"Pastor review before inactivating","Inactivate with reason: No longer attending")</f>
        <v>Inactivate with reason: No longer attending</v>
      </c>
      <c r="J912" s="15" t="s">
        <v>73</v>
      </c>
    </row>
    <row r="913" customFormat="false" ht="15" hidden="false" customHeight="false" outlineLevel="0" collapsed="false">
      <c r="A913" s="5" t="s">
        <v>5354</v>
      </c>
      <c r="B913" s="5" t="s">
        <v>5355</v>
      </c>
      <c r="C913" s="5" t="s">
        <v>68</v>
      </c>
      <c r="D913" s="13" t="n">
        <v>43984</v>
      </c>
      <c r="E913" s="5" t="s">
        <v>5236</v>
      </c>
      <c r="F913" s="5"/>
      <c r="G913" s="13"/>
      <c r="H913" s="5" t="str">
        <f aca="false">IF(G913="","None found",DATEDIF(G913,AsOfDate,"m"))</f>
        <v>None found</v>
      </c>
      <c r="I913" s="5" t="str">
        <f aca="false">IF(OR(TRIM(LOWER(F913))="member",TRIM(LOWER(F913))="members"),"Pastor review before inactivating","Inactivate with reason: No longer attending")</f>
        <v>Inactivate with reason: No longer attending</v>
      </c>
      <c r="J913" s="15" t="s">
        <v>73</v>
      </c>
    </row>
    <row r="914" customFormat="false" ht="15" hidden="false" customHeight="false" outlineLevel="0" collapsed="false">
      <c r="A914" s="5" t="s">
        <v>5356</v>
      </c>
      <c r="B914" s="5" t="s">
        <v>5357</v>
      </c>
      <c r="C914" s="5" t="s">
        <v>68</v>
      </c>
      <c r="D914" s="13" t="n">
        <v>43991</v>
      </c>
      <c r="E914" s="5" t="s">
        <v>5236</v>
      </c>
      <c r="F914" s="5"/>
      <c r="G914" s="13"/>
      <c r="H914" s="5" t="str">
        <f aca="false">IF(G914="","None found",DATEDIF(G914,AsOfDate,"m"))</f>
        <v>None found</v>
      </c>
      <c r="I914" s="5" t="str">
        <f aca="false">IF(OR(TRIM(LOWER(F914))="member",TRIM(LOWER(F914))="members"),"Pastor review before inactivating","Inactivate with reason: No longer attending")</f>
        <v>Inactivate with reason: No longer attending</v>
      </c>
      <c r="J914" s="15" t="s">
        <v>73</v>
      </c>
    </row>
    <row r="915" customFormat="false" ht="15" hidden="false" customHeight="false" outlineLevel="0" collapsed="false">
      <c r="A915" s="5" t="s">
        <v>5358</v>
      </c>
      <c r="B915" s="5" t="s">
        <v>5359</v>
      </c>
      <c r="C915" s="5" t="s">
        <v>68</v>
      </c>
      <c r="D915" s="13" t="n">
        <v>43991</v>
      </c>
      <c r="E915" s="5" t="s">
        <v>5236</v>
      </c>
      <c r="F915" s="5" t="s">
        <v>461</v>
      </c>
      <c r="G915" s="13"/>
      <c r="H915" s="5" t="str">
        <f aca="false">IF(G915="","None found",DATEDIF(G915,AsOfDate,"m"))</f>
        <v>None found</v>
      </c>
      <c r="I915" s="5" t="str">
        <f aca="false">IF(OR(TRIM(LOWER(F915))="member",TRIM(LOWER(F915))="members"),"Pastor review before inactivating","Inactivate with reason: No longer attending")</f>
        <v>Pastor review before inactivating</v>
      </c>
      <c r="J915" s="15" t="s">
        <v>73</v>
      </c>
    </row>
    <row r="916" customFormat="false" ht="15" hidden="false" customHeight="false" outlineLevel="0" collapsed="false">
      <c r="A916" s="5" t="s">
        <v>5360</v>
      </c>
      <c r="B916" s="5" t="s">
        <v>5361</v>
      </c>
      <c r="C916" s="5" t="s">
        <v>76</v>
      </c>
      <c r="D916" s="13" t="n">
        <v>43991</v>
      </c>
      <c r="E916" s="5" t="s">
        <v>5236</v>
      </c>
      <c r="F916" s="5"/>
      <c r="G916" s="13"/>
      <c r="H916" s="5" t="str">
        <f aca="false">IF(G916="","None found",DATEDIF(G916,AsOfDate,"m"))</f>
        <v>None found</v>
      </c>
      <c r="I916" s="5" t="str">
        <f aca="false">IF(OR(TRIM(LOWER(F916))="member",TRIM(LOWER(F916))="members"),"Pastor review before inactivating","Inactivate with reason: No longer attending")</f>
        <v>Inactivate with reason: No longer attending</v>
      </c>
      <c r="J916" s="15" t="s">
        <v>73</v>
      </c>
    </row>
    <row r="917" customFormat="false" ht="15" hidden="false" customHeight="false" outlineLevel="0" collapsed="false">
      <c r="A917" s="5" t="s">
        <v>5362</v>
      </c>
      <c r="B917" s="5" t="s">
        <v>5363</v>
      </c>
      <c r="C917" s="5" t="s">
        <v>68</v>
      </c>
      <c r="D917" s="13" t="n">
        <v>43996</v>
      </c>
      <c r="E917" s="5" t="s">
        <v>5236</v>
      </c>
      <c r="F917" s="5" t="s">
        <v>461</v>
      </c>
      <c r="G917" s="13"/>
      <c r="H917" s="5" t="str">
        <f aca="false">IF(G917="","None found",DATEDIF(G917,AsOfDate,"m"))</f>
        <v>None found</v>
      </c>
      <c r="I917" s="5" t="str">
        <f aca="false">IF(OR(TRIM(LOWER(F917))="member",TRIM(LOWER(F917))="members"),"Pastor review before inactivating","Inactivate with reason: No longer attending")</f>
        <v>Pastor review before inactivating</v>
      </c>
      <c r="J917" s="15" t="s">
        <v>73</v>
      </c>
    </row>
    <row r="918" customFormat="false" ht="15" hidden="false" customHeight="false" outlineLevel="0" collapsed="false">
      <c r="A918" s="5" t="s">
        <v>5364</v>
      </c>
      <c r="B918" s="5" t="s">
        <v>5365</v>
      </c>
      <c r="C918" s="5" t="s">
        <v>68</v>
      </c>
      <c r="D918" s="13" t="n">
        <v>43996</v>
      </c>
      <c r="E918" s="5" t="s">
        <v>5236</v>
      </c>
      <c r="F918" s="5" t="s">
        <v>461</v>
      </c>
      <c r="G918" s="13"/>
      <c r="H918" s="5" t="str">
        <f aca="false">IF(G918="","None found",DATEDIF(G918,AsOfDate,"m"))</f>
        <v>None found</v>
      </c>
      <c r="I918" s="5" t="str">
        <f aca="false">IF(OR(TRIM(LOWER(F918))="member",TRIM(LOWER(F918))="members"),"Pastor review before inactivating","Inactivate with reason: No longer attending")</f>
        <v>Pastor review before inactivating</v>
      </c>
      <c r="J918" s="15" t="s">
        <v>73</v>
      </c>
    </row>
    <row r="919" customFormat="false" ht="15" hidden="false" customHeight="false" outlineLevel="0" collapsed="false">
      <c r="A919" s="5" t="s">
        <v>5366</v>
      </c>
      <c r="B919" s="5" t="s">
        <v>5367</v>
      </c>
      <c r="C919" s="5" t="s">
        <v>76</v>
      </c>
      <c r="D919" s="13" t="n">
        <v>43996</v>
      </c>
      <c r="E919" s="5" t="s">
        <v>5236</v>
      </c>
      <c r="F919" s="5"/>
      <c r="G919" s="13"/>
      <c r="H919" s="5" t="str">
        <f aca="false">IF(G919="","None found",DATEDIF(G919,AsOfDate,"m"))</f>
        <v>None found</v>
      </c>
      <c r="I919" s="5" t="str">
        <f aca="false">IF(OR(TRIM(LOWER(F919))="member",TRIM(LOWER(F919))="members"),"Pastor review before inactivating","Inactivate with reason: No longer attending")</f>
        <v>Inactivate with reason: No longer attending</v>
      </c>
      <c r="J919" s="15" t="s">
        <v>73</v>
      </c>
    </row>
    <row r="920" customFormat="false" ht="15" hidden="false" customHeight="false" outlineLevel="0" collapsed="false">
      <c r="A920" s="5" t="s">
        <v>5368</v>
      </c>
      <c r="B920" s="5" t="s">
        <v>1918</v>
      </c>
      <c r="C920" s="5" t="s">
        <v>68</v>
      </c>
      <c r="D920" s="13" t="n">
        <v>43996</v>
      </c>
      <c r="E920" s="5" t="s">
        <v>5236</v>
      </c>
      <c r="F920" s="5" t="s">
        <v>457</v>
      </c>
      <c r="G920" s="13"/>
      <c r="H920" s="5" t="str">
        <f aca="false">IF(G920="","None found",DATEDIF(G920,AsOfDate,"m"))</f>
        <v>None found</v>
      </c>
      <c r="I920" s="5" t="str">
        <f aca="false">IF(OR(TRIM(LOWER(F920))="member",TRIM(LOWER(F920))="members"),"Pastor review before inactivating","Inactivate with reason: No longer attending")</f>
        <v>Inactivate with reason: No longer attending</v>
      </c>
      <c r="J920" s="15" t="s">
        <v>73</v>
      </c>
    </row>
    <row r="921" customFormat="false" ht="15" hidden="false" customHeight="false" outlineLevel="0" collapsed="false">
      <c r="A921" s="5" t="s">
        <v>5369</v>
      </c>
      <c r="B921" s="5" t="s">
        <v>5370</v>
      </c>
      <c r="C921" s="5" t="s">
        <v>76</v>
      </c>
      <c r="D921" s="13" t="n">
        <v>43996</v>
      </c>
      <c r="E921" s="5" t="s">
        <v>5236</v>
      </c>
      <c r="F921" s="5"/>
      <c r="G921" s="13"/>
      <c r="H921" s="5" t="str">
        <f aca="false">IF(G921="","None found",DATEDIF(G921,AsOfDate,"m"))</f>
        <v>None found</v>
      </c>
      <c r="I921" s="5" t="str">
        <f aca="false">IF(OR(TRIM(LOWER(F921))="member",TRIM(LOWER(F921))="members"),"Pastor review before inactivating","Inactivate with reason: No longer attending")</f>
        <v>Inactivate with reason: No longer attending</v>
      </c>
      <c r="J921" s="15" t="s">
        <v>73</v>
      </c>
    </row>
    <row r="922" customFormat="false" ht="15" hidden="false" customHeight="false" outlineLevel="0" collapsed="false">
      <c r="A922" s="5" t="s">
        <v>5371</v>
      </c>
      <c r="B922" s="5" t="s">
        <v>5372</v>
      </c>
      <c r="C922" s="5" t="s">
        <v>76</v>
      </c>
      <c r="D922" s="13" t="n">
        <v>43996</v>
      </c>
      <c r="E922" s="5" t="s">
        <v>5236</v>
      </c>
      <c r="F922" s="5"/>
      <c r="G922" s="13"/>
      <c r="H922" s="5" t="str">
        <f aca="false">IF(G922="","None found",DATEDIF(G922,AsOfDate,"m"))</f>
        <v>None found</v>
      </c>
      <c r="I922" s="5" t="str">
        <f aca="false">IF(OR(TRIM(LOWER(F922))="member",TRIM(LOWER(F922))="members"),"Pastor review before inactivating","Inactivate with reason: No longer attending")</f>
        <v>Inactivate with reason: No longer attending</v>
      </c>
      <c r="J922" s="15" t="s">
        <v>73</v>
      </c>
    </row>
    <row r="923" customFormat="false" ht="15" hidden="false" customHeight="false" outlineLevel="0" collapsed="false">
      <c r="A923" s="5" t="s">
        <v>5373</v>
      </c>
      <c r="B923" s="5" t="s">
        <v>3332</v>
      </c>
      <c r="C923" s="5" t="s">
        <v>68</v>
      </c>
      <c r="D923" s="13" t="n">
        <v>44005</v>
      </c>
      <c r="E923" s="5" t="s">
        <v>5236</v>
      </c>
      <c r="F923" s="5"/>
      <c r="G923" s="13"/>
      <c r="H923" s="5" t="str">
        <f aca="false">IF(G923="","None found",DATEDIF(G923,AsOfDate,"m"))</f>
        <v>None found</v>
      </c>
      <c r="I923" s="5" t="str">
        <f aca="false">IF(OR(TRIM(LOWER(F923))="member",TRIM(LOWER(F923))="members"),"Pastor review before inactivating","Inactivate with reason: No longer attending")</f>
        <v>Inactivate with reason: No longer attending</v>
      </c>
      <c r="J923" s="15" t="s">
        <v>73</v>
      </c>
    </row>
    <row r="924" customFormat="false" ht="15" hidden="false" customHeight="false" outlineLevel="0" collapsed="false">
      <c r="A924" s="5" t="s">
        <v>5374</v>
      </c>
      <c r="B924" s="5" t="s">
        <v>5375</v>
      </c>
      <c r="C924" s="5" t="s">
        <v>68</v>
      </c>
      <c r="D924" s="13" t="n">
        <v>44005</v>
      </c>
      <c r="E924" s="5" t="s">
        <v>5236</v>
      </c>
      <c r="F924" s="5" t="s">
        <v>461</v>
      </c>
      <c r="G924" s="13"/>
      <c r="H924" s="5" t="str">
        <f aca="false">IF(G924="","None found",DATEDIF(G924,AsOfDate,"m"))</f>
        <v>None found</v>
      </c>
      <c r="I924" s="5" t="str">
        <f aca="false">IF(OR(TRIM(LOWER(F924))="member",TRIM(LOWER(F924))="members"),"Pastor review before inactivating","Inactivate with reason: No longer attending")</f>
        <v>Pastor review before inactivating</v>
      </c>
      <c r="J924" s="15" t="s">
        <v>73</v>
      </c>
    </row>
    <row r="925" customFormat="false" ht="15" hidden="false" customHeight="false" outlineLevel="0" collapsed="false">
      <c r="A925" s="5" t="s">
        <v>5376</v>
      </c>
      <c r="B925" s="5" t="s">
        <v>5377</v>
      </c>
      <c r="C925" s="5" t="s">
        <v>68</v>
      </c>
      <c r="D925" s="13" t="n">
        <v>44016</v>
      </c>
      <c r="E925" s="5" t="s">
        <v>5236</v>
      </c>
      <c r="F925" s="5" t="s">
        <v>452</v>
      </c>
      <c r="G925" s="13"/>
      <c r="H925" s="5" t="str">
        <f aca="false">IF(G925="","None found",DATEDIF(G925,AsOfDate,"m"))</f>
        <v>None found</v>
      </c>
      <c r="I925" s="5" t="str">
        <f aca="false">IF(OR(TRIM(LOWER(F925))="member",TRIM(LOWER(F925))="members"),"Pastor review before inactivating","Inactivate with reason: No longer attending")</f>
        <v>Inactivate with reason: No longer attending</v>
      </c>
      <c r="J925" s="15" t="s">
        <v>73</v>
      </c>
    </row>
    <row r="926" customFormat="false" ht="15" hidden="false" customHeight="false" outlineLevel="0" collapsed="false">
      <c r="A926" s="5" t="s">
        <v>5378</v>
      </c>
      <c r="B926" s="5" t="s">
        <v>5379</v>
      </c>
      <c r="C926" s="5" t="s">
        <v>76</v>
      </c>
      <c r="D926" s="13" t="n">
        <v>44026</v>
      </c>
      <c r="E926" s="5" t="s">
        <v>5236</v>
      </c>
      <c r="F926" s="5" t="s">
        <v>3703</v>
      </c>
      <c r="G926" s="13"/>
      <c r="H926" s="5" t="str">
        <f aca="false">IF(G926="","None found",DATEDIF(G926,AsOfDate,"m"))</f>
        <v>None found</v>
      </c>
      <c r="I926" s="5" t="str">
        <f aca="false">IF(OR(TRIM(LOWER(F926))="member",TRIM(LOWER(F926))="members"),"Pastor review before inactivating","Inactivate with reason: No longer attending")</f>
        <v>Inactivate with reason: No longer attending</v>
      </c>
      <c r="J926" s="15" t="s">
        <v>73</v>
      </c>
    </row>
    <row r="927" customFormat="false" ht="15" hidden="false" customHeight="false" outlineLevel="0" collapsed="false">
      <c r="A927" s="5" t="s">
        <v>5380</v>
      </c>
      <c r="B927" s="5" t="s">
        <v>5381</v>
      </c>
      <c r="C927" s="5" t="s">
        <v>68</v>
      </c>
      <c r="D927" s="13" t="n">
        <v>44026</v>
      </c>
      <c r="E927" s="5" t="s">
        <v>5236</v>
      </c>
      <c r="F927" s="5" t="s">
        <v>3703</v>
      </c>
      <c r="G927" s="13"/>
      <c r="H927" s="5" t="str">
        <f aca="false">IF(G927="","None found",DATEDIF(G927,AsOfDate,"m"))</f>
        <v>None found</v>
      </c>
      <c r="I927" s="5" t="str">
        <f aca="false">IF(OR(TRIM(LOWER(F927))="member",TRIM(LOWER(F927))="members"),"Pastor review before inactivating","Inactivate with reason: No longer attending")</f>
        <v>Inactivate with reason: No longer attending</v>
      </c>
      <c r="J927" s="15" t="s">
        <v>73</v>
      </c>
    </row>
    <row r="928" customFormat="false" ht="15" hidden="false" customHeight="false" outlineLevel="0" collapsed="false">
      <c r="A928" s="5" t="s">
        <v>5382</v>
      </c>
      <c r="B928" s="5" t="s">
        <v>5383</v>
      </c>
      <c r="C928" s="5" t="s">
        <v>76</v>
      </c>
      <c r="D928" s="13" t="n">
        <v>44030</v>
      </c>
      <c r="E928" s="5" t="s">
        <v>5236</v>
      </c>
      <c r="F928" s="5"/>
      <c r="G928" s="13" t="n">
        <v>45396</v>
      </c>
      <c r="H928" s="5" t="n">
        <f aca="false">IF(G928="","None found",DATEDIF(G928,AsOfDate,"m"))</f>
        <v>29</v>
      </c>
      <c r="I928" s="5" t="str">
        <f aca="false">IF(OR(TRIM(LOWER(F928))="member",TRIM(LOWER(F928))="members"),"Pastor review before inactivating","Inactivate with reason: No longer attending")</f>
        <v>Inactivate with reason: No longer attending</v>
      </c>
      <c r="J928" s="15" t="s">
        <v>73</v>
      </c>
    </row>
    <row r="929" customFormat="false" ht="15" hidden="false" customHeight="false" outlineLevel="0" collapsed="false">
      <c r="A929" s="5" t="s">
        <v>5384</v>
      </c>
      <c r="B929" s="5" t="s">
        <v>5385</v>
      </c>
      <c r="C929" s="5" t="s">
        <v>68</v>
      </c>
      <c r="D929" s="13" t="n">
        <v>44035</v>
      </c>
      <c r="E929" s="5" t="s">
        <v>5236</v>
      </c>
      <c r="F929" s="5" t="s">
        <v>452</v>
      </c>
      <c r="G929" s="13"/>
      <c r="H929" s="5" t="str">
        <f aca="false">IF(G929="","None found",DATEDIF(G929,AsOfDate,"m"))</f>
        <v>None found</v>
      </c>
      <c r="I929" s="5" t="str">
        <f aca="false">IF(OR(TRIM(LOWER(F929))="member",TRIM(LOWER(F929))="members"),"Pastor review before inactivating","Inactivate with reason: No longer attending")</f>
        <v>Inactivate with reason: No longer attending</v>
      </c>
      <c r="J929" s="15" t="s">
        <v>73</v>
      </c>
    </row>
    <row r="930" customFormat="false" ht="15" hidden="false" customHeight="false" outlineLevel="0" collapsed="false">
      <c r="A930" s="5" t="s">
        <v>5386</v>
      </c>
      <c r="B930" s="5" t="s">
        <v>5387</v>
      </c>
      <c r="C930" s="5" t="s">
        <v>76</v>
      </c>
      <c r="D930" s="13" t="n">
        <v>44035</v>
      </c>
      <c r="E930" s="5" t="s">
        <v>5236</v>
      </c>
      <c r="F930" s="5"/>
      <c r="G930" s="13"/>
      <c r="H930" s="5" t="str">
        <f aca="false">IF(G930="","None found",DATEDIF(G930,AsOfDate,"m"))</f>
        <v>None found</v>
      </c>
      <c r="I930" s="5" t="str">
        <f aca="false">IF(OR(TRIM(LOWER(F930))="member",TRIM(LOWER(F930))="members"),"Pastor review before inactivating","Inactivate with reason: No longer attending")</f>
        <v>Inactivate with reason: No longer attending</v>
      </c>
      <c r="J930" s="15" t="s">
        <v>73</v>
      </c>
    </row>
    <row r="931" customFormat="false" ht="15" hidden="false" customHeight="false" outlineLevel="0" collapsed="false">
      <c r="A931" s="5" t="s">
        <v>5388</v>
      </c>
      <c r="B931" s="5" t="s">
        <v>5389</v>
      </c>
      <c r="C931" s="5" t="s">
        <v>76</v>
      </c>
      <c r="D931" s="13" t="n">
        <v>44035</v>
      </c>
      <c r="E931" s="5" t="s">
        <v>5236</v>
      </c>
      <c r="F931" s="5" t="s">
        <v>3703</v>
      </c>
      <c r="G931" s="13"/>
      <c r="H931" s="5" t="str">
        <f aca="false">IF(G931="","None found",DATEDIF(G931,AsOfDate,"m"))</f>
        <v>None found</v>
      </c>
      <c r="I931" s="5" t="str">
        <f aca="false">IF(OR(TRIM(LOWER(F931))="member",TRIM(LOWER(F931))="members"),"Pastor review before inactivating","Inactivate with reason: No longer attending")</f>
        <v>Inactivate with reason: No longer attending</v>
      </c>
      <c r="J931" s="15" t="s">
        <v>73</v>
      </c>
    </row>
    <row r="932" customFormat="false" ht="15" hidden="false" customHeight="false" outlineLevel="0" collapsed="false">
      <c r="A932" s="5" t="s">
        <v>5390</v>
      </c>
      <c r="B932" s="5" t="s">
        <v>5391</v>
      </c>
      <c r="C932" s="5" t="s">
        <v>68</v>
      </c>
      <c r="D932" s="13" t="n">
        <v>44036</v>
      </c>
      <c r="E932" s="5" t="s">
        <v>5236</v>
      </c>
      <c r="F932" s="5" t="s">
        <v>461</v>
      </c>
      <c r="G932" s="13"/>
      <c r="H932" s="5" t="str">
        <f aca="false">IF(G932="","None found",DATEDIF(G932,AsOfDate,"m"))</f>
        <v>None found</v>
      </c>
      <c r="I932" s="5" t="str">
        <f aca="false">IF(OR(TRIM(LOWER(F932))="member",TRIM(LOWER(F932))="members"),"Pastor review before inactivating","Inactivate with reason: No longer attending")</f>
        <v>Pastor review before inactivating</v>
      </c>
      <c r="J932" s="15" t="s">
        <v>73</v>
      </c>
    </row>
    <row r="933" customFormat="false" ht="15" hidden="false" customHeight="false" outlineLevel="0" collapsed="false">
      <c r="A933" s="5" t="s">
        <v>5392</v>
      </c>
      <c r="B933" s="5" t="s">
        <v>5393</v>
      </c>
      <c r="C933" s="5" t="s">
        <v>76</v>
      </c>
      <c r="D933" s="13" t="n">
        <v>44036</v>
      </c>
      <c r="E933" s="5" t="s">
        <v>5236</v>
      </c>
      <c r="F933" s="5"/>
      <c r="G933" s="13"/>
      <c r="H933" s="5" t="str">
        <f aca="false">IF(G933="","None found",DATEDIF(G933,AsOfDate,"m"))</f>
        <v>None found</v>
      </c>
      <c r="I933" s="5" t="str">
        <f aca="false">IF(OR(TRIM(LOWER(F933))="member",TRIM(LOWER(F933))="members"),"Pastor review before inactivating","Inactivate with reason: No longer attending")</f>
        <v>Inactivate with reason: No longer attending</v>
      </c>
      <c r="J933" s="15" t="s">
        <v>73</v>
      </c>
    </row>
    <row r="934" customFormat="false" ht="15" hidden="false" customHeight="false" outlineLevel="0" collapsed="false">
      <c r="A934" s="5" t="s">
        <v>5394</v>
      </c>
      <c r="B934" s="5" t="s">
        <v>5395</v>
      </c>
      <c r="C934" s="5" t="s">
        <v>76</v>
      </c>
      <c r="D934" s="13" t="n">
        <v>44036</v>
      </c>
      <c r="E934" s="5" t="s">
        <v>5236</v>
      </c>
      <c r="F934" s="5"/>
      <c r="G934" s="13"/>
      <c r="H934" s="5" t="str">
        <f aca="false">IF(G934="","None found",DATEDIF(G934,AsOfDate,"m"))</f>
        <v>None found</v>
      </c>
      <c r="I934" s="5" t="str">
        <f aca="false">IF(OR(TRIM(LOWER(F934))="member",TRIM(LOWER(F934))="members"),"Pastor review before inactivating","Inactivate with reason: No longer attending")</f>
        <v>Inactivate with reason: No longer attending</v>
      </c>
      <c r="J934" s="15" t="s">
        <v>73</v>
      </c>
    </row>
    <row r="935" customFormat="false" ht="15" hidden="false" customHeight="false" outlineLevel="0" collapsed="false">
      <c r="A935" s="5" t="s">
        <v>5396</v>
      </c>
      <c r="B935" s="5" t="s">
        <v>5397</v>
      </c>
      <c r="C935" s="5" t="s">
        <v>68</v>
      </c>
      <c r="D935" s="13" t="n">
        <v>44043</v>
      </c>
      <c r="E935" s="5" t="s">
        <v>5236</v>
      </c>
      <c r="F935" s="5" t="s">
        <v>461</v>
      </c>
      <c r="G935" s="13"/>
      <c r="H935" s="5" t="str">
        <f aca="false">IF(G935="","None found",DATEDIF(G935,AsOfDate,"m"))</f>
        <v>None found</v>
      </c>
      <c r="I935" s="5" t="str">
        <f aca="false">IF(OR(TRIM(LOWER(F935))="member",TRIM(LOWER(F935))="members"),"Pastor review before inactivating","Inactivate with reason: No longer attending")</f>
        <v>Pastor review before inactivating</v>
      </c>
      <c r="J935" s="15" t="s">
        <v>73</v>
      </c>
    </row>
    <row r="936" customFormat="false" ht="15" hidden="false" customHeight="false" outlineLevel="0" collapsed="false">
      <c r="A936" s="5" t="s">
        <v>5398</v>
      </c>
      <c r="B936" s="5" t="s">
        <v>5399</v>
      </c>
      <c r="C936" s="5" t="s">
        <v>68</v>
      </c>
      <c r="D936" s="13" t="n">
        <v>44043</v>
      </c>
      <c r="E936" s="5" t="s">
        <v>5236</v>
      </c>
      <c r="F936" s="5" t="s">
        <v>513</v>
      </c>
      <c r="G936" s="13"/>
      <c r="H936" s="5" t="str">
        <f aca="false">IF(G936="","None found",DATEDIF(G936,AsOfDate,"m"))</f>
        <v>None found</v>
      </c>
      <c r="I936" s="5" t="str">
        <f aca="false">IF(OR(TRIM(LOWER(F936))="member",TRIM(LOWER(F936))="members"),"Pastor review before inactivating","Inactivate with reason: No longer attending")</f>
        <v>Pastor review before inactivating</v>
      </c>
      <c r="J936" s="15" t="s">
        <v>73</v>
      </c>
    </row>
    <row r="937" customFormat="false" ht="15" hidden="false" customHeight="false" outlineLevel="0" collapsed="false">
      <c r="A937" s="5" t="s">
        <v>5400</v>
      </c>
      <c r="B937" s="5" t="s">
        <v>5401</v>
      </c>
      <c r="C937" s="5" t="s">
        <v>68</v>
      </c>
      <c r="D937" s="13" t="n">
        <v>44043</v>
      </c>
      <c r="E937" s="5" t="s">
        <v>5236</v>
      </c>
      <c r="F937" s="5"/>
      <c r="G937" s="13"/>
      <c r="H937" s="5" t="str">
        <f aca="false">IF(G937="","None found",DATEDIF(G937,AsOfDate,"m"))</f>
        <v>None found</v>
      </c>
      <c r="I937" s="5" t="str">
        <f aca="false">IF(OR(TRIM(LOWER(F937))="member",TRIM(LOWER(F937))="members"),"Pastor review before inactivating","Inactivate with reason: No longer attending")</f>
        <v>Inactivate with reason: No longer attending</v>
      </c>
      <c r="J937" s="15" t="s">
        <v>73</v>
      </c>
    </row>
    <row r="938" customFormat="false" ht="15" hidden="false" customHeight="false" outlineLevel="0" collapsed="false">
      <c r="A938" s="5" t="s">
        <v>5402</v>
      </c>
      <c r="B938" s="5" t="s">
        <v>5403</v>
      </c>
      <c r="C938" s="5" t="s">
        <v>76</v>
      </c>
      <c r="D938" s="13" t="n">
        <v>44044</v>
      </c>
      <c r="E938" s="5" t="s">
        <v>5236</v>
      </c>
      <c r="F938" s="5"/>
      <c r="G938" s="13"/>
      <c r="H938" s="5" t="str">
        <f aca="false">IF(G938="","None found",DATEDIF(G938,AsOfDate,"m"))</f>
        <v>None found</v>
      </c>
      <c r="I938" s="5" t="str">
        <f aca="false">IF(OR(TRIM(LOWER(F938))="member",TRIM(LOWER(F938))="members"),"Pastor review before inactivating","Inactivate with reason: No longer attending")</f>
        <v>Inactivate with reason: No longer attending</v>
      </c>
      <c r="J938" s="15" t="s">
        <v>73</v>
      </c>
    </row>
    <row r="939" customFormat="false" ht="15" hidden="false" customHeight="false" outlineLevel="0" collapsed="false">
      <c r="A939" s="5" t="s">
        <v>5404</v>
      </c>
      <c r="B939" s="5" t="s">
        <v>5405</v>
      </c>
      <c r="C939" s="5" t="s">
        <v>68</v>
      </c>
      <c r="D939" s="13" t="n">
        <v>44053</v>
      </c>
      <c r="E939" s="5" t="s">
        <v>5236</v>
      </c>
      <c r="F939" s="5"/>
      <c r="G939" s="13"/>
      <c r="H939" s="5" t="str">
        <f aca="false">IF(G939="","None found",DATEDIF(G939,AsOfDate,"m"))</f>
        <v>None found</v>
      </c>
      <c r="I939" s="5" t="str">
        <f aca="false">IF(OR(TRIM(LOWER(F939))="member",TRIM(LOWER(F939))="members"),"Pastor review before inactivating","Inactivate with reason: No longer attending")</f>
        <v>Inactivate with reason: No longer attending</v>
      </c>
      <c r="J939" s="15" t="s">
        <v>73</v>
      </c>
    </row>
    <row r="940" customFormat="false" ht="15" hidden="false" customHeight="false" outlineLevel="0" collapsed="false">
      <c r="A940" s="5" t="s">
        <v>5406</v>
      </c>
      <c r="B940" s="5" t="s">
        <v>5407</v>
      </c>
      <c r="C940" s="5" t="s">
        <v>68</v>
      </c>
      <c r="D940" s="13" t="n">
        <v>44053</v>
      </c>
      <c r="E940" s="5" t="s">
        <v>5236</v>
      </c>
      <c r="F940" s="5"/>
      <c r="G940" s="13"/>
      <c r="H940" s="5" t="str">
        <f aca="false">IF(G940="","None found",DATEDIF(G940,AsOfDate,"m"))</f>
        <v>None found</v>
      </c>
      <c r="I940" s="5" t="str">
        <f aca="false">IF(OR(TRIM(LOWER(F940))="member",TRIM(LOWER(F940))="members"),"Pastor review before inactivating","Inactivate with reason: No longer attending")</f>
        <v>Inactivate with reason: No longer attending</v>
      </c>
      <c r="J940" s="15" t="s">
        <v>73</v>
      </c>
    </row>
    <row r="941" customFormat="false" ht="15" hidden="false" customHeight="false" outlineLevel="0" collapsed="false">
      <c r="A941" s="5" t="s">
        <v>5408</v>
      </c>
      <c r="B941" s="5" t="s">
        <v>5409</v>
      </c>
      <c r="C941" s="5" t="s">
        <v>68</v>
      </c>
      <c r="D941" s="13" t="n">
        <v>44057</v>
      </c>
      <c r="E941" s="5" t="s">
        <v>5236</v>
      </c>
      <c r="F941" s="5" t="s">
        <v>461</v>
      </c>
      <c r="G941" s="13"/>
      <c r="H941" s="5" t="str">
        <f aca="false">IF(G941="","None found",DATEDIF(G941,AsOfDate,"m"))</f>
        <v>None found</v>
      </c>
      <c r="I941" s="5" t="str">
        <f aca="false">IF(OR(TRIM(LOWER(F941))="member",TRIM(LOWER(F941))="members"),"Pastor review before inactivating","Inactivate with reason: No longer attending")</f>
        <v>Pastor review before inactivating</v>
      </c>
      <c r="J941" s="15" t="s">
        <v>73</v>
      </c>
    </row>
    <row r="942" customFormat="false" ht="15" hidden="false" customHeight="false" outlineLevel="0" collapsed="false">
      <c r="A942" s="5" t="s">
        <v>5410</v>
      </c>
      <c r="B942" s="5" t="s">
        <v>5411</v>
      </c>
      <c r="C942" s="5" t="s">
        <v>68</v>
      </c>
      <c r="D942" s="13" t="n">
        <v>44062</v>
      </c>
      <c r="E942" s="5" t="s">
        <v>5236</v>
      </c>
      <c r="F942" s="5" t="s">
        <v>457</v>
      </c>
      <c r="G942" s="13"/>
      <c r="H942" s="5" t="str">
        <f aca="false">IF(G942="","None found",DATEDIF(G942,AsOfDate,"m"))</f>
        <v>None found</v>
      </c>
      <c r="I942" s="5" t="str">
        <f aca="false">IF(OR(TRIM(LOWER(F942))="member",TRIM(LOWER(F942))="members"),"Pastor review before inactivating","Inactivate with reason: No longer attending")</f>
        <v>Inactivate with reason: No longer attending</v>
      </c>
      <c r="J942" s="15" t="s">
        <v>73</v>
      </c>
    </row>
    <row r="943" customFormat="false" ht="15" hidden="false" customHeight="false" outlineLevel="0" collapsed="false">
      <c r="A943" s="5" t="s">
        <v>5412</v>
      </c>
      <c r="B943" s="5" t="s">
        <v>5413</v>
      </c>
      <c r="C943" s="5" t="s">
        <v>68</v>
      </c>
      <c r="D943" s="13" t="n">
        <v>44068</v>
      </c>
      <c r="E943" s="5" t="s">
        <v>5236</v>
      </c>
      <c r="F943" s="5" t="s">
        <v>452</v>
      </c>
      <c r="G943" s="13"/>
      <c r="H943" s="5" t="str">
        <f aca="false">IF(G943="","None found",DATEDIF(G943,AsOfDate,"m"))</f>
        <v>None found</v>
      </c>
      <c r="I943" s="5" t="str">
        <f aca="false">IF(OR(TRIM(LOWER(F943))="member",TRIM(LOWER(F943))="members"),"Pastor review before inactivating","Inactivate with reason: No longer attending")</f>
        <v>Inactivate with reason: No longer attending</v>
      </c>
      <c r="J943" s="15" t="s">
        <v>73</v>
      </c>
    </row>
    <row r="944" customFormat="false" ht="15" hidden="false" customHeight="false" outlineLevel="0" collapsed="false">
      <c r="A944" s="5" t="s">
        <v>5414</v>
      </c>
      <c r="B944" s="5" t="s">
        <v>5415</v>
      </c>
      <c r="C944" s="5" t="s">
        <v>76</v>
      </c>
      <c r="D944" s="13" t="n">
        <v>44072</v>
      </c>
      <c r="E944" s="5" t="s">
        <v>5236</v>
      </c>
      <c r="F944" s="5" t="s">
        <v>3703</v>
      </c>
      <c r="G944" s="13"/>
      <c r="H944" s="5" t="str">
        <f aca="false">IF(G944="","None found",DATEDIF(G944,AsOfDate,"m"))</f>
        <v>None found</v>
      </c>
      <c r="I944" s="5" t="str">
        <f aca="false">IF(OR(TRIM(LOWER(F944))="member",TRIM(LOWER(F944))="members"),"Pastor review before inactivating","Inactivate with reason: No longer attending")</f>
        <v>Inactivate with reason: No longer attending</v>
      </c>
      <c r="J944" s="15" t="s">
        <v>73</v>
      </c>
    </row>
    <row r="945" customFormat="false" ht="15" hidden="false" customHeight="false" outlineLevel="0" collapsed="false">
      <c r="A945" s="5" t="s">
        <v>5416</v>
      </c>
      <c r="B945" s="5" t="s">
        <v>5417</v>
      </c>
      <c r="C945" s="5" t="s">
        <v>76</v>
      </c>
      <c r="D945" s="13" t="n">
        <v>44074</v>
      </c>
      <c r="E945" s="5" t="s">
        <v>5236</v>
      </c>
      <c r="F945" s="5" t="s">
        <v>3703</v>
      </c>
      <c r="G945" s="13"/>
      <c r="H945" s="5" t="str">
        <f aca="false">IF(G945="","None found",DATEDIF(G945,AsOfDate,"m"))</f>
        <v>None found</v>
      </c>
      <c r="I945" s="5" t="str">
        <f aca="false">IF(OR(TRIM(LOWER(F945))="member",TRIM(LOWER(F945))="members"),"Pastor review before inactivating","Inactivate with reason: No longer attending")</f>
        <v>Inactivate with reason: No longer attending</v>
      </c>
      <c r="J945" s="15" t="s">
        <v>73</v>
      </c>
    </row>
    <row r="946" customFormat="false" ht="15" hidden="false" customHeight="false" outlineLevel="0" collapsed="false">
      <c r="A946" s="5" t="s">
        <v>5418</v>
      </c>
      <c r="B946" s="5" t="s">
        <v>5419</v>
      </c>
      <c r="C946" s="5" t="s">
        <v>68</v>
      </c>
      <c r="D946" s="13" t="n">
        <v>44074</v>
      </c>
      <c r="E946" s="5" t="s">
        <v>5236</v>
      </c>
      <c r="F946" s="5" t="s">
        <v>452</v>
      </c>
      <c r="G946" s="13"/>
      <c r="H946" s="5" t="str">
        <f aca="false">IF(G946="","None found",DATEDIF(G946,AsOfDate,"m"))</f>
        <v>None found</v>
      </c>
      <c r="I946" s="5" t="str">
        <f aca="false">IF(OR(TRIM(LOWER(F946))="member",TRIM(LOWER(F946))="members"),"Pastor review before inactivating","Inactivate with reason: No longer attending")</f>
        <v>Inactivate with reason: No longer attending</v>
      </c>
      <c r="J946" s="15" t="s">
        <v>73</v>
      </c>
    </row>
    <row r="947" customFormat="false" ht="15" hidden="false" customHeight="false" outlineLevel="0" collapsed="false">
      <c r="A947" s="5" t="s">
        <v>5420</v>
      </c>
      <c r="B947" s="5" t="s">
        <v>5421</v>
      </c>
      <c r="C947" s="5" t="s">
        <v>68</v>
      </c>
      <c r="D947" s="13" t="n">
        <v>44084</v>
      </c>
      <c r="E947" s="5" t="s">
        <v>5236</v>
      </c>
      <c r="F947" s="5" t="s">
        <v>457</v>
      </c>
      <c r="G947" s="13"/>
      <c r="H947" s="5" t="str">
        <f aca="false">IF(G947="","None found",DATEDIF(G947,AsOfDate,"m"))</f>
        <v>None found</v>
      </c>
      <c r="I947" s="5" t="str">
        <f aca="false">IF(OR(TRIM(LOWER(F947))="member",TRIM(LOWER(F947))="members"),"Pastor review before inactivating","Inactivate with reason: No longer attending")</f>
        <v>Inactivate with reason: No longer attending</v>
      </c>
      <c r="J947" s="15" t="s">
        <v>73</v>
      </c>
    </row>
    <row r="948" customFormat="false" ht="15" hidden="false" customHeight="false" outlineLevel="0" collapsed="false">
      <c r="A948" s="5" t="s">
        <v>5422</v>
      </c>
      <c r="B948" s="5" t="s">
        <v>5423</v>
      </c>
      <c r="C948" s="5" t="s">
        <v>68</v>
      </c>
      <c r="D948" s="13" t="n">
        <v>44098</v>
      </c>
      <c r="E948" s="5" t="s">
        <v>5236</v>
      </c>
      <c r="F948" s="5" t="s">
        <v>452</v>
      </c>
      <c r="G948" s="13"/>
      <c r="H948" s="5" t="str">
        <f aca="false">IF(G948="","None found",DATEDIF(G948,AsOfDate,"m"))</f>
        <v>None found</v>
      </c>
      <c r="I948" s="5" t="str">
        <f aca="false">IF(OR(TRIM(LOWER(F948))="member",TRIM(LOWER(F948))="members"),"Pastor review before inactivating","Inactivate with reason: No longer attending")</f>
        <v>Inactivate with reason: No longer attending</v>
      </c>
      <c r="J948" s="15" t="s">
        <v>73</v>
      </c>
    </row>
    <row r="949" customFormat="false" ht="15" hidden="false" customHeight="false" outlineLevel="0" collapsed="false">
      <c r="A949" s="5" t="s">
        <v>5424</v>
      </c>
      <c r="B949" s="5" t="s">
        <v>5425</v>
      </c>
      <c r="C949" s="5" t="s">
        <v>68</v>
      </c>
      <c r="D949" s="13" t="n">
        <v>44122</v>
      </c>
      <c r="E949" s="5" t="s">
        <v>5236</v>
      </c>
      <c r="F949" s="5" t="s">
        <v>452</v>
      </c>
      <c r="G949" s="13"/>
      <c r="H949" s="5" t="str">
        <f aca="false">IF(G949="","None found",DATEDIF(G949,AsOfDate,"m"))</f>
        <v>None found</v>
      </c>
      <c r="I949" s="5" t="str">
        <f aca="false">IF(OR(TRIM(LOWER(F949))="member",TRIM(LOWER(F949))="members"),"Pastor review before inactivating","Inactivate with reason: No longer attending")</f>
        <v>Inactivate with reason: No longer attending</v>
      </c>
      <c r="J949" s="15" t="s">
        <v>73</v>
      </c>
    </row>
    <row r="950" customFormat="false" ht="15" hidden="false" customHeight="false" outlineLevel="0" collapsed="false">
      <c r="A950" s="5" t="s">
        <v>5426</v>
      </c>
      <c r="B950" s="5" t="s">
        <v>5427</v>
      </c>
      <c r="C950" s="5" t="s">
        <v>68</v>
      </c>
      <c r="D950" s="13" t="n">
        <v>44124</v>
      </c>
      <c r="E950" s="5" t="s">
        <v>5236</v>
      </c>
      <c r="F950" s="5"/>
      <c r="G950" s="13"/>
      <c r="H950" s="5" t="str">
        <f aca="false">IF(G950="","None found",DATEDIF(G950,AsOfDate,"m"))</f>
        <v>None found</v>
      </c>
      <c r="I950" s="5" t="str">
        <f aca="false">IF(OR(TRIM(LOWER(F950))="member",TRIM(LOWER(F950))="members"),"Pastor review before inactivating","Inactivate with reason: No longer attending")</f>
        <v>Inactivate with reason: No longer attending</v>
      </c>
      <c r="J950" s="15" t="s">
        <v>73</v>
      </c>
    </row>
    <row r="951" customFormat="false" ht="15" hidden="false" customHeight="false" outlineLevel="0" collapsed="false">
      <c r="A951" s="5" t="s">
        <v>5428</v>
      </c>
      <c r="B951" s="5" t="s">
        <v>5429</v>
      </c>
      <c r="C951" s="5" t="s">
        <v>76</v>
      </c>
      <c r="D951" s="13" t="n">
        <v>44124</v>
      </c>
      <c r="E951" s="5" t="s">
        <v>5236</v>
      </c>
      <c r="F951" s="5"/>
      <c r="G951" s="13"/>
      <c r="H951" s="5" t="str">
        <f aca="false">IF(G951="","None found",DATEDIF(G951,AsOfDate,"m"))</f>
        <v>None found</v>
      </c>
      <c r="I951" s="5" t="str">
        <f aca="false">IF(OR(TRIM(LOWER(F951))="member",TRIM(LOWER(F951))="members"),"Pastor review before inactivating","Inactivate with reason: No longer attending")</f>
        <v>Inactivate with reason: No longer attending</v>
      </c>
      <c r="J951" s="15" t="s">
        <v>73</v>
      </c>
    </row>
    <row r="952" customFormat="false" ht="15" hidden="false" customHeight="false" outlineLevel="0" collapsed="false">
      <c r="A952" s="5" t="s">
        <v>5430</v>
      </c>
      <c r="B952" s="5" t="s">
        <v>5431</v>
      </c>
      <c r="C952" s="5" t="s">
        <v>68</v>
      </c>
      <c r="D952" s="13" t="n">
        <v>44124</v>
      </c>
      <c r="E952" s="5" t="s">
        <v>5236</v>
      </c>
      <c r="F952" s="5"/>
      <c r="G952" s="13"/>
      <c r="H952" s="5" t="str">
        <f aca="false">IF(G952="","None found",DATEDIF(G952,AsOfDate,"m"))</f>
        <v>None found</v>
      </c>
      <c r="I952" s="5" t="str">
        <f aca="false">IF(OR(TRIM(LOWER(F952))="member",TRIM(LOWER(F952))="members"),"Pastor review before inactivating","Inactivate with reason: No longer attending")</f>
        <v>Inactivate with reason: No longer attending</v>
      </c>
      <c r="J952" s="15" t="s">
        <v>73</v>
      </c>
    </row>
    <row r="953" customFormat="false" ht="15" hidden="false" customHeight="false" outlineLevel="0" collapsed="false">
      <c r="A953" s="5" t="s">
        <v>5432</v>
      </c>
      <c r="B953" s="5" t="s">
        <v>5433</v>
      </c>
      <c r="C953" s="5" t="s">
        <v>76</v>
      </c>
      <c r="D953" s="13" t="n">
        <v>44125</v>
      </c>
      <c r="E953" s="5" t="s">
        <v>5236</v>
      </c>
      <c r="F953" s="5"/>
      <c r="G953" s="13"/>
      <c r="H953" s="5" t="str">
        <f aca="false">IF(G953="","None found",DATEDIF(G953,AsOfDate,"m"))</f>
        <v>None found</v>
      </c>
      <c r="I953" s="5" t="str">
        <f aca="false">IF(OR(TRIM(LOWER(F953))="member",TRIM(LOWER(F953))="members"),"Pastor review before inactivating","Inactivate with reason: No longer attending")</f>
        <v>Inactivate with reason: No longer attending</v>
      </c>
      <c r="J953" s="15" t="s">
        <v>73</v>
      </c>
    </row>
    <row r="954" customFormat="false" ht="15" hidden="false" customHeight="false" outlineLevel="0" collapsed="false">
      <c r="A954" s="5" t="s">
        <v>5434</v>
      </c>
      <c r="B954" s="5" t="s">
        <v>5435</v>
      </c>
      <c r="C954" s="5" t="s">
        <v>76</v>
      </c>
      <c r="D954" s="13" t="n">
        <v>44125</v>
      </c>
      <c r="E954" s="5" t="s">
        <v>5236</v>
      </c>
      <c r="F954" s="5"/>
      <c r="G954" s="13" t="n">
        <v>45494</v>
      </c>
      <c r="H954" s="5" t="n">
        <f aca="false">IF(G954="","None found",DATEDIF(G954,AsOfDate,"m"))</f>
        <v>26</v>
      </c>
      <c r="I954" s="5" t="str">
        <f aca="false">IF(OR(TRIM(LOWER(F954))="member",TRIM(LOWER(F954))="members"),"Pastor review before inactivating","Inactivate with reason: No longer attending")</f>
        <v>Inactivate with reason: No longer attending</v>
      </c>
      <c r="J954" s="15" t="s">
        <v>73</v>
      </c>
    </row>
    <row r="955" customFormat="false" ht="15" hidden="false" customHeight="false" outlineLevel="0" collapsed="false">
      <c r="A955" s="5" t="s">
        <v>5436</v>
      </c>
      <c r="B955" s="5" t="s">
        <v>5437</v>
      </c>
      <c r="C955" s="5" t="s">
        <v>76</v>
      </c>
      <c r="D955" s="13" t="n">
        <v>44131</v>
      </c>
      <c r="E955" s="5" t="s">
        <v>5236</v>
      </c>
      <c r="F955" s="5" t="s">
        <v>3703</v>
      </c>
      <c r="G955" s="13" t="n">
        <v>45382</v>
      </c>
      <c r="H955" s="5" t="n">
        <f aca="false">IF(G955="","None found",DATEDIF(G955,AsOfDate,"m"))</f>
        <v>30</v>
      </c>
      <c r="I955" s="5" t="str">
        <f aca="false">IF(OR(TRIM(LOWER(F955))="member",TRIM(LOWER(F955))="members"),"Pastor review before inactivating","Inactivate with reason: No longer attending")</f>
        <v>Inactivate with reason: No longer attending</v>
      </c>
      <c r="J955" s="15" t="s">
        <v>73</v>
      </c>
    </row>
    <row r="956" customFormat="false" ht="15" hidden="false" customHeight="false" outlineLevel="0" collapsed="false">
      <c r="A956" s="5" t="s">
        <v>5438</v>
      </c>
      <c r="B956" s="5" t="s">
        <v>5439</v>
      </c>
      <c r="C956" s="5" t="s">
        <v>76</v>
      </c>
      <c r="D956" s="13" t="n">
        <v>44131</v>
      </c>
      <c r="E956" s="5" t="s">
        <v>5236</v>
      </c>
      <c r="F956" s="5" t="s">
        <v>3703</v>
      </c>
      <c r="G956" s="13" t="n">
        <v>45396</v>
      </c>
      <c r="H956" s="5" t="n">
        <f aca="false">IF(G956="","None found",DATEDIF(G956,AsOfDate,"m"))</f>
        <v>29</v>
      </c>
      <c r="I956" s="5" t="str">
        <f aca="false">IF(OR(TRIM(LOWER(F956))="member",TRIM(LOWER(F956))="members"),"Pastor review before inactivating","Inactivate with reason: No longer attending")</f>
        <v>Inactivate with reason: No longer attending</v>
      </c>
      <c r="J956" s="15" t="s">
        <v>73</v>
      </c>
    </row>
    <row r="957" customFormat="false" ht="15" hidden="false" customHeight="false" outlineLevel="0" collapsed="false">
      <c r="A957" s="5" t="s">
        <v>5440</v>
      </c>
      <c r="B957" s="5" t="s">
        <v>5441</v>
      </c>
      <c r="C957" s="5" t="s">
        <v>68</v>
      </c>
      <c r="D957" s="13" t="n">
        <v>44146</v>
      </c>
      <c r="E957" s="5" t="s">
        <v>5236</v>
      </c>
      <c r="F957" s="5" t="s">
        <v>461</v>
      </c>
      <c r="G957" s="13"/>
      <c r="H957" s="5" t="str">
        <f aca="false">IF(G957="","None found",DATEDIF(G957,AsOfDate,"m"))</f>
        <v>None found</v>
      </c>
      <c r="I957" s="5" t="str">
        <f aca="false">IF(OR(TRIM(LOWER(F957))="member",TRIM(LOWER(F957))="members"),"Pastor review before inactivating","Inactivate with reason: No longer attending")</f>
        <v>Pastor review before inactivating</v>
      </c>
      <c r="J957" s="15" t="s">
        <v>73</v>
      </c>
    </row>
    <row r="958" customFormat="false" ht="15" hidden="false" customHeight="false" outlineLevel="0" collapsed="false">
      <c r="A958" s="5" t="s">
        <v>5442</v>
      </c>
      <c r="B958" s="5" t="s">
        <v>5443</v>
      </c>
      <c r="C958" s="5" t="s">
        <v>76</v>
      </c>
      <c r="D958" s="13" t="n">
        <v>44146</v>
      </c>
      <c r="E958" s="5" t="s">
        <v>5236</v>
      </c>
      <c r="F958" s="5" t="s">
        <v>3703</v>
      </c>
      <c r="G958" s="13"/>
      <c r="H958" s="5" t="str">
        <f aca="false">IF(G958="","None found",DATEDIF(G958,AsOfDate,"m"))</f>
        <v>None found</v>
      </c>
      <c r="I958" s="5" t="str">
        <f aca="false">IF(OR(TRIM(LOWER(F958))="member",TRIM(LOWER(F958))="members"),"Pastor review before inactivating","Inactivate with reason: No longer attending")</f>
        <v>Inactivate with reason: No longer attending</v>
      </c>
      <c r="J958" s="15" t="s">
        <v>73</v>
      </c>
    </row>
    <row r="959" customFormat="false" ht="15" hidden="false" customHeight="false" outlineLevel="0" collapsed="false">
      <c r="A959" s="5" t="s">
        <v>5444</v>
      </c>
      <c r="B959" s="5" t="s">
        <v>5445</v>
      </c>
      <c r="C959" s="5" t="s">
        <v>76</v>
      </c>
      <c r="D959" s="13" t="n">
        <v>44146</v>
      </c>
      <c r="E959" s="5" t="s">
        <v>5236</v>
      </c>
      <c r="F959" s="5" t="s">
        <v>3703</v>
      </c>
      <c r="G959" s="13"/>
      <c r="H959" s="5" t="str">
        <f aca="false">IF(G959="","None found",DATEDIF(G959,AsOfDate,"m"))</f>
        <v>None found</v>
      </c>
      <c r="I959" s="5" t="str">
        <f aca="false">IF(OR(TRIM(LOWER(F959))="member",TRIM(LOWER(F959))="members"),"Pastor review before inactivating","Inactivate with reason: No longer attending")</f>
        <v>Inactivate with reason: No longer attending</v>
      </c>
      <c r="J959" s="15" t="s">
        <v>73</v>
      </c>
    </row>
    <row r="960" customFormat="false" ht="15" hidden="false" customHeight="false" outlineLevel="0" collapsed="false">
      <c r="A960" s="5" t="s">
        <v>5446</v>
      </c>
      <c r="B960" s="5" t="s">
        <v>5447</v>
      </c>
      <c r="C960" s="5" t="s">
        <v>68</v>
      </c>
      <c r="D960" s="13" t="n">
        <v>44146</v>
      </c>
      <c r="E960" s="5" t="s">
        <v>5236</v>
      </c>
      <c r="F960" s="5" t="s">
        <v>3703</v>
      </c>
      <c r="G960" s="13"/>
      <c r="H960" s="5" t="str">
        <f aca="false">IF(G960="","None found",DATEDIF(G960,AsOfDate,"m"))</f>
        <v>None found</v>
      </c>
      <c r="I960" s="5" t="str">
        <f aca="false">IF(OR(TRIM(LOWER(F960))="member",TRIM(LOWER(F960))="members"),"Pastor review before inactivating","Inactivate with reason: No longer attending")</f>
        <v>Inactivate with reason: No longer attending</v>
      </c>
      <c r="J960" s="15" t="s">
        <v>73</v>
      </c>
    </row>
    <row r="961" customFormat="false" ht="15" hidden="false" customHeight="false" outlineLevel="0" collapsed="false">
      <c r="A961" s="5" t="s">
        <v>2053</v>
      </c>
      <c r="B961" s="5" t="s">
        <v>2054</v>
      </c>
      <c r="C961" s="5" t="s">
        <v>68</v>
      </c>
      <c r="D961" s="13" t="n">
        <v>44151</v>
      </c>
      <c r="E961" s="5" t="s">
        <v>5236</v>
      </c>
      <c r="F961" s="5" t="s">
        <v>457</v>
      </c>
      <c r="G961" s="13"/>
      <c r="H961" s="5" t="str">
        <f aca="false">IF(G961="","None found",DATEDIF(G961,AsOfDate,"m"))</f>
        <v>None found</v>
      </c>
      <c r="I961" s="5" t="str">
        <f aca="false">IF(OR(TRIM(LOWER(F961))="member",TRIM(LOWER(F961))="members"),"Pastor review before inactivating","Inactivate with reason: No longer attending")</f>
        <v>Inactivate with reason: No longer attending</v>
      </c>
      <c r="J961" s="15" t="s">
        <v>73</v>
      </c>
    </row>
    <row r="962" customFormat="false" ht="15" hidden="false" customHeight="false" outlineLevel="0" collapsed="false">
      <c r="A962" s="5" t="s">
        <v>5448</v>
      </c>
      <c r="B962" s="5" t="s">
        <v>5449</v>
      </c>
      <c r="C962" s="5" t="s">
        <v>68</v>
      </c>
      <c r="D962" s="13" t="n">
        <v>44160</v>
      </c>
      <c r="E962" s="5" t="s">
        <v>5236</v>
      </c>
      <c r="F962" s="5" t="s">
        <v>452</v>
      </c>
      <c r="G962" s="13"/>
      <c r="H962" s="5" t="str">
        <f aca="false">IF(G962="","None found",DATEDIF(G962,AsOfDate,"m"))</f>
        <v>None found</v>
      </c>
      <c r="I962" s="5" t="str">
        <f aca="false">IF(OR(TRIM(LOWER(F962))="member",TRIM(LOWER(F962))="members"),"Pastor review before inactivating","Inactivate with reason: No longer attending")</f>
        <v>Inactivate with reason: No longer attending</v>
      </c>
      <c r="J962" s="15" t="s">
        <v>73</v>
      </c>
    </row>
    <row r="963" customFormat="false" ht="15" hidden="false" customHeight="false" outlineLevel="0" collapsed="false">
      <c r="A963" s="5" t="s">
        <v>5450</v>
      </c>
      <c r="B963" s="5" t="s">
        <v>5451</v>
      </c>
      <c r="C963" s="5" t="s">
        <v>76</v>
      </c>
      <c r="D963" s="13" t="n">
        <v>44162</v>
      </c>
      <c r="E963" s="5" t="s">
        <v>5236</v>
      </c>
      <c r="F963" s="5"/>
      <c r="G963" s="13"/>
      <c r="H963" s="5" t="str">
        <f aca="false">IF(G963="","None found",DATEDIF(G963,AsOfDate,"m"))</f>
        <v>None found</v>
      </c>
      <c r="I963" s="5" t="str">
        <f aca="false">IF(OR(TRIM(LOWER(F963))="member",TRIM(LOWER(F963))="members"),"Pastor review before inactivating","Inactivate with reason: No longer attending")</f>
        <v>Inactivate with reason: No longer attending</v>
      </c>
      <c r="J963" s="15" t="s">
        <v>73</v>
      </c>
    </row>
    <row r="964" customFormat="false" ht="15" hidden="false" customHeight="false" outlineLevel="0" collapsed="false">
      <c r="A964" s="5" t="s">
        <v>5452</v>
      </c>
      <c r="B964" s="5" t="s">
        <v>5453</v>
      </c>
      <c r="C964" s="5" t="s">
        <v>76</v>
      </c>
      <c r="D964" s="13" t="n">
        <v>44162</v>
      </c>
      <c r="E964" s="5" t="s">
        <v>5236</v>
      </c>
      <c r="F964" s="5"/>
      <c r="G964" s="13"/>
      <c r="H964" s="5" t="str">
        <f aca="false">IF(G964="","None found",DATEDIF(G964,AsOfDate,"m"))</f>
        <v>None found</v>
      </c>
      <c r="I964" s="5" t="str">
        <f aca="false">IF(OR(TRIM(LOWER(F964))="member",TRIM(LOWER(F964))="members"),"Pastor review before inactivating","Inactivate with reason: No longer attending")</f>
        <v>Inactivate with reason: No longer attending</v>
      </c>
      <c r="J964" s="15" t="s">
        <v>73</v>
      </c>
    </row>
    <row r="965" customFormat="false" ht="15" hidden="false" customHeight="false" outlineLevel="0" collapsed="false">
      <c r="A965" s="5" t="s">
        <v>5454</v>
      </c>
      <c r="B965" s="5" t="s">
        <v>5455</v>
      </c>
      <c r="C965" s="5" t="s">
        <v>76</v>
      </c>
      <c r="D965" s="13" t="n">
        <v>44162</v>
      </c>
      <c r="E965" s="5" t="s">
        <v>5236</v>
      </c>
      <c r="F965" s="5"/>
      <c r="G965" s="13"/>
      <c r="H965" s="5" t="str">
        <f aca="false">IF(G965="","None found",DATEDIF(G965,AsOfDate,"m"))</f>
        <v>None found</v>
      </c>
      <c r="I965" s="5" t="str">
        <f aca="false">IF(OR(TRIM(LOWER(F965))="member",TRIM(LOWER(F965))="members"),"Pastor review before inactivating","Inactivate with reason: No longer attending")</f>
        <v>Inactivate with reason: No longer attending</v>
      </c>
      <c r="J965" s="15" t="s">
        <v>73</v>
      </c>
    </row>
    <row r="966" customFormat="false" ht="15" hidden="false" customHeight="false" outlineLevel="0" collapsed="false">
      <c r="A966" s="5" t="s">
        <v>5456</v>
      </c>
      <c r="B966" s="5" t="s">
        <v>5457</v>
      </c>
      <c r="C966" s="5" t="s">
        <v>68</v>
      </c>
      <c r="D966" s="13" t="n">
        <v>44166</v>
      </c>
      <c r="E966" s="5" t="s">
        <v>5236</v>
      </c>
      <c r="F966" s="5" t="s">
        <v>452</v>
      </c>
      <c r="G966" s="13"/>
      <c r="H966" s="5" t="str">
        <f aca="false">IF(G966="","None found",DATEDIF(G966,AsOfDate,"m"))</f>
        <v>None found</v>
      </c>
      <c r="I966" s="5" t="str">
        <f aca="false">IF(OR(TRIM(LOWER(F966))="member",TRIM(LOWER(F966))="members"),"Pastor review before inactivating","Inactivate with reason: No longer attending")</f>
        <v>Inactivate with reason: No longer attending</v>
      </c>
      <c r="J966" s="15" t="s">
        <v>73</v>
      </c>
    </row>
    <row r="967" customFormat="false" ht="15" hidden="false" customHeight="false" outlineLevel="0" collapsed="false">
      <c r="A967" s="5" t="s">
        <v>5458</v>
      </c>
      <c r="B967" s="5" t="s">
        <v>5459</v>
      </c>
      <c r="C967" s="5" t="s">
        <v>76</v>
      </c>
      <c r="D967" s="13" t="n">
        <v>44166</v>
      </c>
      <c r="E967" s="5" t="s">
        <v>5236</v>
      </c>
      <c r="F967" s="5"/>
      <c r="G967" s="13"/>
      <c r="H967" s="5" t="str">
        <f aca="false">IF(G967="","None found",DATEDIF(G967,AsOfDate,"m"))</f>
        <v>None found</v>
      </c>
      <c r="I967" s="5" t="str">
        <f aca="false">IF(OR(TRIM(LOWER(F967))="member",TRIM(LOWER(F967))="members"),"Pastor review before inactivating","Inactivate with reason: No longer attending")</f>
        <v>Inactivate with reason: No longer attending</v>
      </c>
      <c r="J967" s="15" t="s">
        <v>73</v>
      </c>
    </row>
    <row r="968" customFormat="false" ht="15" hidden="false" customHeight="false" outlineLevel="0" collapsed="false">
      <c r="A968" s="5" t="s">
        <v>5460</v>
      </c>
      <c r="B968" s="5" t="s">
        <v>5461</v>
      </c>
      <c r="C968" s="5" t="s">
        <v>76</v>
      </c>
      <c r="D968" s="13" t="n">
        <v>44166</v>
      </c>
      <c r="E968" s="5" t="s">
        <v>5236</v>
      </c>
      <c r="F968" s="5"/>
      <c r="G968" s="13"/>
      <c r="H968" s="5" t="str">
        <f aca="false">IF(G968="","None found",DATEDIF(G968,AsOfDate,"m"))</f>
        <v>None found</v>
      </c>
      <c r="I968" s="5" t="str">
        <f aca="false">IF(OR(TRIM(LOWER(F968))="member",TRIM(LOWER(F968))="members"),"Pastor review before inactivating","Inactivate with reason: No longer attending")</f>
        <v>Inactivate with reason: No longer attending</v>
      </c>
      <c r="J968" s="15" t="s">
        <v>73</v>
      </c>
    </row>
    <row r="969" customFormat="false" ht="15" hidden="false" customHeight="false" outlineLevel="0" collapsed="false">
      <c r="A969" s="5" t="s">
        <v>5462</v>
      </c>
      <c r="B969" s="5" t="s">
        <v>5463</v>
      </c>
      <c r="C969" s="5" t="s">
        <v>76</v>
      </c>
      <c r="D969" s="13" t="n">
        <v>44166</v>
      </c>
      <c r="E969" s="5" t="s">
        <v>5236</v>
      </c>
      <c r="F969" s="5"/>
      <c r="G969" s="13"/>
      <c r="H969" s="5" t="str">
        <f aca="false">IF(G969="","None found",DATEDIF(G969,AsOfDate,"m"))</f>
        <v>None found</v>
      </c>
      <c r="I969" s="5" t="str">
        <f aca="false">IF(OR(TRIM(LOWER(F969))="member",TRIM(LOWER(F969))="members"),"Pastor review before inactivating","Inactivate with reason: No longer attending")</f>
        <v>Inactivate with reason: No longer attending</v>
      </c>
      <c r="J969" s="15" t="s">
        <v>73</v>
      </c>
    </row>
    <row r="970" customFormat="false" ht="15" hidden="false" customHeight="false" outlineLevel="0" collapsed="false">
      <c r="A970" s="5" t="s">
        <v>5464</v>
      </c>
      <c r="B970" s="5" t="s">
        <v>5465</v>
      </c>
      <c r="C970" s="5" t="s">
        <v>68</v>
      </c>
      <c r="D970" s="13" t="n">
        <v>44166</v>
      </c>
      <c r="E970" s="5" t="s">
        <v>5236</v>
      </c>
      <c r="F970" s="5"/>
      <c r="G970" s="13"/>
      <c r="H970" s="5" t="str">
        <f aca="false">IF(G970="","None found",DATEDIF(G970,AsOfDate,"m"))</f>
        <v>None found</v>
      </c>
      <c r="I970" s="5" t="str">
        <f aca="false">IF(OR(TRIM(LOWER(F970))="member",TRIM(LOWER(F970))="members"),"Pastor review before inactivating","Inactivate with reason: No longer attending")</f>
        <v>Inactivate with reason: No longer attending</v>
      </c>
      <c r="J970" s="15" t="s">
        <v>73</v>
      </c>
    </row>
    <row r="971" customFormat="false" ht="15" hidden="false" customHeight="false" outlineLevel="0" collapsed="false">
      <c r="A971" s="5" t="s">
        <v>5466</v>
      </c>
      <c r="B971" s="5" t="s">
        <v>5467</v>
      </c>
      <c r="C971" s="5" t="s">
        <v>68</v>
      </c>
      <c r="D971" s="13" t="n">
        <v>44166</v>
      </c>
      <c r="E971" s="5" t="s">
        <v>5236</v>
      </c>
      <c r="F971" s="5"/>
      <c r="G971" s="13"/>
      <c r="H971" s="5" t="str">
        <f aca="false">IF(G971="","None found",DATEDIF(G971,AsOfDate,"m"))</f>
        <v>None found</v>
      </c>
      <c r="I971" s="5" t="str">
        <f aca="false">IF(OR(TRIM(LOWER(F971))="member",TRIM(LOWER(F971))="members"),"Pastor review before inactivating","Inactivate with reason: No longer attending")</f>
        <v>Inactivate with reason: No longer attending</v>
      </c>
      <c r="J971" s="15" t="s">
        <v>73</v>
      </c>
    </row>
    <row r="972" customFormat="false" ht="15" hidden="false" customHeight="false" outlineLevel="0" collapsed="false">
      <c r="A972" s="5" t="s">
        <v>5468</v>
      </c>
      <c r="B972" s="5" t="s">
        <v>5469</v>
      </c>
      <c r="C972" s="5" t="s">
        <v>68</v>
      </c>
      <c r="D972" s="13" t="n">
        <v>44175</v>
      </c>
      <c r="E972" s="5" t="s">
        <v>5236</v>
      </c>
      <c r="F972" s="5" t="s">
        <v>457</v>
      </c>
      <c r="G972" s="13"/>
      <c r="H972" s="5" t="str">
        <f aca="false">IF(G972="","None found",DATEDIF(G972,AsOfDate,"m"))</f>
        <v>None found</v>
      </c>
      <c r="I972" s="5" t="str">
        <f aca="false">IF(OR(TRIM(LOWER(F972))="member",TRIM(LOWER(F972))="members"),"Pastor review before inactivating","Inactivate with reason: No longer attending")</f>
        <v>Inactivate with reason: No longer attending</v>
      </c>
      <c r="J972" s="15" t="s">
        <v>73</v>
      </c>
    </row>
    <row r="973" customFormat="false" ht="15" hidden="false" customHeight="false" outlineLevel="0" collapsed="false">
      <c r="A973" s="5" t="s">
        <v>5470</v>
      </c>
      <c r="B973" s="5" t="s">
        <v>5471</v>
      </c>
      <c r="C973" s="5" t="s">
        <v>68</v>
      </c>
      <c r="D973" s="13" t="n">
        <v>44181</v>
      </c>
      <c r="E973" s="5" t="s">
        <v>5236</v>
      </c>
      <c r="F973" s="5"/>
      <c r="G973" s="13"/>
      <c r="H973" s="5" t="str">
        <f aca="false">IF(G973="","None found",DATEDIF(G973,AsOfDate,"m"))</f>
        <v>None found</v>
      </c>
      <c r="I973" s="5" t="str">
        <f aca="false">IF(OR(TRIM(LOWER(F973))="member",TRIM(LOWER(F973))="members"),"Pastor review before inactivating","Inactivate with reason: No longer attending")</f>
        <v>Inactivate with reason: No longer attending</v>
      </c>
      <c r="J973" s="15" t="s">
        <v>73</v>
      </c>
    </row>
    <row r="974" customFormat="false" ht="15" hidden="false" customHeight="false" outlineLevel="0" collapsed="false">
      <c r="A974" s="5" t="s">
        <v>5472</v>
      </c>
      <c r="B974" s="5" t="s">
        <v>5473</v>
      </c>
      <c r="C974" s="5" t="s">
        <v>76</v>
      </c>
      <c r="D974" s="13" t="n">
        <v>44181</v>
      </c>
      <c r="E974" s="5" t="s">
        <v>5236</v>
      </c>
      <c r="F974" s="5"/>
      <c r="G974" s="13"/>
      <c r="H974" s="5" t="str">
        <f aca="false">IF(G974="","None found",DATEDIF(G974,AsOfDate,"m"))</f>
        <v>None found</v>
      </c>
      <c r="I974" s="5" t="str">
        <f aca="false">IF(OR(TRIM(LOWER(F974))="member",TRIM(LOWER(F974))="members"),"Pastor review before inactivating","Inactivate with reason: No longer attending")</f>
        <v>Inactivate with reason: No longer attending</v>
      </c>
      <c r="J974" s="15" t="s">
        <v>73</v>
      </c>
    </row>
    <row r="975" customFormat="false" ht="15" hidden="false" customHeight="false" outlineLevel="0" collapsed="false">
      <c r="A975" s="5" t="s">
        <v>5474</v>
      </c>
      <c r="B975" s="5" t="s">
        <v>5475</v>
      </c>
      <c r="C975" s="5" t="s">
        <v>68</v>
      </c>
      <c r="D975" s="13" t="n">
        <v>44206</v>
      </c>
      <c r="E975" s="5" t="s">
        <v>5236</v>
      </c>
      <c r="F975" s="5" t="s">
        <v>452</v>
      </c>
      <c r="G975" s="13"/>
      <c r="H975" s="5" t="str">
        <f aca="false">IF(G975="","None found",DATEDIF(G975,AsOfDate,"m"))</f>
        <v>None found</v>
      </c>
      <c r="I975" s="5" t="str">
        <f aca="false">IF(OR(TRIM(LOWER(F975))="member",TRIM(LOWER(F975))="members"),"Pastor review before inactivating","Inactivate with reason: No longer attending")</f>
        <v>Inactivate with reason: No longer attending</v>
      </c>
      <c r="J975" s="15" t="s">
        <v>73</v>
      </c>
    </row>
    <row r="976" customFormat="false" ht="15" hidden="false" customHeight="false" outlineLevel="0" collapsed="false">
      <c r="A976" s="5" t="s">
        <v>5476</v>
      </c>
      <c r="B976" s="5" t="s">
        <v>5477</v>
      </c>
      <c r="C976" s="5" t="s">
        <v>76</v>
      </c>
      <c r="D976" s="13" t="n">
        <v>44208</v>
      </c>
      <c r="E976" s="5" t="s">
        <v>5236</v>
      </c>
      <c r="F976" s="5"/>
      <c r="G976" s="13"/>
      <c r="H976" s="5" t="str">
        <f aca="false">IF(G976="","None found",DATEDIF(G976,AsOfDate,"m"))</f>
        <v>None found</v>
      </c>
      <c r="I976" s="5" t="str">
        <f aca="false">IF(OR(TRIM(LOWER(F976))="member",TRIM(LOWER(F976))="members"),"Pastor review before inactivating","Inactivate with reason: No longer attending")</f>
        <v>Inactivate with reason: No longer attending</v>
      </c>
      <c r="J976" s="15" t="s">
        <v>73</v>
      </c>
    </row>
    <row r="977" customFormat="false" ht="15" hidden="false" customHeight="false" outlineLevel="0" collapsed="false">
      <c r="A977" s="5" t="s">
        <v>5478</v>
      </c>
      <c r="B977" s="5" t="s">
        <v>5479</v>
      </c>
      <c r="C977" s="5" t="s">
        <v>76</v>
      </c>
      <c r="D977" s="13" t="n">
        <v>44208</v>
      </c>
      <c r="E977" s="5" t="s">
        <v>5236</v>
      </c>
      <c r="F977" s="5" t="s">
        <v>3703</v>
      </c>
      <c r="G977" s="13"/>
      <c r="H977" s="5" t="str">
        <f aca="false">IF(G977="","None found",DATEDIF(G977,AsOfDate,"m"))</f>
        <v>None found</v>
      </c>
      <c r="I977" s="5" t="str">
        <f aca="false">IF(OR(TRIM(LOWER(F977))="member",TRIM(LOWER(F977))="members"),"Pastor review before inactivating","Inactivate with reason: No longer attending")</f>
        <v>Inactivate with reason: No longer attending</v>
      </c>
      <c r="J977" s="15" t="s">
        <v>73</v>
      </c>
    </row>
    <row r="978" customFormat="false" ht="15" hidden="false" customHeight="false" outlineLevel="0" collapsed="false">
      <c r="A978" s="5" t="s">
        <v>5480</v>
      </c>
      <c r="B978" s="5" t="s">
        <v>5481</v>
      </c>
      <c r="C978" s="5" t="s">
        <v>76</v>
      </c>
      <c r="D978" s="13" t="n">
        <v>44220</v>
      </c>
      <c r="E978" s="5" t="s">
        <v>5236</v>
      </c>
      <c r="F978" s="5" t="s">
        <v>3703</v>
      </c>
      <c r="G978" s="13"/>
      <c r="H978" s="5" t="str">
        <f aca="false">IF(G978="","None found",DATEDIF(G978,AsOfDate,"m"))</f>
        <v>None found</v>
      </c>
      <c r="I978" s="5" t="str">
        <f aca="false">IF(OR(TRIM(LOWER(F978))="member",TRIM(LOWER(F978))="members"),"Pastor review before inactivating","Inactivate with reason: No longer attending")</f>
        <v>Inactivate with reason: No longer attending</v>
      </c>
      <c r="J978" s="15" t="s">
        <v>73</v>
      </c>
    </row>
    <row r="979" customFormat="false" ht="15" hidden="false" customHeight="false" outlineLevel="0" collapsed="false">
      <c r="A979" s="5" t="s">
        <v>5482</v>
      </c>
      <c r="B979" s="5" t="s">
        <v>5483</v>
      </c>
      <c r="C979" s="5" t="s">
        <v>76</v>
      </c>
      <c r="D979" s="13" t="n">
        <v>44220</v>
      </c>
      <c r="E979" s="5" t="s">
        <v>5236</v>
      </c>
      <c r="F979" s="5" t="s">
        <v>3703</v>
      </c>
      <c r="G979" s="13"/>
      <c r="H979" s="5" t="str">
        <f aca="false">IF(G979="","None found",DATEDIF(G979,AsOfDate,"m"))</f>
        <v>None found</v>
      </c>
      <c r="I979" s="5" t="str">
        <f aca="false">IF(OR(TRIM(LOWER(F979))="member",TRIM(LOWER(F979))="members"),"Pastor review before inactivating","Inactivate with reason: No longer attending")</f>
        <v>Inactivate with reason: No longer attending</v>
      </c>
      <c r="J979" s="15" t="s">
        <v>73</v>
      </c>
    </row>
    <row r="980" customFormat="false" ht="15" hidden="false" customHeight="false" outlineLevel="0" collapsed="false">
      <c r="A980" s="5" t="s">
        <v>5484</v>
      </c>
      <c r="B980" s="5" t="s">
        <v>5485</v>
      </c>
      <c r="C980" s="5" t="s">
        <v>76</v>
      </c>
      <c r="D980" s="13" t="n">
        <v>44220</v>
      </c>
      <c r="E980" s="5" t="s">
        <v>5236</v>
      </c>
      <c r="F980" s="5"/>
      <c r="G980" s="13"/>
      <c r="H980" s="5" t="str">
        <f aca="false">IF(G980="","None found",DATEDIF(G980,AsOfDate,"m"))</f>
        <v>None found</v>
      </c>
      <c r="I980" s="5" t="str">
        <f aca="false">IF(OR(TRIM(LOWER(F980))="member",TRIM(LOWER(F980))="members"),"Pastor review before inactivating","Inactivate with reason: No longer attending")</f>
        <v>Inactivate with reason: No longer attending</v>
      </c>
      <c r="J980" s="15" t="s">
        <v>73</v>
      </c>
    </row>
    <row r="981" customFormat="false" ht="15" hidden="false" customHeight="false" outlineLevel="0" collapsed="false">
      <c r="A981" s="5" t="s">
        <v>5486</v>
      </c>
      <c r="B981" s="5" t="s">
        <v>5487</v>
      </c>
      <c r="C981" s="5" t="s">
        <v>68</v>
      </c>
      <c r="D981" s="13" t="n">
        <v>44230</v>
      </c>
      <c r="E981" s="5" t="s">
        <v>5236</v>
      </c>
      <c r="F981" s="5" t="s">
        <v>461</v>
      </c>
      <c r="G981" s="13"/>
      <c r="H981" s="5" t="str">
        <f aca="false">IF(G981="","None found",DATEDIF(G981,AsOfDate,"m"))</f>
        <v>None found</v>
      </c>
      <c r="I981" s="5" t="str">
        <f aca="false">IF(OR(TRIM(LOWER(F981))="member",TRIM(LOWER(F981))="members"),"Pastor review before inactivating","Inactivate with reason: No longer attending")</f>
        <v>Pastor review before inactivating</v>
      </c>
      <c r="J981" s="15" t="s">
        <v>73</v>
      </c>
    </row>
    <row r="982" customFormat="false" ht="15" hidden="false" customHeight="false" outlineLevel="0" collapsed="false">
      <c r="A982" s="5" t="s">
        <v>5488</v>
      </c>
      <c r="B982" s="5" t="s">
        <v>5489</v>
      </c>
      <c r="C982" s="5" t="s">
        <v>76</v>
      </c>
      <c r="D982" s="13" t="n">
        <v>44230</v>
      </c>
      <c r="E982" s="5" t="s">
        <v>5236</v>
      </c>
      <c r="F982" s="5"/>
      <c r="G982" s="13"/>
      <c r="H982" s="5" t="str">
        <f aca="false">IF(G982="","None found",DATEDIF(G982,AsOfDate,"m"))</f>
        <v>None found</v>
      </c>
      <c r="I982" s="5" t="str">
        <f aca="false">IF(OR(TRIM(LOWER(F982))="member",TRIM(LOWER(F982))="members"),"Pastor review before inactivating","Inactivate with reason: No longer attending")</f>
        <v>Inactivate with reason: No longer attending</v>
      </c>
      <c r="J982" s="15" t="s">
        <v>73</v>
      </c>
    </row>
    <row r="983" customFormat="false" ht="15" hidden="false" customHeight="false" outlineLevel="0" collapsed="false">
      <c r="A983" s="5" t="s">
        <v>5490</v>
      </c>
      <c r="B983" s="5" t="s">
        <v>5491</v>
      </c>
      <c r="C983" s="5" t="s">
        <v>76</v>
      </c>
      <c r="D983" s="13" t="n">
        <v>44230</v>
      </c>
      <c r="E983" s="5" t="s">
        <v>5236</v>
      </c>
      <c r="F983" s="5" t="s">
        <v>3703</v>
      </c>
      <c r="G983" s="13"/>
      <c r="H983" s="5" t="str">
        <f aca="false">IF(G983="","None found",DATEDIF(G983,AsOfDate,"m"))</f>
        <v>None found</v>
      </c>
      <c r="I983" s="5" t="str">
        <f aca="false">IF(OR(TRIM(LOWER(F983))="member",TRIM(LOWER(F983))="members"),"Pastor review before inactivating","Inactivate with reason: No longer attending")</f>
        <v>Inactivate with reason: No longer attending</v>
      </c>
      <c r="J983" s="15" t="s">
        <v>73</v>
      </c>
    </row>
    <row r="984" customFormat="false" ht="15" hidden="false" customHeight="false" outlineLevel="0" collapsed="false">
      <c r="A984" s="5" t="s">
        <v>5492</v>
      </c>
      <c r="B984" s="5" t="s">
        <v>5493</v>
      </c>
      <c r="C984" s="5" t="s">
        <v>76</v>
      </c>
      <c r="D984" s="13" t="n">
        <v>44253</v>
      </c>
      <c r="E984" s="5" t="s">
        <v>5236</v>
      </c>
      <c r="F984" s="5" t="s">
        <v>3703</v>
      </c>
      <c r="G984" s="13"/>
      <c r="H984" s="5" t="str">
        <f aca="false">IF(G984="","None found",DATEDIF(G984,AsOfDate,"m"))</f>
        <v>None found</v>
      </c>
      <c r="I984" s="5" t="str">
        <f aca="false">IF(OR(TRIM(LOWER(F984))="member",TRIM(LOWER(F984))="members"),"Pastor review before inactivating","Inactivate with reason: No longer attending")</f>
        <v>Inactivate with reason: No longer attending</v>
      </c>
      <c r="J984" s="15" t="s">
        <v>73</v>
      </c>
    </row>
    <row r="985" customFormat="false" ht="15" hidden="false" customHeight="false" outlineLevel="0" collapsed="false">
      <c r="A985" s="5" t="s">
        <v>5494</v>
      </c>
      <c r="B985" s="5" t="s">
        <v>5495</v>
      </c>
      <c r="C985" s="5" t="s">
        <v>68</v>
      </c>
      <c r="D985" s="13" t="n">
        <v>44260</v>
      </c>
      <c r="E985" s="5" t="s">
        <v>5236</v>
      </c>
      <c r="F985" s="5" t="s">
        <v>452</v>
      </c>
      <c r="G985" s="13"/>
      <c r="H985" s="5" t="str">
        <f aca="false">IF(G985="","None found",DATEDIF(G985,AsOfDate,"m"))</f>
        <v>None found</v>
      </c>
      <c r="I985" s="5" t="str">
        <f aca="false">IF(OR(TRIM(LOWER(F985))="member",TRIM(LOWER(F985))="members"),"Pastor review before inactivating","Inactivate with reason: No longer attending")</f>
        <v>Inactivate with reason: No longer attending</v>
      </c>
      <c r="J985" s="15" t="s">
        <v>73</v>
      </c>
    </row>
    <row r="986" customFormat="false" ht="15" hidden="false" customHeight="false" outlineLevel="0" collapsed="false">
      <c r="A986" s="5" t="s">
        <v>5496</v>
      </c>
      <c r="B986" s="5" t="s">
        <v>5497</v>
      </c>
      <c r="C986" s="5" t="s">
        <v>68</v>
      </c>
      <c r="D986" s="13" t="n">
        <v>44267</v>
      </c>
      <c r="E986" s="5" t="s">
        <v>5236</v>
      </c>
      <c r="F986" s="5" t="s">
        <v>452</v>
      </c>
      <c r="G986" s="13"/>
      <c r="H986" s="5" t="str">
        <f aca="false">IF(G986="","None found",DATEDIF(G986,AsOfDate,"m"))</f>
        <v>None found</v>
      </c>
      <c r="I986" s="5" t="str">
        <f aca="false">IF(OR(TRIM(LOWER(F986))="member",TRIM(LOWER(F986))="members"),"Pastor review before inactivating","Inactivate with reason: No longer attending")</f>
        <v>Inactivate with reason: No longer attending</v>
      </c>
      <c r="J986" s="15" t="s">
        <v>73</v>
      </c>
    </row>
    <row r="987" customFormat="false" ht="15" hidden="false" customHeight="false" outlineLevel="0" collapsed="false">
      <c r="A987" s="5" t="s">
        <v>5498</v>
      </c>
      <c r="B987" s="5" t="s">
        <v>5499</v>
      </c>
      <c r="C987" s="5" t="s">
        <v>68</v>
      </c>
      <c r="D987" s="13" t="n">
        <v>44267</v>
      </c>
      <c r="E987" s="5" t="s">
        <v>5236</v>
      </c>
      <c r="F987" s="5" t="s">
        <v>3703</v>
      </c>
      <c r="G987" s="13"/>
      <c r="H987" s="5" t="str">
        <f aca="false">IF(G987="","None found",DATEDIF(G987,AsOfDate,"m"))</f>
        <v>None found</v>
      </c>
      <c r="I987" s="5" t="str">
        <f aca="false">IF(OR(TRIM(LOWER(F987))="member",TRIM(LOWER(F987))="members"),"Pastor review before inactivating","Inactivate with reason: No longer attending")</f>
        <v>Inactivate with reason: No longer attending</v>
      </c>
      <c r="J987" s="15" t="s">
        <v>73</v>
      </c>
    </row>
    <row r="988" customFormat="false" ht="15" hidden="false" customHeight="false" outlineLevel="0" collapsed="false">
      <c r="A988" s="5" t="s">
        <v>5500</v>
      </c>
      <c r="B988" s="5" t="s">
        <v>5501</v>
      </c>
      <c r="C988" s="5" t="s">
        <v>76</v>
      </c>
      <c r="D988" s="13" t="n">
        <v>44267</v>
      </c>
      <c r="E988" s="5" t="s">
        <v>5236</v>
      </c>
      <c r="F988" s="5" t="s">
        <v>3703</v>
      </c>
      <c r="G988" s="13"/>
      <c r="H988" s="5" t="str">
        <f aca="false">IF(G988="","None found",DATEDIF(G988,AsOfDate,"m"))</f>
        <v>None found</v>
      </c>
      <c r="I988" s="5" t="str">
        <f aca="false">IF(OR(TRIM(LOWER(F988))="member",TRIM(LOWER(F988))="members"),"Pastor review before inactivating","Inactivate with reason: No longer attending")</f>
        <v>Inactivate with reason: No longer attending</v>
      </c>
      <c r="J988" s="15" t="s">
        <v>73</v>
      </c>
    </row>
    <row r="989" customFormat="false" ht="15" hidden="false" customHeight="false" outlineLevel="0" collapsed="false">
      <c r="A989" s="5" t="s">
        <v>5502</v>
      </c>
      <c r="B989" s="5" t="s">
        <v>5503</v>
      </c>
      <c r="C989" s="5" t="s">
        <v>76</v>
      </c>
      <c r="D989" s="13" t="n">
        <v>44269</v>
      </c>
      <c r="E989" s="5" t="s">
        <v>5236</v>
      </c>
      <c r="F989" s="5"/>
      <c r="G989" s="13"/>
      <c r="H989" s="5" t="str">
        <f aca="false">IF(G989="","None found",DATEDIF(G989,AsOfDate,"m"))</f>
        <v>None found</v>
      </c>
      <c r="I989" s="5" t="str">
        <f aca="false">IF(OR(TRIM(LOWER(F989))="member",TRIM(LOWER(F989))="members"),"Pastor review before inactivating","Inactivate with reason: No longer attending")</f>
        <v>Inactivate with reason: No longer attending</v>
      </c>
      <c r="J989" s="15" t="s">
        <v>73</v>
      </c>
    </row>
    <row r="990" customFormat="false" ht="15" hidden="false" customHeight="false" outlineLevel="0" collapsed="false">
      <c r="A990" s="5" t="s">
        <v>5504</v>
      </c>
      <c r="B990" s="5" t="s">
        <v>5505</v>
      </c>
      <c r="C990" s="5" t="s">
        <v>68</v>
      </c>
      <c r="D990" s="13" t="n">
        <v>44292</v>
      </c>
      <c r="E990" s="5" t="s">
        <v>5236</v>
      </c>
      <c r="F990" s="5"/>
      <c r="G990" s="13"/>
      <c r="H990" s="5" t="str">
        <f aca="false">IF(G990="","None found",DATEDIF(G990,AsOfDate,"m"))</f>
        <v>None found</v>
      </c>
      <c r="I990" s="5" t="str">
        <f aca="false">IF(OR(TRIM(LOWER(F990))="member",TRIM(LOWER(F990))="members"),"Pastor review before inactivating","Inactivate with reason: No longer attending")</f>
        <v>Inactivate with reason: No longer attending</v>
      </c>
      <c r="J990" s="15" t="s">
        <v>73</v>
      </c>
    </row>
    <row r="991" customFormat="false" ht="15" hidden="false" customHeight="false" outlineLevel="0" collapsed="false">
      <c r="A991" s="5" t="s">
        <v>5506</v>
      </c>
      <c r="B991" s="5" t="s">
        <v>5507</v>
      </c>
      <c r="C991" s="5" t="s">
        <v>76</v>
      </c>
      <c r="D991" s="13" t="n">
        <v>44304</v>
      </c>
      <c r="E991" s="5" t="s">
        <v>5236</v>
      </c>
      <c r="F991" s="5" t="s">
        <v>3703</v>
      </c>
      <c r="G991" s="13"/>
      <c r="H991" s="5" t="str">
        <f aca="false">IF(G991="","None found",DATEDIF(G991,AsOfDate,"m"))</f>
        <v>None found</v>
      </c>
      <c r="I991" s="5" t="str">
        <f aca="false">IF(OR(TRIM(LOWER(F991))="member",TRIM(LOWER(F991))="members"),"Pastor review before inactivating","Inactivate with reason: No longer attending")</f>
        <v>Inactivate with reason: No longer attending</v>
      </c>
      <c r="J991" s="15" t="s">
        <v>73</v>
      </c>
    </row>
    <row r="992" customFormat="false" ht="15" hidden="false" customHeight="false" outlineLevel="0" collapsed="false">
      <c r="A992" s="5" t="s">
        <v>5508</v>
      </c>
      <c r="B992" s="5" t="s">
        <v>5509</v>
      </c>
      <c r="C992" s="5" t="s">
        <v>68</v>
      </c>
      <c r="D992" s="13" t="n">
        <v>44307</v>
      </c>
      <c r="E992" s="5" t="s">
        <v>5236</v>
      </c>
      <c r="F992" s="5" t="s">
        <v>457</v>
      </c>
      <c r="G992" s="13"/>
      <c r="H992" s="5" t="str">
        <f aca="false">IF(G992="","None found",DATEDIF(G992,AsOfDate,"m"))</f>
        <v>None found</v>
      </c>
      <c r="I992" s="5" t="str">
        <f aca="false">IF(OR(TRIM(LOWER(F992))="member",TRIM(LOWER(F992))="members"),"Pastor review before inactivating","Inactivate with reason: No longer attending")</f>
        <v>Inactivate with reason: No longer attending</v>
      </c>
      <c r="J992" s="15" t="s">
        <v>73</v>
      </c>
    </row>
    <row r="993" customFormat="false" ht="15" hidden="false" customHeight="false" outlineLevel="0" collapsed="false">
      <c r="A993" s="5" t="s">
        <v>5510</v>
      </c>
      <c r="B993" s="5" t="s">
        <v>5511</v>
      </c>
      <c r="C993" s="5" t="s">
        <v>68</v>
      </c>
      <c r="D993" s="13" t="n">
        <v>44307</v>
      </c>
      <c r="E993" s="5" t="s">
        <v>5236</v>
      </c>
      <c r="F993" s="5" t="s">
        <v>452</v>
      </c>
      <c r="G993" s="13" t="n">
        <v>45205</v>
      </c>
      <c r="H993" s="5" t="n">
        <f aca="false">IF(G993="","None found",DATEDIF(G993,AsOfDate,"m"))</f>
        <v>36</v>
      </c>
      <c r="I993" s="5" t="str">
        <f aca="false">IF(OR(TRIM(LOWER(F993))="member",TRIM(LOWER(F993))="members"),"Pastor review before inactivating","Inactivate with reason: No longer attending")</f>
        <v>Inactivate with reason: No longer attending</v>
      </c>
      <c r="J993" s="15" t="s">
        <v>73</v>
      </c>
    </row>
    <row r="994" customFormat="false" ht="15" hidden="false" customHeight="false" outlineLevel="0" collapsed="false">
      <c r="A994" s="5" t="s">
        <v>5512</v>
      </c>
      <c r="B994" s="5" t="s">
        <v>5513</v>
      </c>
      <c r="C994" s="5" t="s">
        <v>68</v>
      </c>
      <c r="D994" s="13" t="n">
        <v>44308</v>
      </c>
      <c r="E994" s="5" t="s">
        <v>5236</v>
      </c>
      <c r="F994" s="5" t="s">
        <v>452</v>
      </c>
      <c r="G994" s="13"/>
      <c r="H994" s="5" t="str">
        <f aca="false">IF(G994="","None found",DATEDIF(G994,AsOfDate,"m"))</f>
        <v>None found</v>
      </c>
      <c r="I994" s="5" t="str">
        <f aca="false">IF(OR(TRIM(LOWER(F994))="member",TRIM(LOWER(F994))="members"),"Pastor review before inactivating","Inactivate with reason: No longer attending")</f>
        <v>Inactivate with reason: No longer attending</v>
      </c>
      <c r="J994" s="15" t="s">
        <v>73</v>
      </c>
    </row>
    <row r="995" customFormat="false" ht="15" hidden="false" customHeight="false" outlineLevel="0" collapsed="false">
      <c r="A995" s="5" t="s">
        <v>5514</v>
      </c>
      <c r="B995" s="5" t="s">
        <v>5515</v>
      </c>
      <c r="C995" s="5" t="s">
        <v>68</v>
      </c>
      <c r="D995" s="13" t="n">
        <v>44310</v>
      </c>
      <c r="E995" s="5" t="s">
        <v>5236</v>
      </c>
      <c r="F995" s="5" t="s">
        <v>457</v>
      </c>
      <c r="G995" s="13"/>
      <c r="H995" s="5" t="str">
        <f aca="false">IF(G995="","None found",DATEDIF(G995,AsOfDate,"m"))</f>
        <v>None found</v>
      </c>
      <c r="I995" s="5" t="str">
        <f aca="false">IF(OR(TRIM(LOWER(F995))="member",TRIM(LOWER(F995))="members"),"Pastor review before inactivating","Inactivate with reason: No longer attending")</f>
        <v>Inactivate with reason: No longer attending</v>
      </c>
      <c r="J995" s="15" t="s">
        <v>73</v>
      </c>
    </row>
    <row r="996" customFormat="false" ht="15" hidden="false" customHeight="false" outlineLevel="0" collapsed="false">
      <c r="A996" s="5" t="s">
        <v>5516</v>
      </c>
      <c r="B996" s="5" t="s">
        <v>5517</v>
      </c>
      <c r="C996" s="5" t="s">
        <v>68</v>
      </c>
      <c r="D996" s="13" t="n">
        <v>44310</v>
      </c>
      <c r="E996" s="5" t="s">
        <v>5236</v>
      </c>
      <c r="F996" s="5"/>
      <c r="G996" s="13"/>
      <c r="H996" s="5" t="str">
        <f aca="false">IF(G996="","None found",DATEDIF(G996,AsOfDate,"m"))</f>
        <v>None found</v>
      </c>
      <c r="I996" s="5" t="str">
        <f aca="false">IF(OR(TRIM(LOWER(F996))="member",TRIM(LOWER(F996))="members"),"Pastor review before inactivating","Inactivate with reason: No longer attending")</f>
        <v>Inactivate with reason: No longer attending</v>
      </c>
      <c r="J996" s="15" t="s">
        <v>73</v>
      </c>
    </row>
    <row r="997" customFormat="false" ht="15" hidden="false" customHeight="false" outlineLevel="0" collapsed="false">
      <c r="A997" s="5" t="s">
        <v>5518</v>
      </c>
      <c r="B997" s="5" t="s">
        <v>5519</v>
      </c>
      <c r="C997" s="5" t="s">
        <v>76</v>
      </c>
      <c r="D997" s="13" t="n">
        <v>44310</v>
      </c>
      <c r="E997" s="5" t="s">
        <v>5236</v>
      </c>
      <c r="F997" s="5"/>
      <c r="G997" s="13"/>
      <c r="H997" s="5" t="str">
        <f aca="false">IF(G997="","None found",DATEDIF(G997,AsOfDate,"m"))</f>
        <v>None found</v>
      </c>
      <c r="I997" s="5" t="str">
        <f aca="false">IF(OR(TRIM(LOWER(F997))="member",TRIM(LOWER(F997))="members"),"Pastor review before inactivating","Inactivate with reason: No longer attending")</f>
        <v>Inactivate with reason: No longer attending</v>
      </c>
      <c r="J997" s="15" t="s">
        <v>73</v>
      </c>
    </row>
    <row r="998" customFormat="false" ht="15" hidden="false" customHeight="false" outlineLevel="0" collapsed="false">
      <c r="A998" s="5" t="s">
        <v>5520</v>
      </c>
      <c r="B998" s="5" t="s">
        <v>5521</v>
      </c>
      <c r="C998" s="5" t="s">
        <v>76</v>
      </c>
      <c r="D998" s="13" t="n">
        <v>44324</v>
      </c>
      <c r="E998" s="5" t="s">
        <v>5236</v>
      </c>
      <c r="F998" s="5"/>
      <c r="G998" s="13"/>
      <c r="H998" s="5" t="str">
        <f aca="false">IF(G998="","None found",DATEDIF(G998,AsOfDate,"m"))</f>
        <v>None found</v>
      </c>
      <c r="I998" s="5" t="str">
        <f aca="false">IF(OR(TRIM(LOWER(F998))="member",TRIM(LOWER(F998))="members"),"Pastor review before inactivating","Inactivate with reason: No longer attending")</f>
        <v>Inactivate with reason: No longer attending</v>
      </c>
      <c r="J998" s="15" t="s">
        <v>73</v>
      </c>
    </row>
    <row r="999" customFormat="false" ht="15" hidden="false" customHeight="false" outlineLevel="0" collapsed="false">
      <c r="A999" s="5" t="s">
        <v>5522</v>
      </c>
      <c r="B999" s="5" t="s">
        <v>5523</v>
      </c>
      <c r="C999" s="5" t="s">
        <v>68</v>
      </c>
      <c r="D999" s="13" t="n">
        <v>44324</v>
      </c>
      <c r="E999" s="5" t="s">
        <v>5236</v>
      </c>
      <c r="F999" s="5" t="s">
        <v>452</v>
      </c>
      <c r="G999" s="13" t="n">
        <v>45536</v>
      </c>
      <c r="H999" s="5" t="n">
        <f aca="false">IF(G999="","None found",DATEDIF(G999,AsOfDate,"m"))</f>
        <v>25</v>
      </c>
      <c r="I999" s="5" t="str">
        <f aca="false">IF(OR(TRIM(LOWER(F999))="member",TRIM(LOWER(F999))="members"),"Pastor review before inactivating","Inactivate with reason: No longer attending")</f>
        <v>Inactivate with reason: No longer attending</v>
      </c>
      <c r="J999" s="15" t="s">
        <v>73</v>
      </c>
    </row>
    <row r="1000" customFormat="false" ht="15" hidden="false" customHeight="false" outlineLevel="0" collapsed="false">
      <c r="A1000" s="5" t="s">
        <v>5524</v>
      </c>
      <c r="B1000" s="5" t="s">
        <v>5525</v>
      </c>
      <c r="C1000" s="5" t="s">
        <v>76</v>
      </c>
      <c r="D1000" s="13" t="n">
        <v>44333</v>
      </c>
      <c r="E1000" s="5" t="s">
        <v>5236</v>
      </c>
      <c r="F1000" s="5"/>
      <c r="G1000" s="13"/>
      <c r="H1000" s="5" t="str">
        <f aca="false">IF(G1000="","None found",DATEDIF(G1000,AsOfDate,"m"))</f>
        <v>None found</v>
      </c>
      <c r="I1000" s="5" t="str">
        <f aca="false">IF(OR(TRIM(LOWER(F1000))="member",TRIM(LOWER(F1000))="members"),"Pastor review before inactivating","Inactivate with reason: No longer attending")</f>
        <v>Inactivate with reason: No longer attending</v>
      </c>
      <c r="J1000" s="15" t="s">
        <v>73</v>
      </c>
    </row>
    <row r="1001" customFormat="false" ht="15" hidden="false" customHeight="false" outlineLevel="0" collapsed="false">
      <c r="A1001" s="5" t="s">
        <v>5526</v>
      </c>
      <c r="B1001" s="5" t="s">
        <v>5527</v>
      </c>
      <c r="C1001" s="5" t="s">
        <v>76</v>
      </c>
      <c r="D1001" s="13" t="n">
        <v>44344</v>
      </c>
      <c r="E1001" s="5" t="s">
        <v>5236</v>
      </c>
      <c r="F1001" s="5" t="s">
        <v>3703</v>
      </c>
      <c r="G1001" s="13" t="n">
        <v>45501</v>
      </c>
      <c r="H1001" s="5" t="n">
        <f aca="false">IF(G1001="","None found",DATEDIF(G1001,AsOfDate,"m"))</f>
        <v>26</v>
      </c>
      <c r="I1001" s="5" t="str">
        <f aca="false">IF(OR(TRIM(LOWER(F1001))="member",TRIM(LOWER(F1001))="members"),"Pastor review before inactivating","Inactivate with reason: No longer attending")</f>
        <v>Inactivate with reason: No longer attending</v>
      </c>
      <c r="J1001" s="15" t="s">
        <v>73</v>
      </c>
    </row>
    <row r="1002" customFormat="false" ht="15" hidden="false" customHeight="false" outlineLevel="0" collapsed="false">
      <c r="A1002" s="5" t="s">
        <v>5528</v>
      </c>
      <c r="B1002" s="5" t="s">
        <v>5529</v>
      </c>
      <c r="C1002" s="5" t="s">
        <v>68</v>
      </c>
      <c r="D1002" s="13" t="n">
        <v>44345</v>
      </c>
      <c r="E1002" s="5" t="s">
        <v>5236</v>
      </c>
      <c r="F1002" s="5" t="s">
        <v>461</v>
      </c>
      <c r="G1002" s="13"/>
      <c r="H1002" s="5" t="str">
        <f aca="false">IF(G1002="","None found",DATEDIF(G1002,AsOfDate,"m"))</f>
        <v>None found</v>
      </c>
      <c r="I1002" s="5" t="str">
        <f aca="false">IF(OR(TRIM(LOWER(F1002))="member",TRIM(LOWER(F1002))="members"),"Pastor review before inactivating","Inactivate with reason: No longer attending")</f>
        <v>Pastor review before inactivating</v>
      </c>
      <c r="J1002" s="15" t="s">
        <v>73</v>
      </c>
    </row>
    <row r="1003" customFormat="false" ht="15" hidden="false" customHeight="false" outlineLevel="0" collapsed="false">
      <c r="A1003" s="5" t="s">
        <v>5530</v>
      </c>
      <c r="B1003" s="5" t="s">
        <v>5531</v>
      </c>
      <c r="C1003" s="5" t="s">
        <v>68</v>
      </c>
      <c r="D1003" s="13" t="n">
        <v>44345</v>
      </c>
      <c r="E1003" s="5" t="s">
        <v>5236</v>
      </c>
      <c r="F1003" s="5" t="s">
        <v>452</v>
      </c>
      <c r="G1003" s="13"/>
      <c r="H1003" s="5" t="str">
        <f aca="false">IF(G1003="","None found",DATEDIF(G1003,AsOfDate,"m"))</f>
        <v>None found</v>
      </c>
      <c r="I1003" s="5" t="str">
        <f aca="false">IF(OR(TRIM(LOWER(F1003))="member",TRIM(LOWER(F1003))="members"),"Pastor review before inactivating","Inactivate with reason: No longer attending")</f>
        <v>Inactivate with reason: No longer attending</v>
      </c>
      <c r="J1003" s="15" t="s">
        <v>73</v>
      </c>
    </row>
    <row r="1004" customFormat="false" ht="15" hidden="false" customHeight="false" outlineLevel="0" collapsed="false">
      <c r="A1004" s="5" t="s">
        <v>5532</v>
      </c>
      <c r="B1004" s="5" t="s">
        <v>5533</v>
      </c>
      <c r="C1004" s="5" t="s">
        <v>68</v>
      </c>
      <c r="D1004" s="13" t="n">
        <v>44354</v>
      </c>
      <c r="E1004" s="5" t="s">
        <v>5236</v>
      </c>
      <c r="F1004" s="5"/>
      <c r="G1004" s="13"/>
      <c r="H1004" s="5" t="str">
        <f aca="false">IF(G1004="","None found",DATEDIF(G1004,AsOfDate,"m"))</f>
        <v>None found</v>
      </c>
      <c r="I1004" s="5" t="str">
        <f aca="false">IF(OR(TRIM(LOWER(F1004))="member",TRIM(LOWER(F1004))="members"),"Pastor review before inactivating","Inactivate with reason: No longer attending")</f>
        <v>Inactivate with reason: No longer attending</v>
      </c>
      <c r="J1004" s="15" t="s">
        <v>73</v>
      </c>
    </row>
    <row r="1005" customFormat="false" ht="15" hidden="false" customHeight="false" outlineLevel="0" collapsed="false">
      <c r="A1005" s="5" t="s">
        <v>5534</v>
      </c>
      <c r="B1005" s="5" t="s">
        <v>5535</v>
      </c>
      <c r="C1005" s="5" t="s">
        <v>76</v>
      </c>
      <c r="D1005" s="13" t="n">
        <v>44359</v>
      </c>
      <c r="E1005" s="5" t="s">
        <v>5236</v>
      </c>
      <c r="F1005" s="5" t="s">
        <v>3703</v>
      </c>
      <c r="G1005" s="13"/>
      <c r="H1005" s="5" t="str">
        <f aca="false">IF(G1005="","None found",DATEDIF(G1005,AsOfDate,"m"))</f>
        <v>None found</v>
      </c>
      <c r="I1005" s="5" t="str">
        <f aca="false">IF(OR(TRIM(LOWER(F1005))="member",TRIM(LOWER(F1005))="members"),"Pastor review before inactivating","Inactivate with reason: No longer attending")</f>
        <v>Inactivate with reason: No longer attending</v>
      </c>
      <c r="J1005" s="15" t="s">
        <v>73</v>
      </c>
    </row>
    <row r="1006" customFormat="false" ht="15" hidden="false" customHeight="false" outlineLevel="0" collapsed="false">
      <c r="A1006" s="5" t="s">
        <v>5536</v>
      </c>
      <c r="B1006" s="5" t="s">
        <v>5537</v>
      </c>
      <c r="C1006" s="5" t="s">
        <v>68</v>
      </c>
      <c r="D1006" s="13" t="n">
        <v>44360</v>
      </c>
      <c r="E1006" s="5" t="s">
        <v>5236</v>
      </c>
      <c r="F1006" s="5" t="s">
        <v>452</v>
      </c>
      <c r="G1006" s="13"/>
      <c r="H1006" s="5" t="str">
        <f aca="false">IF(G1006="","None found",DATEDIF(G1006,AsOfDate,"m"))</f>
        <v>None found</v>
      </c>
      <c r="I1006" s="5" t="str">
        <f aca="false">IF(OR(TRIM(LOWER(F1006))="member",TRIM(LOWER(F1006))="members"),"Pastor review before inactivating","Inactivate with reason: No longer attending")</f>
        <v>Inactivate with reason: No longer attending</v>
      </c>
      <c r="J1006" s="15" t="s">
        <v>73</v>
      </c>
    </row>
    <row r="1007" customFormat="false" ht="15" hidden="false" customHeight="false" outlineLevel="0" collapsed="false">
      <c r="A1007" s="5" t="s">
        <v>5538</v>
      </c>
      <c r="B1007" s="5" t="s">
        <v>5539</v>
      </c>
      <c r="C1007" s="5" t="s">
        <v>76</v>
      </c>
      <c r="D1007" s="13" t="n">
        <v>44396</v>
      </c>
      <c r="E1007" s="5" t="s">
        <v>5236</v>
      </c>
      <c r="F1007" s="5" t="s">
        <v>3703</v>
      </c>
      <c r="G1007" s="13" t="n">
        <v>45389</v>
      </c>
      <c r="H1007" s="5" t="n">
        <f aca="false">IF(G1007="","None found",DATEDIF(G1007,AsOfDate,"m"))</f>
        <v>30</v>
      </c>
      <c r="I1007" s="5" t="str">
        <f aca="false">IF(OR(TRIM(LOWER(F1007))="member",TRIM(LOWER(F1007))="members"),"Pastor review before inactivating","Inactivate with reason: No longer attending")</f>
        <v>Inactivate with reason: No longer attending</v>
      </c>
      <c r="J1007" s="15" t="s">
        <v>73</v>
      </c>
    </row>
    <row r="1008" customFormat="false" ht="15" hidden="false" customHeight="false" outlineLevel="0" collapsed="false">
      <c r="A1008" s="5" t="s">
        <v>5540</v>
      </c>
      <c r="B1008" s="5" t="s">
        <v>5541</v>
      </c>
      <c r="C1008" s="5" t="s">
        <v>68</v>
      </c>
      <c r="D1008" s="13" t="n">
        <v>44398</v>
      </c>
      <c r="E1008" s="5" t="s">
        <v>5236</v>
      </c>
      <c r="F1008" s="5" t="s">
        <v>452</v>
      </c>
      <c r="G1008" s="13"/>
      <c r="H1008" s="5" t="str">
        <f aca="false">IF(G1008="","None found",DATEDIF(G1008,AsOfDate,"m"))</f>
        <v>None found</v>
      </c>
      <c r="I1008" s="5" t="str">
        <f aca="false">IF(OR(TRIM(LOWER(F1008))="member",TRIM(LOWER(F1008))="members"),"Pastor review before inactivating","Inactivate with reason: No longer attending")</f>
        <v>Inactivate with reason: No longer attending</v>
      </c>
      <c r="J1008" s="15" t="s">
        <v>73</v>
      </c>
    </row>
    <row r="1009" customFormat="false" ht="15" hidden="false" customHeight="false" outlineLevel="0" collapsed="false">
      <c r="A1009" s="5" t="s">
        <v>5542</v>
      </c>
      <c r="B1009" s="5" t="s">
        <v>5543</v>
      </c>
      <c r="C1009" s="5" t="s">
        <v>68</v>
      </c>
      <c r="D1009" s="13" t="n">
        <v>44398</v>
      </c>
      <c r="E1009" s="5" t="s">
        <v>5236</v>
      </c>
      <c r="F1009" s="5" t="s">
        <v>452</v>
      </c>
      <c r="G1009" s="13"/>
      <c r="H1009" s="5" t="str">
        <f aca="false">IF(G1009="","None found",DATEDIF(G1009,AsOfDate,"m"))</f>
        <v>None found</v>
      </c>
      <c r="I1009" s="5" t="str">
        <f aca="false">IF(OR(TRIM(LOWER(F1009))="member",TRIM(LOWER(F1009))="members"),"Pastor review before inactivating","Inactivate with reason: No longer attending")</f>
        <v>Inactivate with reason: No longer attending</v>
      </c>
      <c r="J1009" s="15" t="s">
        <v>73</v>
      </c>
    </row>
    <row r="1010" customFormat="false" ht="15" hidden="false" customHeight="false" outlineLevel="0" collapsed="false">
      <c r="A1010" s="5" t="s">
        <v>5544</v>
      </c>
      <c r="B1010" s="5" t="s">
        <v>5545</v>
      </c>
      <c r="C1010" s="5" t="s">
        <v>68</v>
      </c>
      <c r="D1010" s="13" t="n">
        <v>44403</v>
      </c>
      <c r="E1010" s="5" t="s">
        <v>5236</v>
      </c>
      <c r="F1010" s="5" t="s">
        <v>452</v>
      </c>
      <c r="G1010" s="13"/>
      <c r="H1010" s="5" t="str">
        <f aca="false">IF(G1010="","None found",DATEDIF(G1010,AsOfDate,"m"))</f>
        <v>None found</v>
      </c>
      <c r="I1010" s="5" t="str">
        <f aca="false">IF(OR(TRIM(LOWER(F1010))="member",TRIM(LOWER(F1010))="members"),"Pastor review before inactivating","Inactivate with reason: No longer attending")</f>
        <v>Inactivate with reason: No longer attending</v>
      </c>
      <c r="J1010" s="15" t="s">
        <v>73</v>
      </c>
    </row>
    <row r="1011" customFormat="false" ht="15" hidden="false" customHeight="false" outlineLevel="0" collapsed="false">
      <c r="A1011" s="5" t="s">
        <v>1477</v>
      </c>
      <c r="B1011" s="5" t="s">
        <v>1478</v>
      </c>
      <c r="C1011" s="5" t="s">
        <v>68</v>
      </c>
      <c r="D1011" s="13" t="n">
        <v>44434</v>
      </c>
      <c r="E1011" s="5" t="s">
        <v>5236</v>
      </c>
      <c r="F1011" s="5" t="s">
        <v>452</v>
      </c>
      <c r="G1011" s="13"/>
      <c r="H1011" s="5" t="str">
        <f aca="false">IF(G1011="","None found",DATEDIF(G1011,AsOfDate,"m"))</f>
        <v>None found</v>
      </c>
      <c r="I1011" s="5" t="str">
        <f aca="false">IF(OR(TRIM(LOWER(F1011))="member",TRIM(LOWER(F1011))="members"),"Pastor review before inactivating","Inactivate with reason: No longer attending")</f>
        <v>Inactivate with reason: No longer attending</v>
      </c>
      <c r="J1011" s="15" t="s">
        <v>73</v>
      </c>
    </row>
    <row r="1012" customFormat="false" ht="15" hidden="false" customHeight="false" outlineLevel="0" collapsed="false">
      <c r="A1012" s="5" t="s">
        <v>5546</v>
      </c>
      <c r="B1012" s="5" t="s">
        <v>5547</v>
      </c>
      <c r="C1012" s="5" t="s">
        <v>76</v>
      </c>
      <c r="D1012" s="13" t="n">
        <v>44463</v>
      </c>
      <c r="E1012" s="5" t="s">
        <v>5236</v>
      </c>
      <c r="F1012" s="5"/>
      <c r="G1012" s="13"/>
      <c r="H1012" s="5" t="str">
        <f aca="false">IF(G1012="","None found",DATEDIF(G1012,AsOfDate,"m"))</f>
        <v>None found</v>
      </c>
      <c r="I1012" s="5" t="str">
        <f aca="false">IF(OR(TRIM(LOWER(F1012))="member",TRIM(LOWER(F1012))="members"),"Pastor review before inactivating","Inactivate with reason: No longer attending")</f>
        <v>Inactivate with reason: No longer attending</v>
      </c>
      <c r="J1012" s="15" t="s">
        <v>73</v>
      </c>
    </row>
    <row r="1013" customFormat="false" ht="15" hidden="false" customHeight="false" outlineLevel="0" collapsed="false">
      <c r="A1013" s="5" t="s">
        <v>5548</v>
      </c>
      <c r="B1013" s="5" t="s">
        <v>5549</v>
      </c>
      <c r="C1013" s="5" t="s">
        <v>68</v>
      </c>
      <c r="D1013" s="13" t="n">
        <v>44463</v>
      </c>
      <c r="E1013" s="5" t="s">
        <v>5236</v>
      </c>
      <c r="F1013" s="5" t="s">
        <v>452</v>
      </c>
      <c r="G1013" s="13"/>
      <c r="H1013" s="5" t="str">
        <f aca="false">IF(G1013="","None found",DATEDIF(G1013,AsOfDate,"m"))</f>
        <v>None found</v>
      </c>
      <c r="I1013" s="5" t="str">
        <f aca="false">IF(OR(TRIM(LOWER(F1013))="member",TRIM(LOWER(F1013))="members"),"Pastor review before inactivating","Inactivate with reason: No longer attending")</f>
        <v>Inactivate with reason: No longer attending</v>
      </c>
      <c r="J1013" s="15" t="s">
        <v>73</v>
      </c>
    </row>
    <row r="1014" customFormat="false" ht="15" hidden="false" customHeight="false" outlineLevel="0" collapsed="false">
      <c r="A1014" s="5" t="s">
        <v>5550</v>
      </c>
      <c r="B1014" s="5" t="s">
        <v>5551</v>
      </c>
      <c r="C1014" s="5" t="s">
        <v>68</v>
      </c>
      <c r="D1014" s="13" t="n">
        <v>44464</v>
      </c>
      <c r="E1014" s="5" t="s">
        <v>5236</v>
      </c>
      <c r="F1014" s="5" t="s">
        <v>461</v>
      </c>
      <c r="G1014" s="13"/>
      <c r="H1014" s="5" t="str">
        <f aca="false">IF(G1014="","None found",DATEDIF(G1014,AsOfDate,"m"))</f>
        <v>None found</v>
      </c>
      <c r="I1014" s="5" t="str">
        <f aca="false">IF(OR(TRIM(LOWER(F1014))="member",TRIM(LOWER(F1014))="members"),"Pastor review before inactivating","Inactivate with reason: No longer attending")</f>
        <v>Pastor review before inactivating</v>
      </c>
      <c r="J1014" s="15" t="s">
        <v>73</v>
      </c>
    </row>
    <row r="1015" customFormat="false" ht="15" hidden="false" customHeight="false" outlineLevel="0" collapsed="false">
      <c r="A1015" s="5" t="s">
        <v>5552</v>
      </c>
      <c r="B1015" s="5" t="s">
        <v>5553</v>
      </c>
      <c r="C1015" s="5" t="s">
        <v>76</v>
      </c>
      <c r="D1015" s="13" t="n">
        <v>44467</v>
      </c>
      <c r="E1015" s="5" t="s">
        <v>5236</v>
      </c>
      <c r="F1015" s="5"/>
      <c r="G1015" s="13"/>
      <c r="H1015" s="5" t="str">
        <f aca="false">IF(G1015="","None found",DATEDIF(G1015,AsOfDate,"m"))</f>
        <v>None found</v>
      </c>
      <c r="I1015" s="5" t="str">
        <f aca="false">IF(OR(TRIM(LOWER(F1015))="member",TRIM(LOWER(F1015))="members"),"Pastor review before inactivating","Inactivate with reason: No longer attending")</f>
        <v>Inactivate with reason: No longer attending</v>
      </c>
      <c r="J1015" s="15" t="s">
        <v>73</v>
      </c>
    </row>
    <row r="1016" customFormat="false" ht="15" hidden="false" customHeight="false" outlineLevel="0" collapsed="false">
      <c r="A1016" s="5" t="s">
        <v>5554</v>
      </c>
      <c r="B1016" s="5" t="s">
        <v>5555</v>
      </c>
      <c r="C1016" s="5" t="s">
        <v>76</v>
      </c>
      <c r="D1016" s="13" t="n">
        <v>44477</v>
      </c>
      <c r="E1016" s="5" t="s">
        <v>5236</v>
      </c>
      <c r="F1016" s="5"/>
      <c r="G1016" s="13" t="n">
        <v>45494</v>
      </c>
      <c r="H1016" s="5" t="n">
        <f aca="false">IF(G1016="","None found",DATEDIF(G1016,AsOfDate,"m"))</f>
        <v>26</v>
      </c>
      <c r="I1016" s="5" t="str">
        <f aca="false">IF(OR(TRIM(LOWER(F1016))="member",TRIM(LOWER(F1016))="members"),"Pastor review before inactivating","Inactivate with reason: No longer attending")</f>
        <v>Inactivate with reason: No longer attending</v>
      </c>
      <c r="J1016" s="15" t="s">
        <v>73</v>
      </c>
    </row>
    <row r="1017" customFormat="false" ht="15" hidden="false" customHeight="false" outlineLevel="0" collapsed="false">
      <c r="A1017" s="5" t="s">
        <v>5556</v>
      </c>
      <c r="B1017" s="5" t="s">
        <v>5557</v>
      </c>
      <c r="C1017" s="5" t="s">
        <v>76</v>
      </c>
      <c r="D1017" s="13" t="n">
        <v>44505</v>
      </c>
      <c r="E1017" s="5" t="s">
        <v>5236</v>
      </c>
      <c r="F1017" s="5"/>
      <c r="G1017" s="13" t="n">
        <v>45501</v>
      </c>
      <c r="H1017" s="5" t="n">
        <f aca="false">IF(G1017="","None found",DATEDIF(G1017,AsOfDate,"m"))</f>
        <v>26</v>
      </c>
      <c r="I1017" s="5" t="str">
        <f aca="false">IF(OR(TRIM(LOWER(F1017))="member",TRIM(LOWER(F1017))="members"),"Pastor review before inactivating","Inactivate with reason: No longer attending")</f>
        <v>Inactivate with reason: No longer attending</v>
      </c>
      <c r="J1017" s="15" t="s">
        <v>73</v>
      </c>
    </row>
    <row r="1018" customFormat="false" ht="15" hidden="false" customHeight="false" outlineLevel="0" collapsed="false">
      <c r="A1018" s="5" t="s">
        <v>380</v>
      </c>
      <c r="B1018" s="5" t="s">
        <v>381</v>
      </c>
      <c r="C1018" s="5" t="s">
        <v>68</v>
      </c>
      <c r="D1018" s="13" t="n">
        <v>44541</v>
      </c>
      <c r="E1018" s="5" t="s">
        <v>5236</v>
      </c>
      <c r="F1018" s="5" t="s">
        <v>452</v>
      </c>
      <c r="G1018" s="13"/>
      <c r="H1018" s="5" t="str">
        <f aca="false">IF(G1018="","None found",DATEDIF(G1018,AsOfDate,"m"))</f>
        <v>None found</v>
      </c>
      <c r="I1018" s="5" t="str">
        <f aca="false">IF(OR(TRIM(LOWER(F1018))="member",TRIM(LOWER(F1018))="members"),"Pastor review before inactivating","Inactivate with reason: No longer attending")</f>
        <v>Inactivate with reason: No longer attending</v>
      </c>
      <c r="J1018" s="15" t="s">
        <v>73</v>
      </c>
    </row>
    <row r="1019" customFormat="false" ht="15" hidden="false" customHeight="false" outlineLevel="0" collapsed="false">
      <c r="A1019" s="5" t="s">
        <v>734</v>
      </c>
      <c r="B1019" s="5" t="s">
        <v>735</v>
      </c>
      <c r="C1019" s="5" t="s">
        <v>68</v>
      </c>
      <c r="D1019" s="13" t="n">
        <v>44552</v>
      </c>
      <c r="E1019" s="5" t="s">
        <v>5236</v>
      </c>
      <c r="F1019" s="5" t="s">
        <v>461</v>
      </c>
      <c r="G1019" s="13"/>
      <c r="H1019" s="5" t="str">
        <f aca="false">IF(G1019="","None found",DATEDIF(G1019,AsOfDate,"m"))</f>
        <v>None found</v>
      </c>
      <c r="I1019" s="5" t="str">
        <f aca="false">IF(OR(TRIM(LOWER(F1019))="member",TRIM(LOWER(F1019))="members"),"Pastor review before inactivating","Inactivate with reason: No longer attending")</f>
        <v>Pastor review before inactivating</v>
      </c>
      <c r="J1019" s="15" t="s">
        <v>73</v>
      </c>
    </row>
    <row r="1020" customFormat="false" ht="15" hidden="false" customHeight="false" outlineLevel="0" collapsed="false">
      <c r="A1020" s="5" t="s">
        <v>5558</v>
      </c>
      <c r="B1020" s="5" t="s">
        <v>5559</v>
      </c>
      <c r="C1020" s="5" t="s">
        <v>68</v>
      </c>
      <c r="D1020" s="13" t="n">
        <v>44560</v>
      </c>
      <c r="E1020" s="5" t="s">
        <v>5236</v>
      </c>
      <c r="F1020" s="5"/>
      <c r="G1020" s="13"/>
      <c r="H1020" s="5" t="str">
        <f aca="false">IF(G1020="","None found",DATEDIF(G1020,AsOfDate,"m"))</f>
        <v>None found</v>
      </c>
      <c r="I1020" s="5" t="str">
        <f aca="false">IF(OR(TRIM(LOWER(F1020))="member",TRIM(LOWER(F1020))="members"),"Pastor review before inactivating","Inactivate with reason: No longer attending")</f>
        <v>Inactivate with reason: No longer attending</v>
      </c>
      <c r="J1020" s="15" t="s">
        <v>73</v>
      </c>
    </row>
    <row r="1021" customFormat="false" ht="15" hidden="false" customHeight="false" outlineLevel="0" collapsed="false">
      <c r="A1021" s="5" t="s">
        <v>5560</v>
      </c>
      <c r="B1021" s="5" t="s">
        <v>5561</v>
      </c>
      <c r="C1021" s="5" t="s">
        <v>76</v>
      </c>
      <c r="D1021" s="13" t="n">
        <v>44570</v>
      </c>
      <c r="E1021" s="5" t="s">
        <v>5236</v>
      </c>
      <c r="F1021" s="5" t="s">
        <v>3703</v>
      </c>
      <c r="G1021" s="13"/>
      <c r="H1021" s="5" t="str">
        <f aca="false">IF(G1021="","None found",DATEDIF(G1021,AsOfDate,"m"))</f>
        <v>None found</v>
      </c>
      <c r="I1021" s="5" t="str">
        <f aca="false">IF(OR(TRIM(LOWER(F1021))="member",TRIM(LOWER(F1021))="members"),"Pastor review before inactivating","Inactivate with reason: No longer attending")</f>
        <v>Inactivate with reason: No longer attending</v>
      </c>
      <c r="J1021" s="15" t="s">
        <v>73</v>
      </c>
    </row>
    <row r="1022" customFormat="false" ht="15" hidden="false" customHeight="false" outlineLevel="0" collapsed="false">
      <c r="A1022" s="5" t="s">
        <v>5562</v>
      </c>
      <c r="B1022" s="5" t="s">
        <v>5563</v>
      </c>
      <c r="C1022" s="5" t="s">
        <v>76</v>
      </c>
      <c r="D1022" s="13" t="n">
        <v>44614</v>
      </c>
      <c r="E1022" s="5" t="s">
        <v>5236</v>
      </c>
      <c r="F1022" s="5"/>
      <c r="G1022" s="13"/>
      <c r="H1022" s="5" t="str">
        <f aca="false">IF(G1022="","None found",DATEDIF(G1022,AsOfDate,"m"))</f>
        <v>None found</v>
      </c>
      <c r="I1022" s="5" t="str">
        <f aca="false">IF(OR(TRIM(LOWER(F1022))="member",TRIM(LOWER(F1022))="members"),"Pastor review before inactivating","Inactivate with reason: No longer attending")</f>
        <v>Inactivate with reason: No longer attending</v>
      </c>
      <c r="J1022" s="15" t="s">
        <v>73</v>
      </c>
    </row>
    <row r="1023" customFormat="false" ht="15" hidden="false" customHeight="false" outlineLevel="0" collapsed="false">
      <c r="A1023" s="5" t="s">
        <v>5564</v>
      </c>
      <c r="B1023" s="5" t="s">
        <v>5565</v>
      </c>
      <c r="C1023" s="5" t="s">
        <v>76</v>
      </c>
      <c r="D1023" s="13" t="n">
        <v>44633</v>
      </c>
      <c r="E1023" s="5" t="s">
        <v>5236</v>
      </c>
      <c r="F1023" s="5"/>
      <c r="G1023" s="13"/>
      <c r="H1023" s="5" t="str">
        <f aca="false">IF(G1023="","None found",DATEDIF(G1023,AsOfDate,"m"))</f>
        <v>None found</v>
      </c>
      <c r="I1023" s="5" t="str">
        <f aca="false">IF(OR(TRIM(LOWER(F1023))="member",TRIM(LOWER(F1023))="members"),"Pastor review before inactivating","Inactivate with reason: No longer attending")</f>
        <v>Inactivate with reason: No longer attending</v>
      </c>
      <c r="J1023" s="15" t="s">
        <v>73</v>
      </c>
    </row>
    <row r="1024" customFormat="false" ht="15" hidden="false" customHeight="false" outlineLevel="0" collapsed="false">
      <c r="A1024" s="5" t="s">
        <v>5566</v>
      </c>
      <c r="B1024" s="5" t="s">
        <v>5567</v>
      </c>
      <c r="C1024" s="5" t="s">
        <v>76</v>
      </c>
      <c r="D1024" s="13" t="n">
        <v>44640</v>
      </c>
      <c r="E1024" s="5" t="s">
        <v>5236</v>
      </c>
      <c r="F1024" s="5" t="s">
        <v>3703</v>
      </c>
      <c r="G1024" s="13"/>
      <c r="H1024" s="5" t="str">
        <f aca="false">IF(G1024="","None found",DATEDIF(G1024,AsOfDate,"m"))</f>
        <v>None found</v>
      </c>
      <c r="I1024" s="5" t="str">
        <f aca="false">IF(OR(TRIM(LOWER(F1024))="member",TRIM(LOWER(F1024))="members"),"Pastor review before inactivating","Inactivate with reason: No longer attending")</f>
        <v>Inactivate with reason: No longer attending</v>
      </c>
      <c r="J1024" s="15" t="s">
        <v>73</v>
      </c>
    </row>
    <row r="1025" customFormat="false" ht="15" hidden="false" customHeight="false" outlineLevel="0" collapsed="false">
      <c r="A1025" s="5" t="s">
        <v>5568</v>
      </c>
      <c r="B1025" s="5" t="s">
        <v>5569</v>
      </c>
      <c r="C1025" s="5" t="s">
        <v>76</v>
      </c>
      <c r="D1025" s="13" t="n">
        <v>44642</v>
      </c>
      <c r="E1025" s="5" t="s">
        <v>5236</v>
      </c>
      <c r="F1025" s="5"/>
      <c r="G1025" s="13"/>
      <c r="H1025" s="5" t="str">
        <f aca="false">IF(G1025="","None found",DATEDIF(G1025,AsOfDate,"m"))</f>
        <v>None found</v>
      </c>
      <c r="I1025" s="5" t="str">
        <f aca="false">IF(OR(TRIM(LOWER(F1025))="member",TRIM(LOWER(F1025))="members"),"Pastor review before inactivating","Inactivate with reason: No longer attending")</f>
        <v>Inactivate with reason: No longer attending</v>
      </c>
      <c r="J1025" s="15" t="s">
        <v>73</v>
      </c>
    </row>
    <row r="1026" customFormat="false" ht="15" hidden="false" customHeight="false" outlineLevel="0" collapsed="false">
      <c r="A1026" s="5" t="s">
        <v>5570</v>
      </c>
      <c r="B1026" s="5" t="s">
        <v>5571</v>
      </c>
      <c r="C1026" s="5" t="s">
        <v>68</v>
      </c>
      <c r="D1026" s="13" t="n">
        <v>44665</v>
      </c>
      <c r="E1026" s="5" t="s">
        <v>5236</v>
      </c>
      <c r="F1026" s="5" t="s">
        <v>452</v>
      </c>
      <c r="G1026" s="13"/>
      <c r="H1026" s="5" t="str">
        <f aca="false">IF(G1026="","None found",DATEDIF(G1026,AsOfDate,"m"))</f>
        <v>None found</v>
      </c>
      <c r="I1026" s="5" t="str">
        <f aca="false">IF(OR(TRIM(LOWER(F1026))="member",TRIM(LOWER(F1026))="members"),"Pastor review before inactivating","Inactivate with reason: No longer attending")</f>
        <v>Inactivate with reason: No longer attending</v>
      </c>
      <c r="J1026" s="15" t="s">
        <v>73</v>
      </c>
    </row>
    <row r="1027" customFormat="false" ht="15" hidden="false" customHeight="false" outlineLevel="0" collapsed="false">
      <c r="A1027" s="5" t="s">
        <v>5572</v>
      </c>
      <c r="B1027" s="5" t="s">
        <v>5573</v>
      </c>
      <c r="C1027" s="5" t="s">
        <v>76</v>
      </c>
      <c r="D1027" s="13" t="n">
        <v>44675</v>
      </c>
      <c r="E1027" s="5" t="s">
        <v>5236</v>
      </c>
      <c r="F1027" s="5"/>
      <c r="G1027" s="13" t="n">
        <v>45494</v>
      </c>
      <c r="H1027" s="5" t="n">
        <f aca="false">IF(G1027="","None found",DATEDIF(G1027,AsOfDate,"m"))</f>
        <v>26</v>
      </c>
      <c r="I1027" s="5" t="str">
        <f aca="false">IF(OR(TRIM(LOWER(F1027))="member",TRIM(LOWER(F1027))="members"),"Pastor review before inactivating","Inactivate with reason: No longer attending")</f>
        <v>Inactivate with reason: No longer attending</v>
      </c>
      <c r="J1027" s="15" t="s">
        <v>73</v>
      </c>
    </row>
    <row r="1028" customFormat="false" ht="15" hidden="false" customHeight="false" outlineLevel="0" collapsed="false">
      <c r="A1028" s="5" t="s">
        <v>5574</v>
      </c>
      <c r="B1028" s="5" t="s">
        <v>5575</v>
      </c>
      <c r="C1028" s="5" t="s">
        <v>76</v>
      </c>
      <c r="D1028" s="13" t="n">
        <v>44732</v>
      </c>
      <c r="E1028" s="5" t="s">
        <v>5236</v>
      </c>
      <c r="F1028" s="5"/>
      <c r="G1028" s="13"/>
      <c r="H1028" s="5" t="str">
        <f aca="false">IF(G1028="","None found",DATEDIF(G1028,AsOfDate,"m"))</f>
        <v>None found</v>
      </c>
      <c r="I1028" s="5" t="str">
        <f aca="false">IF(OR(TRIM(LOWER(F1028))="member",TRIM(LOWER(F1028))="members"),"Pastor review before inactivating","Inactivate with reason: No longer attending")</f>
        <v>Inactivate with reason: No longer attending</v>
      </c>
      <c r="J1028" s="15" t="s">
        <v>73</v>
      </c>
    </row>
    <row r="1029" customFormat="false" ht="15" hidden="false" customHeight="false" outlineLevel="0" collapsed="false">
      <c r="A1029" s="5" t="s">
        <v>5576</v>
      </c>
      <c r="B1029" s="5" t="s">
        <v>5577</v>
      </c>
      <c r="C1029" s="5" t="s">
        <v>76</v>
      </c>
      <c r="D1029" s="13" t="n">
        <v>44732</v>
      </c>
      <c r="E1029" s="5" t="s">
        <v>5236</v>
      </c>
      <c r="F1029" s="5"/>
      <c r="G1029" s="13" t="n">
        <v>45487</v>
      </c>
      <c r="H1029" s="5" t="n">
        <f aca="false">IF(G1029="","None found",DATEDIF(G1029,AsOfDate,"m"))</f>
        <v>26</v>
      </c>
      <c r="I1029" s="5" t="str">
        <f aca="false">IF(OR(TRIM(LOWER(F1029))="member",TRIM(LOWER(F1029))="members"),"Pastor review before inactivating","Inactivate with reason: No longer attending")</f>
        <v>Inactivate with reason: No longer attending</v>
      </c>
      <c r="J1029" s="15" t="s">
        <v>73</v>
      </c>
    </row>
    <row r="1030" customFormat="false" ht="15" hidden="false" customHeight="false" outlineLevel="0" collapsed="false">
      <c r="A1030" s="5" t="s">
        <v>5578</v>
      </c>
      <c r="B1030" s="5" t="s">
        <v>5579</v>
      </c>
      <c r="C1030" s="5" t="s">
        <v>76</v>
      </c>
      <c r="D1030" s="13" t="n">
        <v>44736</v>
      </c>
      <c r="E1030" s="5" t="s">
        <v>5236</v>
      </c>
      <c r="F1030" s="5" t="s">
        <v>3703</v>
      </c>
      <c r="G1030" s="13"/>
      <c r="H1030" s="5" t="str">
        <f aca="false">IF(G1030="","None found",DATEDIF(G1030,AsOfDate,"m"))</f>
        <v>None found</v>
      </c>
      <c r="I1030" s="5" t="str">
        <f aca="false">IF(OR(TRIM(LOWER(F1030))="member",TRIM(LOWER(F1030))="members"),"Pastor review before inactivating","Inactivate with reason: No longer attending")</f>
        <v>Inactivate with reason: No longer attending</v>
      </c>
      <c r="J1030" s="15" t="s">
        <v>73</v>
      </c>
    </row>
    <row r="1031" customFormat="false" ht="15" hidden="false" customHeight="false" outlineLevel="0" collapsed="false">
      <c r="A1031" s="5" t="s">
        <v>5580</v>
      </c>
      <c r="B1031" s="5" t="s">
        <v>5581</v>
      </c>
      <c r="C1031" s="5" t="s">
        <v>76</v>
      </c>
      <c r="D1031" s="13" t="n">
        <v>44736</v>
      </c>
      <c r="E1031" s="5" t="s">
        <v>5236</v>
      </c>
      <c r="F1031" s="5" t="s">
        <v>3703</v>
      </c>
      <c r="G1031" s="13"/>
      <c r="H1031" s="5" t="str">
        <f aca="false">IF(G1031="","None found",DATEDIF(G1031,AsOfDate,"m"))</f>
        <v>None found</v>
      </c>
      <c r="I1031" s="5" t="str">
        <f aca="false">IF(OR(TRIM(LOWER(F1031))="member",TRIM(LOWER(F1031))="members"),"Pastor review before inactivating","Inactivate with reason: No longer attending")</f>
        <v>Inactivate with reason: No longer attending</v>
      </c>
      <c r="J1031" s="15" t="s">
        <v>73</v>
      </c>
    </row>
    <row r="1032" customFormat="false" ht="15" hidden="false" customHeight="false" outlineLevel="0" collapsed="false">
      <c r="A1032" s="5" t="s">
        <v>5582</v>
      </c>
      <c r="B1032" s="5" t="s">
        <v>5583</v>
      </c>
      <c r="C1032" s="5" t="s">
        <v>76</v>
      </c>
      <c r="D1032" s="13" t="n">
        <v>44736</v>
      </c>
      <c r="E1032" s="5" t="s">
        <v>5236</v>
      </c>
      <c r="F1032" s="5" t="s">
        <v>3703</v>
      </c>
      <c r="G1032" s="13"/>
      <c r="H1032" s="5" t="str">
        <f aca="false">IF(G1032="","None found",DATEDIF(G1032,AsOfDate,"m"))</f>
        <v>None found</v>
      </c>
      <c r="I1032" s="5" t="str">
        <f aca="false">IF(OR(TRIM(LOWER(F1032))="member",TRIM(LOWER(F1032))="members"),"Pastor review before inactivating","Inactivate with reason: No longer attending")</f>
        <v>Inactivate with reason: No longer attending</v>
      </c>
      <c r="J1032" s="15" t="s">
        <v>73</v>
      </c>
    </row>
    <row r="1033" customFormat="false" ht="15" hidden="false" customHeight="false" outlineLevel="0" collapsed="false">
      <c r="A1033" s="5" t="s">
        <v>5584</v>
      </c>
      <c r="B1033" s="5" t="s">
        <v>5585</v>
      </c>
      <c r="C1033" s="5" t="s">
        <v>68</v>
      </c>
      <c r="D1033" s="13" t="n">
        <v>44757</v>
      </c>
      <c r="E1033" s="5" t="s">
        <v>5236</v>
      </c>
      <c r="F1033" s="5" t="s">
        <v>461</v>
      </c>
      <c r="G1033" s="13"/>
      <c r="H1033" s="5" t="str">
        <f aca="false">IF(G1033="","None found",DATEDIF(G1033,AsOfDate,"m"))</f>
        <v>None found</v>
      </c>
      <c r="I1033" s="5" t="str">
        <f aca="false">IF(OR(TRIM(LOWER(F1033))="member",TRIM(LOWER(F1033))="members"),"Pastor review before inactivating","Inactivate with reason: No longer attending")</f>
        <v>Pastor review before inactivating</v>
      </c>
      <c r="J1033" s="15" t="s">
        <v>73</v>
      </c>
    </row>
    <row r="1034" customFormat="false" ht="15" hidden="false" customHeight="false" outlineLevel="0" collapsed="false">
      <c r="A1034" s="5" t="s">
        <v>5586</v>
      </c>
      <c r="B1034" s="5" t="s">
        <v>5587</v>
      </c>
      <c r="C1034" s="5" t="s">
        <v>76</v>
      </c>
      <c r="D1034" s="13" t="n">
        <v>44757</v>
      </c>
      <c r="E1034" s="5" t="s">
        <v>5236</v>
      </c>
      <c r="F1034" s="5" t="s">
        <v>3703</v>
      </c>
      <c r="G1034" s="13"/>
      <c r="H1034" s="5" t="str">
        <f aca="false">IF(G1034="","None found",DATEDIF(G1034,AsOfDate,"m"))</f>
        <v>None found</v>
      </c>
      <c r="I1034" s="5" t="str">
        <f aca="false">IF(OR(TRIM(LOWER(F1034))="member",TRIM(LOWER(F1034))="members"),"Pastor review before inactivating","Inactivate with reason: No longer attending")</f>
        <v>Inactivate with reason: No longer attending</v>
      </c>
      <c r="J1034" s="15" t="s">
        <v>73</v>
      </c>
    </row>
    <row r="1035" customFormat="false" ht="15" hidden="false" customHeight="false" outlineLevel="0" collapsed="false">
      <c r="A1035" s="5" t="s">
        <v>5588</v>
      </c>
      <c r="B1035" s="5" t="s">
        <v>5589</v>
      </c>
      <c r="C1035" s="5" t="s">
        <v>76</v>
      </c>
      <c r="D1035" s="13" t="n">
        <v>44757</v>
      </c>
      <c r="E1035" s="5" t="s">
        <v>5236</v>
      </c>
      <c r="F1035" s="5"/>
      <c r="G1035" s="13"/>
      <c r="H1035" s="5" t="str">
        <f aca="false">IF(G1035="","None found",DATEDIF(G1035,AsOfDate,"m"))</f>
        <v>None found</v>
      </c>
      <c r="I1035" s="5" t="str">
        <f aca="false">IF(OR(TRIM(LOWER(F1035))="member",TRIM(LOWER(F1035))="members"),"Pastor review before inactivating","Inactivate with reason: No longer attending")</f>
        <v>Inactivate with reason: No longer attending</v>
      </c>
      <c r="J1035" s="15" t="s">
        <v>73</v>
      </c>
    </row>
    <row r="1036" customFormat="false" ht="15" hidden="false" customHeight="false" outlineLevel="0" collapsed="false">
      <c r="A1036" s="5" t="s">
        <v>5590</v>
      </c>
      <c r="B1036" s="5" t="s">
        <v>5591</v>
      </c>
      <c r="C1036" s="5" t="s">
        <v>68</v>
      </c>
      <c r="D1036" s="13" t="n">
        <v>44762</v>
      </c>
      <c r="E1036" s="5" t="s">
        <v>5236</v>
      </c>
      <c r="F1036" s="5" t="s">
        <v>452</v>
      </c>
      <c r="G1036" s="13"/>
      <c r="H1036" s="5" t="str">
        <f aca="false">IF(G1036="","None found",DATEDIF(G1036,AsOfDate,"m"))</f>
        <v>None found</v>
      </c>
      <c r="I1036" s="5" t="str">
        <f aca="false">IF(OR(TRIM(LOWER(F1036))="member",TRIM(LOWER(F1036))="members"),"Pastor review before inactivating","Inactivate with reason: No longer attending")</f>
        <v>Inactivate with reason: No longer attending</v>
      </c>
      <c r="J1036" s="15" t="s">
        <v>73</v>
      </c>
    </row>
    <row r="1037" customFormat="false" ht="15" hidden="false" customHeight="false" outlineLevel="0" collapsed="false">
      <c r="A1037" s="5" t="s">
        <v>5592</v>
      </c>
      <c r="B1037" s="5" t="s">
        <v>5593</v>
      </c>
      <c r="C1037" s="5" t="s">
        <v>76</v>
      </c>
      <c r="D1037" s="13" t="n">
        <v>44763</v>
      </c>
      <c r="E1037" s="5" t="s">
        <v>5236</v>
      </c>
      <c r="F1037" s="5"/>
      <c r="G1037" s="13"/>
      <c r="H1037" s="5" t="str">
        <f aca="false">IF(G1037="","None found",DATEDIF(G1037,AsOfDate,"m"))</f>
        <v>None found</v>
      </c>
      <c r="I1037" s="5" t="str">
        <f aca="false">IF(OR(TRIM(LOWER(F1037))="member",TRIM(LOWER(F1037))="members"),"Pastor review before inactivating","Inactivate with reason: No longer attending")</f>
        <v>Inactivate with reason: No longer attending</v>
      </c>
      <c r="J1037" s="15" t="s">
        <v>73</v>
      </c>
    </row>
    <row r="1038" customFormat="false" ht="15" hidden="false" customHeight="false" outlineLevel="0" collapsed="false">
      <c r="A1038" s="5" t="s">
        <v>5594</v>
      </c>
      <c r="B1038" s="5" t="s">
        <v>5595</v>
      </c>
      <c r="C1038" s="5" t="s">
        <v>68</v>
      </c>
      <c r="D1038" s="13" t="n">
        <v>44792</v>
      </c>
      <c r="E1038" s="5" t="s">
        <v>5236</v>
      </c>
      <c r="F1038" s="5"/>
      <c r="G1038" s="13"/>
      <c r="H1038" s="5" t="str">
        <f aca="false">IF(G1038="","None found",DATEDIF(G1038,AsOfDate,"m"))</f>
        <v>None found</v>
      </c>
      <c r="I1038" s="5" t="str">
        <f aca="false">IF(OR(TRIM(LOWER(F1038))="member",TRIM(LOWER(F1038))="members"),"Pastor review before inactivating","Inactivate with reason: No longer attending")</f>
        <v>Inactivate with reason: No longer attending</v>
      </c>
      <c r="J1038" s="15" t="s">
        <v>73</v>
      </c>
    </row>
    <row r="1039" customFormat="false" ht="15" hidden="false" customHeight="false" outlineLevel="0" collapsed="false">
      <c r="A1039" s="5" t="s">
        <v>5596</v>
      </c>
      <c r="B1039" s="5" t="s">
        <v>5597</v>
      </c>
      <c r="C1039" s="5" t="s">
        <v>76</v>
      </c>
      <c r="D1039" s="13" t="n">
        <v>44792</v>
      </c>
      <c r="E1039" s="5" t="s">
        <v>5236</v>
      </c>
      <c r="F1039" s="5"/>
      <c r="G1039" s="13"/>
      <c r="H1039" s="5" t="str">
        <f aca="false">IF(G1039="","None found",DATEDIF(G1039,AsOfDate,"m"))</f>
        <v>None found</v>
      </c>
      <c r="I1039" s="5" t="str">
        <f aca="false">IF(OR(TRIM(LOWER(F1039))="member",TRIM(LOWER(F1039))="members"),"Pastor review before inactivating","Inactivate with reason: No longer attending")</f>
        <v>Inactivate with reason: No longer attending</v>
      </c>
      <c r="J1039" s="15" t="s">
        <v>73</v>
      </c>
    </row>
    <row r="1040" customFormat="false" ht="15" hidden="false" customHeight="false" outlineLevel="0" collapsed="false">
      <c r="A1040" s="5" t="s">
        <v>5598</v>
      </c>
      <c r="B1040" s="5" t="s">
        <v>5599</v>
      </c>
      <c r="C1040" s="5" t="s">
        <v>76</v>
      </c>
      <c r="D1040" s="13" t="n">
        <v>44792</v>
      </c>
      <c r="E1040" s="5" t="s">
        <v>5236</v>
      </c>
      <c r="F1040" s="5"/>
      <c r="G1040" s="13" t="n">
        <v>45347</v>
      </c>
      <c r="H1040" s="5" t="n">
        <f aca="false">IF(G1040="","None found",DATEDIF(G1040,AsOfDate,"m"))</f>
        <v>31</v>
      </c>
      <c r="I1040" s="5" t="str">
        <f aca="false">IF(OR(TRIM(LOWER(F1040))="member",TRIM(LOWER(F1040))="members"),"Pastor review before inactivating","Inactivate with reason: No longer attending")</f>
        <v>Inactivate with reason: No longer attending</v>
      </c>
      <c r="J1040" s="15" t="s">
        <v>73</v>
      </c>
    </row>
    <row r="1041" customFormat="false" ht="15" hidden="false" customHeight="false" outlineLevel="0" collapsed="false">
      <c r="A1041" s="5" t="s">
        <v>5600</v>
      </c>
      <c r="B1041" s="5" t="s">
        <v>5601</v>
      </c>
      <c r="C1041" s="5" t="s">
        <v>76</v>
      </c>
      <c r="D1041" s="13" t="n">
        <v>44829</v>
      </c>
      <c r="E1041" s="5" t="s">
        <v>5236</v>
      </c>
      <c r="F1041" s="5" t="s">
        <v>3703</v>
      </c>
      <c r="G1041" s="13" t="n">
        <v>45494</v>
      </c>
      <c r="H1041" s="5" t="n">
        <f aca="false">IF(G1041="","None found",DATEDIF(G1041,AsOfDate,"m"))</f>
        <v>26</v>
      </c>
      <c r="I1041" s="5" t="str">
        <f aca="false">IF(OR(TRIM(LOWER(F1041))="member",TRIM(LOWER(F1041))="members"),"Pastor review before inactivating","Inactivate with reason: No longer attending")</f>
        <v>Inactivate with reason: No longer attending</v>
      </c>
      <c r="J1041" s="15" t="s">
        <v>73</v>
      </c>
    </row>
    <row r="1042" customFormat="false" ht="15" hidden="false" customHeight="false" outlineLevel="0" collapsed="false">
      <c r="A1042" s="5" t="s">
        <v>5602</v>
      </c>
      <c r="B1042" s="5" t="s">
        <v>5603</v>
      </c>
      <c r="C1042" s="5" t="s">
        <v>68</v>
      </c>
      <c r="D1042" s="13" t="n">
        <v>44832</v>
      </c>
      <c r="E1042" s="5" t="s">
        <v>5236</v>
      </c>
      <c r="F1042" s="5" t="s">
        <v>461</v>
      </c>
      <c r="G1042" s="13"/>
      <c r="H1042" s="5" t="str">
        <f aca="false">IF(G1042="","None found",DATEDIF(G1042,AsOfDate,"m"))</f>
        <v>None found</v>
      </c>
      <c r="I1042" s="5" t="str">
        <f aca="false">IF(OR(TRIM(LOWER(F1042))="member",TRIM(LOWER(F1042))="members"),"Pastor review before inactivating","Inactivate with reason: No longer attending")</f>
        <v>Pastor review before inactivating</v>
      </c>
      <c r="J1042" s="15" t="s">
        <v>73</v>
      </c>
    </row>
    <row r="1043" customFormat="false" ht="15" hidden="false" customHeight="false" outlineLevel="0" collapsed="false">
      <c r="A1043" s="5" t="s">
        <v>1877</v>
      </c>
      <c r="B1043" s="5" t="s">
        <v>1878</v>
      </c>
      <c r="C1043" s="5" t="s">
        <v>68</v>
      </c>
      <c r="D1043" s="13" t="n">
        <v>44832</v>
      </c>
      <c r="E1043" s="5" t="s">
        <v>5236</v>
      </c>
      <c r="F1043" s="5" t="s">
        <v>452</v>
      </c>
      <c r="G1043" s="13"/>
      <c r="H1043" s="5" t="str">
        <f aca="false">IF(G1043="","None found",DATEDIF(G1043,AsOfDate,"m"))</f>
        <v>None found</v>
      </c>
      <c r="I1043" s="5" t="str">
        <f aca="false">IF(OR(TRIM(LOWER(F1043))="member",TRIM(LOWER(F1043))="members"),"Pastor review before inactivating","Inactivate with reason: No longer attending")</f>
        <v>Inactivate with reason: No longer attending</v>
      </c>
      <c r="J1043" s="15" t="s">
        <v>73</v>
      </c>
    </row>
    <row r="1044" customFormat="false" ht="15" hidden="false" customHeight="false" outlineLevel="0" collapsed="false">
      <c r="A1044" s="5" t="s">
        <v>1805</v>
      </c>
      <c r="B1044" s="5" t="s">
        <v>1806</v>
      </c>
      <c r="C1044" s="5" t="s">
        <v>68</v>
      </c>
      <c r="D1044" s="13" t="n">
        <v>44909</v>
      </c>
      <c r="E1044" s="5" t="s">
        <v>5236</v>
      </c>
      <c r="F1044" s="5" t="s">
        <v>461</v>
      </c>
      <c r="G1044" s="13"/>
      <c r="H1044" s="5" t="str">
        <f aca="false">IF(G1044="","None found",DATEDIF(G1044,AsOfDate,"m"))</f>
        <v>None found</v>
      </c>
      <c r="I1044" s="5" t="str">
        <f aca="false">IF(OR(TRIM(LOWER(F1044))="member",TRIM(LOWER(F1044))="members"),"Pastor review before inactivating","Inactivate with reason: No longer attending")</f>
        <v>Pastor review before inactivating</v>
      </c>
      <c r="J1044" s="15" t="s">
        <v>73</v>
      </c>
    </row>
    <row r="1045" customFormat="false" ht="15" hidden="false" customHeight="false" outlineLevel="0" collapsed="false">
      <c r="A1045" s="5" t="s">
        <v>5604</v>
      </c>
      <c r="B1045" s="5" t="s">
        <v>5605</v>
      </c>
      <c r="C1045" s="5" t="s">
        <v>76</v>
      </c>
      <c r="D1045" s="13" t="n">
        <v>44911</v>
      </c>
      <c r="E1045" s="5" t="s">
        <v>5236</v>
      </c>
      <c r="F1045" s="5"/>
      <c r="G1045" s="13"/>
      <c r="H1045" s="5" t="str">
        <f aca="false">IF(G1045="","None found",DATEDIF(G1045,AsOfDate,"m"))</f>
        <v>None found</v>
      </c>
      <c r="I1045" s="5" t="str">
        <f aca="false">IF(OR(TRIM(LOWER(F1045))="member",TRIM(LOWER(F1045))="members"),"Pastor review before inactivating","Inactivate with reason: No longer attending")</f>
        <v>Inactivate with reason: No longer attending</v>
      </c>
      <c r="J1045" s="15" t="s">
        <v>73</v>
      </c>
    </row>
    <row r="1046" customFormat="false" ht="15" hidden="false" customHeight="false" outlineLevel="0" collapsed="false">
      <c r="A1046" s="5" t="s">
        <v>5606</v>
      </c>
      <c r="B1046" s="5" t="s">
        <v>5607</v>
      </c>
      <c r="C1046" s="5" t="s">
        <v>68</v>
      </c>
      <c r="D1046" s="13" t="n">
        <v>44915</v>
      </c>
      <c r="E1046" s="5" t="s">
        <v>5236</v>
      </c>
      <c r="F1046" s="5" t="s">
        <v>461</v>
      </c>
      <c r="G1046" s="13" t="n">
        <v>45235</v>
      </c>
      <c r="H1046" s="5" t="n">
        <f aca="false">IF(G1046="","None found",DATEDIF(G1046,AsOfDate,"m"))</f>
        <v>35</v>
      </c>
      <c r="I1046" s="5" t="str">
        <f aca="false">IF(OR(TRIM(LOWER(F1046))="member",TRIM(LOWER(F1046))="members"),"Pastor review before inactivating","Inactivate with reason: No longer attending")</f>
        <v>Pastor review before inactivating</v>
      </c>
      <c r="J1046" s="15" t="s">
        <v>73</v>
      </c>
    </row>
    <row r="1047" customFormat="false" ht="15" hidden="false" customHeight="false" outlineLevel="0" collapsed="false">
      <c r="A1047" s="5" t="s">
        <v>5608</v>
      </c>
      <c r="B1047" s="5" t="s">
        <v>5609</v>
      </c>
      <c r="C1047" s="5" t="s">
        <v>76</v>
      </c>
      <c r="D1047" s="13" t="n">
        <v>44925</v>
      </c>
      <c r="E1047" s="5" t="s">
        <v>5236</v>
      </c>
      <c r="F1047" s="5"/>
      <c r="G1047" s="13" t="n">
        <v>45242</v>
      </c>
      <c r="H1047" s="5" t="n">
        <f aca="false">IF(G1047="","None found",DATEDIF(G1047,AsOfDate,"m"))</f>
        <v>34</v>
      </c>
      <c r="I1047" s="5" t="str">
        <f aca="false">IF(OR(TRIM(LOWER(F1047))="member",TRIM(LOWER(F1047))="members"),"Pastor review before inactivating","Inactivate with reason: No longer attending")</f>
        <v>Inactivate with reason: No longer attending</v>
      </c>
      <c r="J1047" s="15" t="s">
        <v>73</v>
      </c>
    </row>
    <row r="1048" customFormat="false" ht="15" hidden="false" customHeight="false" outlineLevel="0" collapsed="false">
      <c r="A1048" s="5" t="s">
        <v>5610</v>
      </c>
      <c r="B1048" s="5" t="s">
        <v>5611</v>
      </c>
      <c r="C1048" s="5" t="s">
        <v>76</v>
      </c>
      <c r="D1048" s="13" t="n">
        <v>44925</v>
      </c>
      <c r="E1048" s="5" t="s">
        <v>5236</v>
      </c>
      <c r="F1048" s="5" t="s">
        <v>3703</v>
      </c>
      <c r="G1048" s="13" t="n">
        <v>45263</v>
      </c>
      <c r="H1048" s="5" t="n">
        <f aca="false">IF(G1048="","None found",DATEDIF(G1048,AsOfDate,"m"))</f>
        <v>34</v>
      </c>
      <c r="I1048" s="5" t="str">
        <f aca="false">IF(OR(TRIM(LOWER(F1048))="member",TRIM(LOWER(F1048))="members"),"Pastor review before inactivating","Inactivate with reason: No longer attending")</f>
        <v>Inactivate with reason: No longer attending</v>
      </c>
      <c r="J1048" s="15" t="s">
        <v>73</v>
      </c>
    </row>
    <row r="1049" customFormat="false" ht="15" hidden="false" customHeight="false" outlineLevel="0" collapsed="false">
      <c r="A1049" s="5" t="s">
        <v>5612</v>
      </c>
      <c r="B1049" s="5" t="s">
        <v>5613</v>
      </c>
      <c r="C1049" s="5" t="s">
        <v>68</v>
      </c>
      <c r="D1049" s="13" t="n">
        <v>44925</v>
      </c>
      <c r="E1049" s="5" t="s">
        <v>5236</v>
      </c>
      <c r="F1049" s="5" t="s">
        <v>452</v>
      </c>
      <c r="G1049" s="13" t="n">
        <v>45263</v>
      </c>
      <c r="H1049" s="5" t="n">
        <f aca="false">IF(G1049="","None found",DATEDIF(G1049,AsOfDate,"m"))</f>
        <v>34</v>
      </c>
      <c r="I1049" s="5" t="str">
        <f aca="false">IF(OR(TRIM(LOWER(F1049))="member",TRIM(LOWER(F1049))="members"),"Pastor review before inactivating","Inactivate with reason: No longer attending")</f>
        <v>Inactivate with reason: No longer attending</v>
      </c>
      <c r="J1049" s="15" t="s">
        <v>73</v>
      </c>
    </row>
    <row r="1050" customFormat="false" ht="15" hidden="false" customHeight="false" outlineLevel="0" collapsed="false">
      <c r="A1050" s="5" t="s">
        <v>5614</v>
      </c>
      <c r="B1050" s="5" t="s">
        <v>5615</v>
      </c>
      <c r="C1050" s="5" t="s">
        <v>76</v>
      </c>
      <c r="D1050" s="13" t="n">
        <v>44925</v>
      </c>
      <c r="E1050" s="5" t="s">
        <v>5236</v>
      </c>
      <c r="F1050" s="5"/>
      <c r="G1050" s="13" t="n">
        <v>45263</v>
      </c>
      <c r="H1050" s="5" t="n">
        <f aca="false">IF(G1050="","None found",DATEDIF(G1050,AsOfDate,"m"))</f>
        <v>34</v>
      </c>
      <c r="I1050" s="5" t="str">
        <f aca="false">IF(OR(TRIM(LOWER(F1050))="member",TRIM(LOWER(F1050))="members"),"Pastor review before inactivating","Inactivate with reason: No longer attending")</f>
        <v>Inactivate with reason: No longer attending</v>
      </c>
      <c r="J1050" s="15" t="s">
        <v>73</v>
      </c>
    </row>
    <row r="1051" customFormat="false" ht="15" hidden="false" customHeight="false" outlineLevel="0" collapsed="false">
      <c r="A1051" s="5" t="s">
        <v>5616</v>
      </c>
      <c r="B1051" s="5" t="s">
        <v>5617</v>
      </c>
      <c r="C1051" s="5" t="s">
        <v>76</v>
      </c>
      <c r="D1051" s="13" t="n">
        <v>44960</v>
      </c>
      <c r="E1051" s="5" t="s">
        <v>5236</v>
      </c>
      <c r="F1051" s="5" t="s">
        <v>3703</v>
      </c>
      <c r="G1051" s="13"/>
      <c r="H1051" s="5" t="str">
        <f aca="false">IF(G1051="","None found",DATEDIF(G1051,AsOfDate,"m"))</f>
        <v>None found</v>
      </c>
      <c r="I1051" s="5" t="str">
        <f aca="false">IF(OR(TRIM(LOWER(F1051))="member",TRIM(LOWER(F1051))="members"),"Pastor review before inactivating","Inactivate with reason: No longer attending")</f>
        <v>Inactivate with reason: No longer attending</v>
      </c>
      <c r="J1051" s="15" t="s">
        <v>73</v>
      </c>
    </row>
    <row r="1052" customFormat="false" ht="15" hidden="false" customHeight="false" outlineLevel="0" collapsed="false">
      <c r="A1052" s="5" t="s">
        <v>5618</v>
      </c>
      <c r="B1052" s="5" t="s">
        <v>5619</v>
      </c>
      <c r="C1052" s="5" t="s">
        <v>76</v>
      </c>
      <c r="D1052" s="13" t="n">
        <v>44979</v>
      </c>
      <c r="E1052" s="5" t="s">
        <v>5236</v>
      </c>
      <c r="F1052" s="5" t="s">
        <v>3703</v>
      </c>
      <c r="G1052" s="13"/>
      <c r="H1052" s="5" t="str">
        <f aca="false">IF(G1052="","None found",DATEDIF(G1052,AsOfDate,"m"))</f>
        <v>None found</v>
      </c>
      <c r="I1052" s="5" t="str">
        <f aca="false">IF(OR(TRIM(LOWER(F1052))="member",TRIM(LOWER(F1052))="members"),"Pastor review before inactivating","Inactivate with reason: No longer attending")</f>
        <v>Inactivate with reason: No longer attending</v>
      </c>
      <c r="J1052" s="15" t="s">
        <v>73</v>
      </c>
    </row>
    <row r="1053" customFormat="false" ht="15" hidden="false" customHeight="false" outlineLevel="0" collapsed="false">
      <c r="A1053" s="5" t="s">
        <v>5620</v>
      </c>
      <c r="B1053" s="5" t="s">
        <v>5621</v>
      </c>
      <c r="C1053" s="5" t="s">
        <v>68</v>
      </c>
      <c r="D1053" s="13" t="n">
        <v>45009</v>
      </c>
      <c r="E1053" s="5" t="s">
        <v>5236</v>
      </c>
      <c r="F1053" s="5" t="s">
        <v>461</v>
      </c>
      <c r="G1053" s="13"/>
      <c r="H1053" s="5" t="str">
        <f aca="false">IF(G1053="","None found",DATEDIF(G1053,AsOfDate,"m"))</f>
        <v>None found</v>
      </c>
      <c r="I1053" s="5" t="str">
        <f aca="false">IF(OR(TRIM(LOWER(F1053))="member",TRIM(LOWER(F1053))="members"),"Pastor review before inactivating","Inactivate with reason: No longer attending")</f>
        <v>Pastor review before inactivating</v>
      </c>
      <c r="J1053" s="15" t="s">
        <v>73</v>
      </c>
    </row>
    <row r="1054" customFormat="false" ht="15" hidden="false" customHeight="false" outlineLevel="0" collapsed="false">
      <c r="A1054" s="5" t="s">
        <v>5622</v>
      </c>
      <c r="B1054" s="5" t="s">
        <v>5623</v>
      </c>
      <c r="C1054" s="5" t="s">
        <v>76</v>
      </c>
      <c r="D1054" s="13" t="n">
        <v>45034</v>
      </c>
      <c r="E1054" s="5" t="s">
        <v>5236</v>
      </c>
      <c r="F1054" s="5" t="s">
        <v>3703</v>
      </c>
      <c r="G1054" s="13"/>
      <c r="H1054" s="5" t="str">
        <f aca="false">IF(G1054="","None found",DATEDIF(G1054,AsOfDate,"m"))</f>
        <v>None found</v>
      </c>
      <c r="I1054" s="5" t="str">
        <f aca="false">IF(OR(TRIM(LOWER(F1054))="member",TRIM(LOWER(F1054))="members"),"Pastor review before inactivating","Inactivate with reason: No longer attending")</f>
        <v>Inactivate with reason: No longer attending</v>
      </c>
      <c r="J1054" s="15" t="s">
        <v>73</v>
      </c>
    </row>
    <row r="1055" customFormat="false" ht="15" hidden="false" customHeight="false" outlineLevel="0" collapsed="false">
      <c r="A1055" s="5" t="s">
        <v>5624</v>
      </c>
      <c r="B1055" s="5" t="s">
        <v>5625</v>
      </c>
      <c r="C1055" s="5" t="s">
        <v>76</v>
      </c>
      <c r="D1055" s="13" t="n">
        <v>45060</v>
      </c>
      <c r="E1055" s="5" t="s">
        <v>5236</v>
      </c>
      <c r="F1055" s="5"/>
      <c r="G1055" s="13"/>
      <c r="H1055" s="5" t="str">
        <f aca="false">IF(G1055="","None found",DATEDIF(G1055,AsOfDate,"m"))</f>
        <v>None found</v>
      </c>
      <c r="I1055" s="5" t="str">
        <f aca="false">IF(OR(TRIM(LOWER(F1055))="member",TRIM(LOWER(F1055))="members"),"Pastor review before inactivating","Inactivate with reason: No longer attending")</f>
        <v>Inactivate with reason: No longer attending</v>
      </c>
      <c r="J1055" s="15" t="s">
        <v>73</v>
      </c>
    </row>
    <row r="1056" customFormat="false" ht="15" hidden="false" customHeight="false" outlineLevel="0" collapsed="false">
      <c r="A1056" s="5" t="s">
        <v>5626</v>
      </c>
      <c r="B1056" s="5" t="s">
        <v>5627</v>
      </c>
      <c r="C1056" s="5" t="s">
        <v>76</v>
      </c>
      <c r="D1056" s="13" t="n">
        <v>45070</v>
      </c>
      <c r="E1056" s="5" t="s">
        <v>5236</v>
      </c>
      <c r="F1056" s="5"/>
      <c r="G1056" s="13"/>
      <c r="H1056" s="5" t="str">
        <f aca="false">IF(G1056="","None found",DATEDIF(G1056,AsOfDate,"m"))</f>
        <v>None found</v>
      </c>
      <c r="I1056" s="5" t="str">
        <f aca="false">IF(OR(TRIM(LOWER(F1056))="member",TRIM(LOWER(F1056))="members"),"Pastor review before inactivating","Inactivate with reason: No longer attending")</f>
        <v>Inactivate with reason: No longer attending</v>
      </c>
      <c r="J1056" s="15" t="s">
        <v>73</v>
      </c>
    </row>
    <row r="1057" customFormat="false" ht="15" hidden="false" customHeight="false" outlineLevel="0" collapsed="false">
      <c r="A1057" s="5" t="s">
        <v>5628</v>
      </c>
      <c r="B1057" s="5" t="s">
        <v>5629</v>
      </c>
      <c r="C1057" s="5" t="s">
        <v>76</v>
      </c>
      <c r="D1057" s="13" t="n">
        <v>45070</v>
      </c>
      <c r="E1057" s="5" t="s">
        <v>5236</v>
      </c>
      <c r="F1057" s="5" t="s">
        <v>3703</v>
      </c>
      <c r="G1057" s="13"/>
      <c r="H1057" s="5" t="str">
        <f aca="false">IF(G1057="","None found",DATEDIF(G1057,AsOfDate,"m"))</f>
        <v>None found</v>
      </c>
      <c r="I1057" s="5" t="str">
        <f aca="false">IF(OR(TRIM(LOWER(F1057))="member",TRIM(LOWER(F1057))="members"),"Pastor review before inactivating","Inactivate with reason: No longer attending")</f>
        <v>Inactivate with reason: No longer attending</v>
      </c>
      <c r="J1057" s="15" t="s">
        <v>73</v>
      </c>
    </row>
    <row r="1058" customFormat="false" ht="15" hidden="false" customHeight="false" outlineLevel="0" collapsed="false">
      <c r="A1058" s="5" t="s">
        <v>5630</v>
      </c>
      <c r="B1058" s="5" t="s">
        <v>5631</v>
      </c>
      <c r="C1058" s="5" t="s">
        <v>76</v>
      </c>
      <c r="D1058" s="13" t="n">
        <v>45118</v>
      </c>
      <c r="E1058" s="5" t="s">
        <v>5236</v>
      </c>
      <c r="F1058" s="5"/>
      <c r="G1058" s="13"/>
      <c r="H1058" s="5" t="str">
        <f aca="false">IF(G1058="","None found",DATEDIF(G1058,AsOfDate,"m"))</f>
        <v>None found</v>
      </c>
      <c r="I1058" s="5" t="str">
        <f aca="false">IF(OR(TRIM(LOWER(F1058))="member",TRIM(LOWER(F1058))="members"),"Pastor review before inactivating","Inactivate with reason: No longer attending")</f>
        <v>Inactivate with reason: No longer attending</v>
      </c>
      <c r="J1058" s="15" t="s">
        <v>73</v>
      </c>
    </row>
    <row r="1059" customFormat="false" ht="15" hidden="false" customHeight="false" outlineLevel="0" collapsed="false">
      <c r="A1059" s="5" t="s">
        <v>5632</v>
      </c>
      <c r="B1059" s="5" t="s">
        <v>5633</v>
      </c>
      <c r="C1059" s="5" t="s">
        <v>76</v>
      </c>
      <c r="D1059" s="13" t="n">
        <v>45138</v>
      </c>
      <c r="E1059" s="5" t="s">
        <v>5236</v>
      </c>
      <c r="F1059" s="5" t="s">
        <v>3703</v>
      </c>
      <c r="G1059" s="13"/>
      <c r="H1059" s="5" t="str">
        <f aca="false">IF(G1059="","None found",DATEDIF(G1059,AsOfDate,"m"))</f>
        <v>None found</v>
      </c>
      <c r="I1059" s="5" t="str">
        <f aca="false">IF(OR(TRIM(LOWER(F1059))="member",TRIM(LOWER(F1059))="members"),"Pastor review before inactivating","Inactivate with reason: No longer attending")</f>
        <v>Inactivate with reason: No longer attending</v>
      </c>
      <c r="J1059" s="15" t="s">
        <v>73</v>
      </c>
    </row>
    <row r="1060" customFormat="false" ht="15" hidden="false" customHeight="false" outlineLevel="0" collapsed="false">
      <c r="A1060" s="5" t="s">
        <v>5634</v>
      </c>
      <c r="B1060" s="5" t="s">
        <v>5635</v>
      </c>
      <c r="C1060" s="5" t="s">
        <v>76</v>
      </c>
      <c r="D1060" s="13" t="n">
        <v>45186</v>
      </c>
      <c r="E1060" s="5" t="s">
        <v>5236</v>
      </c>
      <c r="F1060" s="5"/>
      <c r="G1060" s="13"/>
      <c r="H1060" s="5" t="str">
        <f aca="false">IF(G1060="","None found",DATEDIF(G1060,AsOfDate,"m"))</f>
        <v>None found</v>
      </c>
      <c r="I1060" s="5" t="str">
        <f aca="false">IF(OR(TRIM(LOWER(F1060))="member",TRIM(LOWER(F1060))="members"),"Pastor review before inactivating","Inactivate with reason: No longer attending")</f>
        <v>Inactivate with reason: No longer attending</v>
      </c>
      <c r="J1060" s="15" t="s">
        <v>73</v>
      </c>
    </row>
    <row r="1061" customFormat="false" ht="15" hidden="false" customHeight="false" outlineLevel="0" collapsed="false">
      <c r="A1061" s="5" t="s">
        <v>5636</v>
      </c>
      <c r="B1061" s="5" t="s">
        <v>5637</v>
      </c>
      <c r="C1061" s="5" t="s">
        <v>76</v>
      </c>
      <c r="D1061" s="13" t="n">
        <v>45186</v>
      </c>
      <c r="E1061" s="5" t="s">
        <v>5236</v>
      </c>
      <c r="F1061" s="5"/>
      <c r="G1061" s="13"/>
      <c r="H1061" s="5" t="str">
        <f aca="false">IF(G1061="","None found",DATEDIF(G1061,AsOfDate,"m"))</f>
        <v>None found</v>
      </c>
      <c r="I1061" s="5" t="str">
        <f aca="false">IF(OR(TRIM(LOWER(F1061))="member",TRIM(LOWER(F1061))="members"),"Pastor review before inactivating","Inactivate with reason: No longer attending")</f>
        <v>Inactivate with reason: No longer attending</v>
      </c>
      <c r="J1061" s="15" t="s">
        <v>73</v>
      </c>
    </row>
    <row r="1062" customFormat="false" ht="15" hidden="false" customHeight="false" outlineLevel="0" collapsed="false">
      <c r="A1062" s="5" t="s">
        <v>5638</v>
      </c>
      <c r="B1062" s="5" t="s">
        <v>5639</v>
      </c>
      <c r="C1062" s="5" t="s">
        <v>68</v>
      </c>
      <c r="D1062" s="13" t="n">
        <v>45201</v>
      </c>
      <c r="E1062" s="5" t="s">
        <v>5640</v>
      </c>
      <c r="F1062" s="5" t="s">
        <v>464</v>
      </c>
      <c r="G1062" s="13" t="n">
        <v>45200</v>
      </c>
      <c r="H1062" s="5" t="n">
        <f aca="false">IF(G1062="","None found",DATEDIF(G1062,AsOfDate,"m"))</f>
        <v>36</v>
      </c>
      <c r="I1062" s="5" t="str">
        <f aca="false">IF(OR(TRIM(LOWER(F1062))="member",TRIM(LOWER(F1062))="members"),"Pastor review before inactivating","Inactivate with reason: No longer attending")</f>
        <v>Inactivate with reason: No longer attending</v>
      </c>
      <c r="J1062" s="15" t="s">
        <v>73</v>
      </c>
    </row>
    <row r="1063" customFormat="false" ht="15" hidden="false" customHeight="false" outlineLevel="0" collapsed="false">
      <c r="A1063" s="5" t="s">
        <v>5641</v>
      </c>
      <c r="B1063" s="5" t="s">
        <v>5642</v>
      </c>
      <c r="C1063" s="5" t="s">
        <v>76</v>
      </c>
      <c r="D1063" s="13" t="n">
        <v>45201</v>
      </c>
      <c r="E1063" s="5" t="s">
        <v>5640</v>
      </c>
      <c r="F1063" s="5"/>
      <c r="G1063" s="13" t="n">
        <v>45200</v>
      </c>
      <c r="H1063" s="5" t="n">
        <f aca="false">IF(G1063="","None found",DATEDIF(G1063,AsOfDate,"m"))</f>
        <v>36</v>
      </c>
      <c r="I1063" s="5" t="str">
        <f aca="false">IF(OR(TRIM(LOWER(F1063))="member",TRIM(LOWER(F1063))="members"),"Pastor review before inactivating","Inactivate with reason: No longer attending")</f>
        <v>Inactivate with reason: No longer attending</v>
      </c>
      <c r="J1063" s="15" t="s">
        <v>73</v>
      </c>
    </row>
    <row r="1064" customFormat="false" ht="15" hidden="false" customHeight="false" outlineLevel="0" collapsed="false">
      <c r="A1064" s="5" t="s">
        <v>724</v>
      </c>
      <c r="B1064" s="5" t="s">
        <v>725</v>
      </c>
      <c r="C1064" s="5" t="s">
        <v>68</v>
      </c>
      <c r="D1064" s="13" t="n">
        <v>45201</v>
      </c>
      <c r="E1064" s="5" t="s">
        <v>5640</v>
      </c>
      <c r="F1064" s="5" t="s">
        <v>464</v>
      </c>
      <c r="G1064" s="13" t="n">
        <v>45200</v>
      </c>
      <c r="H1064" s="5" t="n">
        <f aca="false">IF(G1064="","None found",DATEDIF(G1064,AsOfDate,"m"))</f>
        <v>36</v>
      </c>
      <c r="I1064" s="5" t="str">
        <f aca="false">IF(OR(TRIM(LOWER(F1064))="member",TRIM(LOWER(F1064))="members"),"Pastor review before inactivating","Inactivate with reason: No longer attending")</f>
        <v>Inactivate with reason: No longer attending</v>
      </c>
      <c r="J1064" s="15" t="s">
        <v>73</v>
      </c>
    </row>
    <row r="1065" customFormat="false" ht="15" hidden="false" customHeight="false" outlineLevel="0" collapsed="false">
      <c r="A1065" s="5" t="s">
        <v>1875</v>
      </c>
      <c r="B1065" s="5" t="s">
        <v>1876</v>
      </c>
      <c r="C1065" s="5" t="s">
        <v>68</v>
      </c>
      <c r="D1065" s="13" t="n">
        <v>45201</v>
      </c>
      <c r="E1065" s="5" t="s">
        <v>5640</v>
      </c>
      <c r="F1065" s="5" t="s">
        <v>464</v>
      </c>
      <c r="G1065" s="13" t="n">
        <v>45200</v>
      </c>
      <c r="H1065" s="5" t="n">
        <f aca="false">IF(G1065="","None found",DATEDIF(G1065,AsOfDate,"m"))</f>
        <v>36</v>
      </c>
      <c r="I1065" s="5" t="str">
        <f aca="false">IF(OR(TRIM(LOWER(F1065))="member",TRIM(LOWER(F1065))="members"),"Pastor review before inactivating","Inactivate with reason: No longer attending")</f>
        <v>Inactivate with reason: No longer attending</v>
      </c>
      <c r="J1065" s="15" t="s">
        <v>73</v>
      </c>
    </row>
    <row r="1066" customFormat="false" ht="15" hidden="false" customHeight="false" outlineLevel="0" collapsed="false">
      <c r="A1066" s="5" t="s">
        <v>5643</v>
      </c>
      <c r="B1066" s="5" t="s">
        <v>5644</v>
      </c>
      <c r="C1066" s="5" t="s">
        <v>76</v>
      </c>
      <c r="D1066" s="13" t="n">
        <v>45202</v>
      </c>
      <c r="E1066" s="5" t="s">
        <v>5640</v>
      </c>
      <c r="F1066" s="5"/>
      <c r="G1066" s="13" t="n">
        <v>45200</v>
      </c>
      <c r="H1066" s="5" t="n">
        <f aca="false">IF(G1066="","None found",DATEDIF(G1066,AsOfDate,"m"))</f>
        <v>36</v>
      </c>
      <c r="I1066" s="5" t="str">
        <f aca="false">IF(OR(TRIM(LOWER(F1066))="member",TRIM(LOWER(F1066))="members"),"Pastor review before inactivating","Inactivate with reason: No longer attending")</f>
        <v>Inactivate with reason: No longer attending</v>
      </c>
      <c r="J1066" s="15" t="s">
        <v>73</v>
      </c>
    </row>
    <row r="1067" customFormat="false" ht="15" hidden="false" customHeight="false" outlineLevel="0" collapsed="false">
      <c r="A1067" s="5" t="s">
        <v>779</v>
      </c>
      <c r="B1067" s="5" t="s">
        <v>780</v>
      </c>
      <c r="C1067" s="5" t="s">
        <v>68</v>
      </c>
      <c r="D1067" s="13" t="n">
        <v>45202</v>
      </c>
      <c r="E1067" s="5" t="s">
        <v>5640</v>
      </c>
      <c r="F1067" s="5" t="s">
        <v>464</v>
      </c>
      <c r="G1067" s="13" t="n">
        <v>45263</v>
      </c>
      <c r="H1067" s="5" t="n">
        <f aca="false">IF(G1067="","None found",DATEDIF(G1067,AsOfDate,"m"))</f>
        <v>34</v>
      </c>
      <c r="I1067" s="5" t="str">
        <f aca="false">IF(OR(TRIM(LOWER(F1067))="member",TRIM(LOWER(F1067))="members"),"Pastor review before inactivating","Inactivate with reason: No longer attending")</f>
        <v>Inactivate with reason: No longer attending</v>
      </c>
      <c r="J1067" s="15" t="s">
        <v>73</v>
      </c>
    </row>
    <row r="1068" customFormat="false" ht="15" hidden="false" customHeight="false" outlineLevel="0" collapsed="false">
      <c r="A1068" s="5" t="s">
        <v>5645</v>
      </c>
      <c r="B1068" s="5" t="s">
        <v>5646</v>
      </c>
      <c r="C1068" s="5" t="s">
        <v>76</v>
      </c>
      <c r="D1068" s="13" t="n">
        <v>45202</v>
      </c>
      <c r="E1068" s="5" t="s">
        <v>5640</v>
      </c>
      <c r="F1068" s="5"/>
      <c r="G1068" s="13" t="n">
        <v>45263</v>
      </c>
      <c r="H1068" s="5" t="n">
        <f aca="false">IF(G1068="","None found",DATEDIF(G1068,AsOfDate,"m"))</f>
        <v>34</v>
      </c>
      <c r="I1068" s="5" t="str">
        <f aca="false">IF(OR(TRIM(LOWER(F1068))="member",TRIM(LOWER(F1068))="members"),"Pastor review before inactivating","Inactivate with reason: No longer attending")</f>
        <v>Inactivate with reason: No longer attending</v>
      </c>
      <c r="J1068" s="15" t="s">
        <v>73</v>
      </c>
    </row>
    <row r="1069" customFormat="false" ht="15" hidden="false" customHeight="false" outlineLevel="0" collapsed="false">
      <c r="A1069" s="5" t="s">
        <v>5647</v>
      </c>
      <c r="B1069" s="5" t="s">
        <v>5648</v>
      </c>
      <c r="C1069" s="5" t="s">
        <v>68</v>
      </c>
      <c r="D1069" s="13" t="n">
        <v>45202</v>
      </c>
      <c r="E1069" s="5" t="s">
        <v>5640</v>
      </c>
      <c r="F1069" s="5" t="s">
        <v>464</v>
      </c>
      <c r="G1069" s="13" t="n">
        <v>45263</v>
      </c>
      <c r="H1069" s="5" t="n">
        <f aca="false">IF(G1069="","None found",DATEDIF(G1069,AsOfDate,"m"))</f>
        <v>34</v>
      </c>
      <c r="I1069" s="5" t="str">
        <f aca="false">IF(OR(TRIM(LOWER(F1069))="member",TRIM(LOWER(F1069))="members"),"Pastor review before inactivating","Inactivate with reason: No longer attending")</f>
        <v>Inactivate with reason: No longer attending</v>
      </c>
      <c r="J1069" s="15" t="s">
        <v>73</v>
      </c>
    </row>
    <row r="1070" customFormat="false" ht="15" hidden="false" customHeight="false" outlineLevel="0" collapsed="false">
      <c r="A1070" s="5" t="s">
        <v>395</v>
      </c>
      <c r="B1070" s="5" t="s">
        <v>394</v>
      </c>
      <c r="C1070" s="5" t="s">
        <v>68</v>
      </c>
      <c r="D1070" s="13" t="n">
        <v>45204</v>
      </c>
      <c r="E1070" s="5" t="s">
        <v>5640</v>
      </c>
      <c r="F1070" s="5" t="s">
        <v>464</v>
      </c>
      <c r="G1070" s="13" t="n">
        <v>45204</v>
      </c>
      <c r="H1070" s="5" t="n">
        <f aca="false">IF(G1070="","None found",DATEDIF(G1070,AsOfDate,"m"))</f>
        <v>36</v>
      </c>
      <c r="I1070" s="5" t="str">
        <f aca="false">IF(OR(TRIM(LOWER(F1070))="member",TRIM(LOWER(F1070))="members"),"Pastor review before inactivating","Inactivate with reason: No longer attending")</f>
        <v>Inactivate with reason: No longer attending</v>
      </c>
      <c r="J1070" s="15" t="s">
        <v>73</v>
      </c>
    </row>
    <row r="1071" customFormat="false" ht="15" hidden="false" customHeight="false" outlineLevel="0" collapsed="false">
      <c r="A1071" s="5" t="s">
        <v>5649</v>
      </c>
      <c r="B1071" s="5" t="s">
        <v>5650</v>
      </c>
      <c r="C1071" s="5" t="s">
        <v>68</v>
      </c>
      <c r="D1071" s="13" t="n">
        <v>45206</v>
      </c>
      <c r="E1071" s="5" t="s">
        <v>5640</v>
      </c>
      <c r="F1071" s="5"/>
      <c r="G1071" s="13" t="n">
        <v>45200</v>
      </c>
      <c r="H1071" s="5" t="n">
        <f aca="false">IF(G1071="","None found",DATEDIF(G1071,AsOfDate,"m"))</f>
        <v>36</v>
      </c>
      <c r="I1071" s="5" t="str">
        <f aca="false">IF(OR(TRIM(LOWER(F1071))="member",TRIM(LOWER(F1071))="members"),"Pastor review before inactivating","Inactivate with reason: No longer attending")</f>
        <v>Inactivate with reason: No longer attending</v>
      </c>
      <c r="J1071" s="15" t="s">
        <v>73</v>
      </c>
    </row>
    <row r="1072" customFormat="false" ht="15" hidden="false" customHeight="false" outlineLevel="0" collapsed="false">
      <c r="A1072" s="5" t="s">
        <v>5651</v>
      </c>
      <c r="B1072" s="5" t="s">
        <v>5652</v>
      </c>
      <c r="C1072" s="5" t="s">
        <v>76</v>
      </c>
      <c r="D1072" s="13" t="n">
        <v>45206</v>
      </c>
      <c r="E1072" s="5" t="s">
        <v>5640</v>
      </c>
      <c r="F1072" s="5"/>
      <c r="G1072" s="13" t="n">
        <v>45200</v>
      </c>
      <c r="H1072" s="5" t="n">
        <f aca="false">IF(G1072="","None found",DATEDIF(G1072,AsOfDate,"m"))</f>
        <v>36</v>
      </c>
      <c r="I1072" s="5" t="str">
        <f aca="false">IF(OR(TRIM(LOWER(F1072))="member",TRIM(LOWER(F1072))="members"),"Pastor review before inactivating","Inactivate with reason: No longer attending")</f>
        <v>Inactivate with reason: No longer attending</v>
      </c>
      <c r="J1072" s="15" t="s">
        <v>73</v>
      </c>
    </row>
    <row r="1073" customFormat="false" ht="15" hidden="false" customHeight="false" outlineLevel="0" collapsed="false">
      <c r="A1073" s="5" t="s">
        <v>5653</v>
      </c>
      <c r="B1073" s="5" t="s">
        <v>5654</v>
      </c>
      <c r="C1073" s="5" t="s">
        <v>68</v>
      </c>
      <c r="D1073" s="13" t="n">
        <v>45206</v>
      </c>
      <c r="E1073" s="5" t="s">
        <v>5640</v>
      </c>
      <c r="F1073" s="5" t="s">
        <v>464</v>
      </c>
      <c r="G1073" s="13" t="n">
        <v>45200</v>
      </c>
      <c r="H1073" s="5" t="n">
        <f aca="false">IF(G1073="","None found",DATEDIF(G1073,AsOfDate,"m"))</f>
        <v>36</v>
      </c>
      <c r="I1073" s="5" t="str">
        <f aca="false">IF(OR(TRIM(LOWER(F1073))="member",TRIM(LOWER(F1073))="members"),"Pastor review before inactivating","Inactivate with reason: No longer attending")</f>
        <v>Inactivate with reason: No longer attending</v>
      </c>
      <c r="J1073" s="15" t="s">
        <v>73</v>
      </c>
    </row>
    <row r="1074" customFormat="false" ht="15" hidden="false" customHeight="false" outlineLevel="0" collapsed="false">
      <c r="A1074" s="5" t="s">
        <v>5655</v>
      </c>
      <c r="B1074" s="5" t="s">
        <v>5656</v>
      </c>
      <c r="C1074" s="5" t="s">
        <v>76</v>
      </c>
      <c r="D1074" s="13" t="n">
        <v>45206</v>
      </c>
      <c r="E1074" s="5" t="s">
        <v>5640</v>
      </c>
      <c r="F1074" s="5"/>
      <c r="G1074" s="13" t="n">
        <v>45200</v>
      </c>
      <c r="H1074" s="5" t="n">
        <f aca="false">IF(G1074="","None found",DATEDIF(G1074,AsOfDate,"m"))</f>
        <v>36</v>
      </c>
      <c r="I1074" s="5" t="str">
        <f aca="false">IF(OR(TRIM(LOWER(F1074))="member",TRIM(LOWER(F1074))="members"),"Pastor review before inactivating","Inactivate with reason: No longer attending")</f>
        <v>Inactivate with reason: No longer attending</v>
      </c>
      <c r="J1074" s="15" t="s">
        <v>73</v>
      </c>
    </row>
    <row r="1075" customFormat="false" ht="15" hidden="false" customHeight="false" outlineLevel="0" collapsed="false">
      <c r="A1075" s="5" t="s">
        <v>803</v>
      </c>
      <c r="B1075" s="5" t="s">
        <v>804</v>
      </c>
      <c r="C1075" s="5" t="s">
        <v>68</v>
      </c>
      <c r="D1075" s="13" t="n">
        <v>45208</v>
      </c>
      <c r="E1075" s="5" t="s">
        <v>5640</v>
      </c>
      <c r="F1075" s="5" t="s">
        <v>464</v>
      </c>
      <c r="G1075" s="13" t="n">
        <v>45214</v>
      </c>
      <c r="H1075" s="5" t="n">
        <f aca="false">IF(G1075="","None found",DATEDIF(G1075,AsOfDate,"m"))</f>
        <v>35</v>
      </c>
      <c r="I1075" s="5" t="str">
        <f aca="false">IF(OR(TRIM(LOWER(F1075))="member",TRIM(LOWER(F1075))="members"),"Pastor review before inactivating","Inactivate with reason: No longer attending")</f>
        <v>Inactivate with reason: No longer attending</v>
      </c>
      <c r="J1075" s="15" t="s">
        <v>73</v>
      </c>
    </row>
    <row r="1076" customFormat="false" ht="15" hidden="false" customHeight="false" outlineLevel="0" collapsed="false">
      <c r="A1076" s="5" t="s">
        <v>5657</v>
      </c>
      <c r="B1076" s="5" t="s">
        <v>5658</v>
      </c>
      <c r="C1076" s="5" t="s">
        <v>68</v>
      </c>
      <c r="D1076" s="13" t="n">
        <v>45209</v>
      </c>
      <c r="E1076" s="5" t="s">
        <v>5640</v>
      </c>
      <c r="F1076" s="5" t="s">
        <v>464</v>
      </c>
      <c r="G1076" s="13" t="n">
        <v>45207</v>
      </c>
      <c r="H1076" s="5" t="n">
        <f aca="false">IF(G1076="","None found",DATEDIF(G1076,AsOfDate,"m"))</f>
        <v>36</v>
      </c>
      <c r="I1076" s="5" t="str">
        <f aca="false">IF(OR(TRIM(LOWER(F1076))="member",TRIM(LOWER(F1076))="members"),"Pastor review before inactivating","Inactivate with reason: No longer attending")</f>
        <v>Inactivate with reason: No longer attending</v>
      </c>
      <c r="J1076" s="15" t="s">
        <v>73</v>
      </c>
    </row>
    <row r="1077" customFormat="false" ht="15" hidden="false" customHeight="false" outlineLevel="0" collapsed="false">
      <c r="A1077" s="5" t="s">
        <v>5659</v>
      </c>
      <c r="B1077" s="5" t="s">
        <v>5660</v>
      </c>
      <c r="C1077" s="5" t="s">
        <v>68</v>
      </c>
      <c r="D1077" s="13" t="n">
        <v>45209</v>
      </c>
      <c r="E1077" s="5" t="s">
        <v>5640</v>
      </c>
      <c r="F1077" s="5" t="s">
        <v>464</v>
      </c>
      <c r="G1077" s="13" t="n">
        <v>45207</v>
      </c>
      <c r="H1077" s="5" t="n">
        <f aca="false">IF(G1077="","None found",DATEDIF(G1077,AsOfDate,"m"))</f>
        <v>36</v>
      </c>
      <c r="I1077" s="5" t="str">
        <f aca="false">IF(OR(TRIM(LOWER(F1077))="member",TRIM(LOWER(F1077))="members"),"Pastor review before inactivating","Inactivate with reason: No longer attending")</f>
        <v>Inactivate with reason: No longer attending</v>
      </c>
      <c r="J1077" s="15" t="s">
        <v>73</v>
      </c>
    </row>
    <row r="1078" customFormat="false" ht="15" hidden="false" customHeight="false" outlineLevel="0" collapsed="false">
      <c r="A1078" s="5" t="s">
        <v>113</v>
      </c>
      <c r="B1078" s="5" t="s">
        <v>112</v>
      </c>
      <c r="C1078" s="5" t="s">
        <v>76</v>
      </c>
      <c r="D1078" s="13" t="n">
        <v>45210</v>
      </c>
      <c r="E1078" s="5" t="s">
        <v>5640</v>
      </c>
      <c r="F1078" s="5"/>
      <c r="G1078" s="13" t="n">
        <v>45210</v>
      </c>
      <c r="H1078" s="5" t="n">
        <f aca="false">IF(G1078="","None found",DATEDIF(G1078,AsOfDate,"m"))</f>
        <v>36</v>
      </c>
      <c r="I1078" s="5" t="str">
        <f aca="false">IF(OR(TRIM(LOWER(F1078))="member",TRIM(LOWER(F1078))="members"),"Pastor review before inactivating","Inactivate with reason: No longer attending")</f>
        <v>Inactivate with reason: No longer attending</v>
      </c>
      <c r="J1078" s="15" t="s">
        <v>73</v>
      </c>
    </row>
    <row r="1079" customFormat="false" ht="15" hidden="false" customHeight="false" outlineLevel="0" collapsed="false">
      <c r="A1079" s="5" t="s">
        <v>159</v>
      </c>
      <c r="B1079" s="5" t="s">
        <v>158</v>
      </c>
      <c r="C1079" s="5" t="s">
        <v>68</v>
      </c>
      <c r="D1079" s="13" t="n">
        <v>45212</v>
      </c>
      <c r="E1079" s="5" t="s">
        <v>5640</v>
      </c>
      <c r="F1079" s="5" t="s">
        <v>464</v>
      </c>
      <c r="G1079" s="13" t="n">
        <v>45212</v>
      </c>
      <c r="H1079" s="5" t="n">
        <f aca="false">IF(G1079="","None found",DATEDIF(G1079,AsOfDate,"m"))</f>
        <v>35</v>
      </c>
      <c r="I1079" s="5" t="str">
        <f aca="false">IF(OR(TRIM(LOWER(F1079))="member",TRIM(LOWER(F1079))="members"),"Pastor review before inactivating","Inactivate with reason: No longer attending")</f>
        <v>Inactivate with reason: No longer attending</v>
      </c>
      <c r="J1079" s="15" t="s">
        <v>73</v>
      </c>
    </row>
    <row r="1080" customFormat="false" ht="15" hidden="false" customHeight="false" outlineLevel="0" collapsed="false">
      <c r="A1080" s="5" t="s">
        <v>5661</v>
      </c>
      <c r="B1080" s="5" t="s">
        <v>5662</v>
      </c>
      <c r="C1080" s="5" t="s">
        <v>68</v>
      </c>
      <c r="D1080" s="13" t="n">
        <v>45213</v>
      </c>
      <c r="E1080" s="5" t="s">
        <v>5640</v>
      </c>
      <c r="F1080" s="5" t="s">
        <v>464</v>
      </c>
      <c r="G1080" s="13" t="n">
        <v>45228</v>
      </c>
      <c r="H1080" s="5" t="n">
        <f aca="false">IF(G1080="","None found",DATEDIF(G1080,AsOfDate,"m"))</f>
        <v>35</v>
      </c>
      <c r="I1080" s="5" t="str">
        <f aca="false">IF(OR(TRIM(LOWER(F1080))="member",TRIM(LOWER(F1080))="members"),"Pastor review before inactivating","Inactivate with reason: No longer attending")</f>
        <v>Inactivate with reason: No longer attending</v>
      </c>
      <c r="J1080" s="15" t="s">
        <v>73</v>
      </c>
    </row>
    <row r="1081" customFormat="false" ht="15" hidden="false" customHeight="false" outlineLevel="0" collapsed="false">
      <c r="A1081" s="5" t="s">
        <v>5663</v>
      </c>
      <c r="B1081" s="5" t="s">
        <v>5664</v>
      </c>
      <c r="C1081" s="5" t="s">
        <v>68</v>
      </c>
      <c r="D1081" s="13" t="n">
        <v>45213</v>
      </c>
      <c r="E1081" s="5" t="s">
        <v>5640</v>
      </c>
      <c r="F1081" s="5" t="s">
        <v>464</v>
      </c>
      <c r="G1081" s="13" t="n">
        <v>45228</v>
      </c>
      <c r="H1081" s="5" t="n">
        <f aca="false">IF(G1081="","None found",DATEDIF(G1081,AsOfDate,"m"))</f>
        <v>35</v>
      </c>
      <c r="I1081" s="5" t="str">
        <f aca="false">IF(OR(TRIM(LOWER(F1081))="member",TRIM(LOWER(F1081))="members"),"Pastor review before inactivating","Inactivate with reason: No longer attending")</f>
        <v>Inactivate with reason: No longer attending</v>
      </c>
      <c r="J1081" s="15" t="s">
        <v>73</v>
      </c>
    </row>
    <row r="1082" customFormat="false" ht="15" hidden="false" customHeight="false" outlineLevel="0" collapsed="false">
      <c r="A1082" s="5" t="s">
        <v>5665</v>
      </c>
      <c r="B1082" s="5" t="s">
        <v>5666</v>
      </c>
      <c r="C1082" s="5" t="s">
        <v>68</v>
      </c>
      <c r="D1082" s="13" t="n">
        <v>45216</v>
      </c>
      <c r="E1082" s="5" t="s">
        <v>5640</v>
      </c>
      <c r="F1082" s="5" t="s">
        <v>464</v>
      </c>
      <c r="G1082" s="13" t="n">
        <v>45214</v>
      </c>
      <c r="H1082" s="5" t="n">
        <f aca="false">IF(G1082="","None found",DATEDIF(G1082,AsOfDate,"m"))</f>
        <v>35</v>
      </c>
      <c r="I1082" s="5" t="str">
        <f aca="false">IF(OR(TRIM(LOWER(F1082))="member",TRIM(LOWER(F1082))="members"),"Pastor review before inactivating","Inactivate with reason: No longer attending")</f>
        <v>Inactivate with reason: No longer attending</v>
      </c>
      <c r="J1082" s="15" t="s">
        <v>73</v>
      </c>
    </row>
    <row r="1083" customFormat="false" ht="15" hidden="false" customHeight="false" outlineLevel="0" collapsed="false">
      <c r="A1083" s="5" t="s">
        <v>5667</v>
      </c>
      <c r="B1083" s="5" t="s">
        <v>5668</v>
      </c>
      <c r="C1083" s="5" t="s">
        <v>68</v>
      </c>
      <c r="D1083" s="13" t="n">
        <v>45216</v>
      </c>
      <c r="E1083" s="5" t="s">
        <v>5640</v>
      </c>
      <c r="F1083" s="5" t="s">
        <v>464</v>
      </c>
      <c r="G1083" s="13" t="n">
        <v>45214</v>
      </c>
      <c r="H1083" s="5" t="n">
        <f aca="false">IF(G1083="","None found",DATEDIF(G1083,AsOfDate,"m"))</f>
        <v>35</v>
      </c>
      <c r="I1083" s="5" t="str">
        <f aca="false">IF(OR(TRIM(LOWER(F1083))="member",TRIM(LOWER(F1083))="members"),"Pastor review before inactivating","Inactivate with reason: No longer attending")</f>
        <v>Inactivate with reason: No longer attending</v>
      </c>
      <c r="J1083" s="15" t="s">
        <v>73</v>
      </c>
    </row>
    <row r="1084" customFormat="false" ht="15" hidden="false" customHeight="false" outlineLevel="0" collapsed="false">
      <c r="A1084" s="5" t="s">
        <v>5669</v>
      </c>
      <c r="B1084" s="5" t="s">
        <v>5670</v>
      </c>
      <c r="C1084" s="5" t="s">
        <v>76</v>
      </c>
      <c r="D1084" s="13" t="n">
        <v>45216</v>
      </c>
      <c r="E1084" s="5" t="s">
        <v>5640</v>
      </c>
      <c r="F1084" s="5" t="s">
        <v>3703</v>
      </c>
      <c r="G1084" s="13" t="n">
        <v>45214</v>
      </c>
      <c r="H1084" s="5" t="n">
        <f aca="false">IF(G1084="","None found",DATEDIF(G1084,AsOfDate,"m"))</f>
        <v>35</v>
      </c>
      <c r="I1084" s="5" t="str">
        <f aca="false">IF(OR(TRIM(LOWER(F1084))="member",TRIM(LOWER(F1084))="members"),"Pastor review before inactivating","Inactivate with reason: No longer attending")</f>
        <v>Inactivate with reason: No longer attending</v>
      </c>
      <c r="J1084" s="15" t="s">
        <v>73</v>
      </c>
    </row>
    <row r="1085" customFormat="false" ht="15" hidden="false" customHeight="false" outlineLevel="0" collapsed="false">
      <c r="A1085" s="5" t="s">
        <v>5671</v>
      </c>
      <c r="B1085" s="5" t="s">
        <v>5672</v>
      </c>
      <c r="C1085" s="5" t="s">
        <v>68</v>
      </c>
      <c r="D1085" s="13" t="n">
        <v>45216</v>
      </c>
      <c r="E1085" s="5" t="s">
        <v>5640</v>
      </c>
      <c r="F1085" s="5" t="s">
        <v>464</v>
      </c>
      <c r="G1085" s="13" t="n">
        <v>45228</v>
      </c>
      <c r="H1085" s="5" t="n">
        <f aca="false">IF(G1085="","None found",DATEDIF(G1085,AsOfDate,"m"))</f>
        <v>35</v>
      </c>
      <c r="I1085" s="5" t="str">
        <f aca="false">IF(OR(TRIM(LOWER(F1085))="member",TRIM(LOWER(F1085))="members"),"Pastor review before inactivating","Inactivate with reason: No longer attending")</f>
        <v>Inactivate with reason: No longer attending</v>
      </c>
      <c r="J1085" s="15" t="s">
        <v>73</v>
      </c>
    </row>
    <row r="1086" customFormat="false" ht="15" hidden="false" customHeight="false" outlineLevel="0" collapsed="false">
      <c r="A1086" s="5" t="s">
        <v>5673</v>
      </c>
      <c r="B1086" s="5" t="s">
        <v>5674</v>
      </c>
      <c r="C1086" s="5" t="s">
        <v>68</v>
      </c>
      <c r="D1086" s="13" t="n">
        <v>45216</v>
      </c>
      <c r="E1086" s="5" t="s">
        <v>5640</v>
      </c>
      <c r="F1086" s="5" t="s">
        <v>464</v>
      </c>
      <c r="G1086" s="13" t="n">
        <v>45249</v>
      </c>
      <c r="H1086" s="5" t="n">
        <f aca="false">IF(G1086="","None found",DATEDIF(G1086,AsOfDate,"m"))</f>
        <v>34</v>
      </c>
      <c r="I1086" s="5" t="str">
        <f aca="false">IF(OR(TRIM(LOWER(F1086))="member",TRIM(LOWER(F1086))="members"),"Pastor review before inactivating","Inactivate with reason: No longer attending")</f>
        <v>Inactivate with reason: No longer attending</v>
      </c>
      <c r="J1086" s="15" t="s">
        <v>73</v>
      </c>
    </row>
    <row r="1087" customFormat="false" ht="15" hidden="false" customHeight="false" outlineLevel="0" collapsed="false">
      <c r="A1087" s="5" t="s">
        <v>5675</v>
      </c>
      <c r="B1087" s="5" t="s">
        <v>5676</v>
      </c>
      <c r="C1087" s="5" t="s">
        <v>76</v>
      </c>
      <c r="D1087" s="13" t="n">
        <v>45217</v>
      </c>
      <c r="E1087" s="5" t="s">
        <v>5640</v>
      </c>
      <c r="F1087" s="5" t="s">
        <v>3703</v>
      </c>
      <c r="G1087" s="13" t="n">
        <v>45235</v>
      </c>
      <c r="H1087" s="5" t="n">
        <f aca="false">IF(G1087="","None found",DATEDIF(G1087,AsOfDate,"m"))</f>
        <v>35</v>
      </c>
      <c r="I1087" s="5" t="str">
        <f aca="false">IF(OR(TRIM(LOWER(F1087))="member",TRIM(LOWER(F1087))="members"),"Pastor review before inactivating","Inactivate with reason: No longer attending")</f>
        <v>Inactivate with reason: No longer attending</v>
      </c>
      <c r="J1087" s="15" t="s">
        <v>73</v>
      </c>
    </row>
    <row r="1088" customFormat="false" ht="15" hidden="false" customHeight="false" outlineLevel="0" collapsed="false">
      <c r="A1088" s="5" t="s">
        <v>5677</v>
      </c>
      <c r="B1088" s="5" t="s">
        <v>5678</v>
      </c>
      <c r="C1088" s="5" t="s">
        <v>68</v>
      </c>
      <c r="D1088" s="13" t="n">
        <v>45217</v>
      </c>
      <c r="E1088" s="5" t="s">
        <v>5640</v>
      </c>
      <c r="F1088" s="5" t="s">
        <v>464</v>
      </c>
      <c r="G1088" s="13" t="n">
        <v>45235</v>
      </c>
      <c r="H1088" s="5" t="n">
        <f aca="false">IF(G1088="","None found",DATEDIF(G1088,AsOfDate,"m"))</f>
        <v>35</v>
      </c>
      <c r="I1088" s="5" t="str">
        <f aca="false">IF(OR(TRIM(LOWER(F1088))="member",TRIM(LOWER(F1088))="members"),"Pastor review before inactivating","Inactivate with reason: No longer attending")</f>
        <v>Inactivate with reason: No longer attending</v>
      </c>
      <c r="J1088" s="15" t="s">
        <v>73</v>
      </c>
    </row>
    <row r="1089" customFormat="false" ht="15" hidden="false" customHeight="false" outlineLevel="0" collapsed="false">
      <c r="A1089" s="5" t="s">
        <v>974</v>
      </c>
      <c r="B1089" s="5" t="s">
        <v>975</v>
      </c>
      <c r="C1089" s="5" t="s">
        <v>68</v>
      </c>
      <c r="D1089" s="13" t="n">
        <v>45217</v>
      </c>
      <c r="E1089" s="5" t="s">
        <v>5640</v>
      </c>
      <c r="F1089" s="5" t="s">
        <v>464</v>
      </c>
      <c r="G1089" s="13" t="n">
        <v>45221</v>
      </c>
      <c r="H1089" s="5" t="n">
        <f aca="false">IF(G1089="","None found",DATEDIF(G1089,AsOfDate,"m"))</f>
        <v>35</v>
      </c>
      <c r="I1089" s="5" t="str">
        <f aca="false">IF(OR(TRIM(LOWER(F1089))="member",TRIM(LOWER(F1089))="members"),"Pastor review before inactivating","Inactivate with reason: No longer attending")</f>
        <v>Inactivate with reason: No longer attending</v>
      </c>
      <c r="J1089" s="15" t="s">
        <v>73</v>
      </c>
    </row>
    <row r="1090" customFormat="false" ht="15" hidden="false" customHeight="false" outlineLevel="0" collapsed="false">
      <c r="A1090" s="5" t="s">
        <v>5679</v>
      </c>
      <c r="B1090" s="5" t="s">
        <v>5680</v>
      </c>
      <c r="C1090" s="5" t="s">
        <v>68</v>
      </c>
      <c r="D1090" s="13" t="n">
        <v>45218</v>
      </c>
      <c r="E1090" s="5" t="s">
        <v>5640</v>
      </c>
      <c r="F1090" s="5" t="s">
        <v>464</v>
      </c>
      <c r="G1090" s="13" t="n">
        <v>45214</v>
      </c>
      <c r="H1090" s="5" t="n">
        <f aca="false">IF(G1090="","None found",DATEDIF(G1090,AsOfDate,"m"))</f>
        <v>35</v>
      </c>
      <c r="I1090" s="5" t="str">
        <f aca="false">IF(OR(TRIM(LOWER(F1090))="member",TRIM(LOWER(F1090))="members"),"Pastor review before inactivating","Inactivate with reason: No longer attending")</f>
        <v>Inactivate with reason: No longer attending</v>
      </c>
      <c r="J1090" s="15" t="s">
        <v>73</v>
      </c>
    </row>
    <row r="1091" customFormat="false" ht="15" hidden="false" customHeight="false" outlineLevel="0" collapsed="false">
      <c r="A1091" s="5" t="s">
        <v>5681</v>
      </c>
      <c r="B1091" s="5" t="s">
        <v>5682</v>
      </c>
      <c r="C1091" s="5" t="s">
        <v>68</v>
      </c>
      <c r="D1091" s="13" t="n">
        <v>45218</v>
      </c>
      <c r="E1091" s="5" t="s">
        <v>5640</v>
      </c>
      <c r="F1091" s="5" t="s">
        <v>464</v>
      </c>
      <c r="G1091" s="13" t="n">
        <v>45214</v>
      </c>
      <c r="H1091" s="5" t="n">
        <f aca="false">IF(G1091="","None found",DATEDIF(G1091,AsOfDate,"m"))</f>
        <v>35</v>
      </c>
      <c r="I1091" s="5" t="str">
        <f aca="false">IF(OR(TRIM(LOWER(F1091))="member",TRIM(LOWER(F1091))="members"),"Pastor review before inactivating","Inactivate with reason: No longer attending")</f>
        <v>Inactivate with reason: No longer attending</v>
      </c>
      <c r="J1091" s="15" t="s">
        <v>73</v>
      </c>
    </row>
    <row r="1092" customFormat="false" ht="15" hidden="false" customHeight="false" outlineLevel="0" collapsed="false">
      <c r="A1092" s="5" t="s">
        <v>5683</v>
      </c>
      <c r="B1092" s="5" t="s">
        <v>5684</v>
      </c>
      <c r="C1092" s="5" t="s">
        <v>76</v>
      </c>
      <c r="D1092" s="13" t="n">
        <v>45218</v>
      </c>
      <c r="E1092" s="5" t="s">
        <v>5640</v>
      </c>
      <c r="F1092" s="5" t="s">
        <v>3703</v>
      </c>
      <c r="G1092" s="13" t="n">
        <v>45214</v>
      </c>
      <c r="H1092" s="5" t="n">
        <f aca="false">IF(G1092="","None found",DATEDIF(G1092,AsOfDate,"m"))</f>
        <v>35</v>
      </c>
      <c r="I1092" s="5" t="str">
        <f aca="false">IF(OR(TRIM(LOWER(F1092))="member",TRIM(LOWER(F1092))="members"),"Pastor review before inactivating","Inactivate with reason: No longer attending")</f>
        <v>Inactivate with reason: No longer attending</v>
      </c>
      <c r="J1092" s="15" t="s">
        <v>73</v>
      </c>
    </row>
    <row r="1093" customFormat="false" ht="15" hidden="false" customHeight="false" outlineLevel="0" collapsed="false">
      <c r="A1093" s="5" t="s">
        <v>5685</v>
      </c>
      <c r="B1093" s="5" t="s">
        <v>5686</v>
      </c>
      <c r="C1093" s="5" t="s">
        <v>76</v>
      </c>
      <c r="D1093" s="13" t="n">
        <v>45218</v>
      </c>
      <c r="E1093" s="5" t="s">
        <v>5640</v>
      </c>
      <c r="F1093" s="5" t="s">
        <v>3703</v>
      </c>
      <c r="G1093" s="13" t="n">
        <v>45214</v>
      </c>
      <c r="H1093" s="5" t="n">
        <f aca="false">IF(G1093="","None found",DATEDIF(G1093,AsOfDate,"m"))</f>
        <v>35</v>
      </c>
      <c r="I1093" s="5" t="str">
        <f aca="false">IF(OR(TRIM(LOWER(F1093))="member",TRIM(LOWER(F1093))="members"),"Pastor review before inactivating","Inactivate with reason: No longer attending")</f>
        <v>Inactivate with reason: No longer attending</v>
      </c>
      <c r="J1093" s="15" t="s">
        <v>73</v>
      </c>
    </row>
    <row r="1094" customFormat="false" ht="15" hidden="false" customHeight="false" outlineLevel="0" collapsed="false">
      <c r="A1094" s="5" t="s">
        <v>5687</v>
      </c>
      <c r="B1094" s="5" t="s">
        <v>5688</v>
      </c>
      <c r="C1094" s="5" t="s">
        <v>68</v>
      </c>
      <c r="D1094" s="13" t="n">
        <v>45218</v>
      </c>
      <c r="E1094" s="5" t="s">
        <v>5640</v>
      </c>
      <c r="F1094" s="5" t="s">
        <v>464</v>
      </c>
      <c r="G1094" s="13" t="n">
        <v>45214</v>
      </c>
      <c r="H1094" s="5" t="n">
        <f aca="false">IF(G1094="","None found",DATEDIF(G1094,AsOfDate,"m"))</f>
        <v>35</v>
      </c>
      <c r="I1094" s="5" t="str">
        <f aca="false">IF(OR(TRIM(LOWER(F1094))="member",TRIM(LOWER(F1094))="members"),"Pastor review before inactivating","Inactivate with reason: No longer attending")</f>
        <v>Inactivate with reason: No longer attending</v>
      </c>
      <c r="J1094" s="15" t="s">
        <v>73</v>
      </c>
    </row>
    <row r="1095" customFormat="false" ht="15" hidden="false" customHeight="false" outlineLevel="0" collapsed="false">
      <c r="A1095" s="5" t="s">
        <v>5689</v>
      </c>
      <c r="B1095" s="5" t="s">
        <v>5690</v>
      </c>
      <c r="C1095" s="5" t="s">
        <v>68</v>
      </c>
      <c r="D1095" s="13" t="n">
        <v>45218</v>
      </c>
      <c r="E1095" s="5" t="s">
        <v>5640</v>
      </c>
      <c r="F1095" s="5" t="s">
        <v>464</v>
      </c>
      <c r="G1095" s="13" t="n">
        <v>45221</v>
      </c>
      <c r="H1095" s="5" t="n">
        <f aca="false">IF(G1095="","None found",DATEDIF(G1095,AsOfDate,"m"))</f>
        <v>35</v>
      </c>
      <c r="I1095" s="5" t="str">
        <f aca="false">IF(OR(TRIM(LOWER(F1095))="member",TRIM(LOWER(F1095))="members"),"Pastor review before inactivating","Inactivate with reason: No longer attending")</f>
        <v>Inactivate with reason: No longer attending</v>
      </c>
      <c r="J1095" s="15" t="s">
        <v>73</v>
      </c>
    </row>
    <row r="1096" customFormat="false" ht="15" hidden="false" customHeight="false" outlineLevel="0" collapsed="false">
      <c r="A1096" s="5" t="s">
        <v>207</v>
      </c>
      <c r="B1096" s="5" t="s">
        <v>206</v>
      </c>
      <c r="C1096" s="5" t="s">
        <v>68</v>
      </c>
      <c r="D1096" s="13" t="n">
        <v>45220</v>
      </c>
      <c r="E1096" s="5" t="s">
        <v>5640</v>
      </c>
      <c r="F1096" s="5" t="s">
        <v>464</v>
      </c>
      <c r="G1096" s="13" t="n">
        <v>45220</v>
      </c>
      <c r="H1096" s="5" t="n">
        <f aca="false">IF(G1096="","None found",DATEDIF(G1096,AsOfDate,"m"))</f>
        <v>35</v>
      </c>
      <c r="I1096" s="5" t="str">
        <f aca="false">IF(OR(TRIM(LOWER(F1096))="member",TRIM(LOWER(F1096))="members"),"Pastor review before inactivating","Inactivate with reason: No longer attending")</f>
        <v>Inactivate with reason: No longer attending</v>
      </c>
      <c r="J1096" s="15" t="s">
        <v>73</v>
      </c>
    </row>
    <row r="1097" customFormat="false" ht="15" hidden="false" customHeight="false" outlineLevel="0" collapsed="false">
      <c r="A1097" s="5" t="s">
        <v>1931</v>
      </c>
      <c r="B1097" s="5" t="s">
        <v>1932</v>
      </c>
      <c r="C1097" s="5" t="s">
        <v>68</v>
      </c>
      <c r="D1097" s="13" t="n">
        <v>45222</v>
      </c>
      <c r="E1097" s="5" t="s">
        <v>5640</v>
      </c>
      <c r="F1097" s="5" t="s">
        <v>464</v>
      </c>
      <c r="G1097" s="13" t="n">
        <v>45256</v>
      </c>
      <c r="H1097" s="5" t="n">
        <f aca="false">IF(G1097="","None found",DATEDIF(G1097,AsOfDate,"m"))</f>
        <v>34</v>
      </c>
      <c r="I1097" s="5" t="str">
        <f aca="false">IF(OR(TRIM(LOWER(F1097))="member",TRIM(LOWER(F1097))="members"),"Pastor review before inactivating","Inactivate with reason: No longer attending")</f>
        <v>Inactivate with reason: No longer attending</v>
      </c>
      <c r="J1097" s="15" t="s">
        <v>73</v>
      </c>
    </row>
    <row r="1098" customFormat="false" ht="15" hidden="false" customHeight="false" outlineLevel="0" collapsed="false">
      <c r="A1098" s="5" t="s">
        <v>5691</v>
      </c>
      <c r="B1098" s="5" t="s">
        <v>5692</v>
      </c>
      <c r="C1098" s="5" t="s">
        <v>68</v>
      </c>
      <c r="D1098" s="13" t="n">
        <v>45223</v>
      </c>
      <c r="E1098" s="5" t="s">
        <v>5640</v>
      </c>
      <c r="F1098" s="5" t="s">
        <v>464</v>
      </c>
      <c r="G1098" s="13" t="n">
        <v>45221</v>
      </c>
      <c r="H1098" s="5" t="n">
        <f aca="false">IF(G1098="","None found",DATEDIF(G1098,AsOfDate,"m"))</f>
        <v>35</v>
      </c>
      <c r="I1098" s="5" t="str">
        <f aca="false">IF(OR(TRIM(LOWER(F1098))="member",TRIM(LOWER(F1098))="members"),"Pastor review before inactivating","Inactivate with reason: No longer attending")</f>
        <v>Inactivate with reason: No longer attending</v>
      </c>
      <c r="J1098" s="15" t="s">
        <v>73</v>
      </c>
    </row>
    <row r="1099" customFormat="false" ht="15" hidden="false" customHeight="false" outlineLevel="0" collapsed="false">
      <c r="A1099" s="5" t="s">
        <v>5693</v>
      </c>
      <c r="B1099" s="5" t="s">
        <v>5694</v>
      </c>
      <c r="C1099" s="5" t="s">
        <v>68</v>
      </c>
      <c r="D1099" s="13" t="n">
        <v>45223</v>
      </c>
      <c r="E1099" s="5" t="s">
        <v>5640</v>
      </c>
      <c r="F1099" s="5" t="s">
        <v>464</v>
      </c>
      <c r="G1099" s="13" t="n">
        <v>45221</v>
      </c>
      <c r="H1099" s="5" t="n">
        <f aca="false">IF(G1099="","None found",DATEDIF(G1099,AsOfDate,"m"))</f>
        <v>35</v>
      </c>
      <c r="I1099" s="5" t="str">
        <f aca="false">IF(OR(TRIM(LOWER(F1099))="member",TRIM(LOWER(F1099))="members"),"Pastor review before inactivating","Inactivate with reason: No longer attending")</f>
        <v>Inactivate with reason: No longer attending</v>
      </c>
      <c r="J1099" s="15" t="s">
        <v>73</v>
      </c>
    </row>
    <row r="1100" customFormat="false" ht="15" hidden="false" customHeight="false" outlineLevel="0" collapsed="false">
      <c r="A1100" s="5" t="s">
        <v>5695</v>
      </c>
      <c r="B1100" s="5" t="s">
        <v>5696</v>
      </c>
      <c r="C1100" s="5" t="s">
        <v>76</v>
      </c>
      <c r="D1100" s="13" t="n">
        <v>45223</v>
      </c>
      <c r="E1100" s="5" t="s">
        <v>5640</v>
      </c>
      <c r="F1100" s="5"/>
      <c r="G1100" s="13" t="n">
        <v>45221</v>
      </c>
      <c r="H1100" s="5" t="n">
        <f aca="false">IF(G1100="","None found",DATEDIF(G1100,AsOfDate,"m"))</f>
        <v>35</v>
      </c>
      <c r="I1100" s="5" t="str">
        <f aca="false">IF(OR(TRIM(LOWER(F1100))="member",TRIM(LOWER(F1100))="members"),"Pastor review before inactivating","Inactivate with reason: No longer attending")</f>
        <v>Inactivate with reason: No longer attending</v>
      </c>
      <c r="J1100" s="15" t="s">
        <v>73</v>
      </c>
    </row>
    <row r="1101" customFormat="false" ht="15" hidden="false" customHeight="false" outlineLevel="0" collapsed="false">
      <c r="A1101" s="5" t="s">
        <v>5697</v>
      </c>
      <c r="B1101" s="5" t="s">
        <v>5698</v>
      </c>
      <c r="C1101" s="5" t="s">
        <v>68</v>
      </c>
      <c r="D1101" s="13" t="n">
        <v>45223</v>
      </c>
      <c r="E1101" s="5" t="s">
        <v>5640</v>
      </c>
      <c r="F1101" s="5" t="s">
        <v>464</v>
      </c>
      <c r="G1101" s="13" t="n">
        <v>45221</v>
      </c>
      <c r="H1101" s="5" t="n">
        <f aca="false">IF(G1101="","None found",DATEDIF(G1101,AsOfDate,"m"))</f>
        <v>35</v>
      </c>
      <c r="I1101" s="5" t="str">
        <f aca="false">IF(OR(TRIM(LOWER(F1101))="member",TRIM(LOWER(F1101))="members"),"Pastor review before inactivating","Inactivate with reason: No longer attending")</f>
        <v>Inactivate with reason: No longer attending</v>
      </c>
      <c r="J1101" s="15" t="s">
        <v>73</v>
      </c>
    </row>
    <row r="1102" customFormat="false" ht="15" hidden="false" customHeight="false" outlineLevel="0" collapsed="false">
      <c r="A1102" s="5" t="s">
        <v>5699</v>
      </c>
      <c r="B1102" s="5" t="s">
        <v>5700</v>
      </c>
      <c r="C1102" s="5" t="s">
        <v>68</v>
      </c>
      <c r="D1102" s="13" t="n">
        <v>45223</v>
      </c>
      <c r="E1102" s="5" t="s">
        <v>5640</v>
      </c>
      <c r="F1102" s="5" t="s">
        <v>464</v>
      </c>
      <c r="G1102" s="13" t="n">
        <v>45221</v>
      </c>
      <c r="H1102" s="5" t="n">
        <f aca="false">IF(G1102="","None found",DATEDIF(G1102,AsOfDate,"m"))</f>
        <v>35</v>
      </c>
      <c r="I1102" s="5" t="str">
        <f aca="false">IF(OR(TRIM(LOWER(F1102))="member",TRIM(LOWER(F1102))="members"),"Pastor review before inactivating","Inactivate with reason: No longer attending")</f>
        <v>Inactivate with reason: No longer attending</v>
      </c>
      <c r="J1102" s="15" t="s">
        <v>73</v>
      </c>
    </row>
    <row r="1103" customFormat="false" ht="15" hidden="false" customHeight="false" outlineLevel="0" collapsed="false">
      <c r="A1103" s="5" t="s">
        <v>1191</v>
      </c>
      <c r="B1103" s="5" t="s">
        <v>1192</v>
      </c>
      <c r="C1103" s="5" t="s">
        <v>68</v>
      </c>
      <c r="D1103" s="13" t="n">
        <v>45224</v>
      </c>
      <c r="E1103" s="5" t="s">
        <v>5640</v>
      </c>
      <c r="F1103" s="5" t="s">
        <v>464</v>
      </c>
      <c r="G1103" s="13" t="n">
        <v>45221</v>
      </c>
      <c r="H1103" s="5" t="n">
        <f aca="false">IF(G1103="","None found",DATEDIF(G1103,AsOfDate,"m"))</f>
        <v>35</v>
      </c>
      <c r="I1103" s="5" t="str">
        <f aca="false">IF(OR(TRIM(LOWER(F1103))="member",TRIM(LOWER(F1103))="members"),"Pastor review before inactivating","Inactivate with reason: No longer attending")</f>
        <v>Inactivate with reason: No longer attending</v>
      </c>
      <c r="J1103" s="15" t="s">
        <v>73</v>
      </c>
    </row>
    <row r="1104" customFormat="false" ht="15" hidden="false" customHeight="false" outlineLevel="0" collapsed="false">
      <c r="A1104" s="5" t="s">
        <v>5701</v>
      </c>
      <c r="B1104" s="5" t="s">
        <v>5702</v>
      </c>
      <c r="C1104" s="5" t="s">
        <v>76</v>
      </c>
      <c r="D1104" s="13" t="n">
        <v>45224</v>
      </c>
      <c r="E1104" s="5" t="s">
        <v>5640</v>
      </c>
      <c r="F1104" s="5"/>
      <c r="G1104" s="13" t="n">
        <v>45480</v>
      </c>
      <c r="H1104" s="5" t="n">
        <f aca="false">IF(G1104="","None found",DATEDIF(G1104,AsOfDate,"m"))</f>
        <v>27</v>
      </c>
      <c r="I1104" s="5" t="str">
        <f aca="false">IF(OR(TRIM(LOWER(F1104))="member",TRIM(LOWER(F1104))="members"),"Pastor review before inactivating","Inactivate with reason: No longer attending")</f>
        <v>Inactivate with reason: No longer attending</v>
      </c>
      <c r="J1104" s="15" t="s">
        <v>73</v>
      </c>
    </row>
    <row r="1105" customFormat="false" ht="15" hidden="false" customHeight="false" outlineLevel="0" collapsed="false">
      <c r="A1105" s="5" t="s">
        <v>5703</v>
      </c>
      <c r="B1105" s="5" t="s">
        <v>5704</v>
      </c>
      <c r="C1105" s="5" t="s">
        <v>76</v>
      </c>
      <c r="D1105" s="13" t="n">
        <v>45224</v>
      </c>
      <c r="E1105" s="5" t="s">
        <v>5640</v>
      </c>
      <c r="F1105" s="5"/>
      <c r="G1105" s="13" t="n">
        <v>45494</v>
      </c>
      <c r="H1105" s="5" t="n">
        <f aca="false">IF(G1105="","None found",DATEDIF(G1105,AsOfDate,"m"))</f>
        <v>26</v>
      </c>
      <c r="I1105" s="5" t="str">
        <f aca="false">IF(OR(TRIM(LOWER(F1105))="member",TRIM(LOWER(F1105))="members"),"Pastor review before inactivating","Inactivate with reason: No longer attending")</f>
        <v>Inactivate with reason: No longer attending</v>
      </c>
      <c r="J1105" s="15" t="s">
        <v>73</v>
      </c>
    </row>
    <row r="1106" customFormat="false" ht="15" hidden="false" customHeight="false" outlineLevel="0" collapsed="false">
      <c r="A1106" s="5" t="s">
        <v>425</v>
      </c>
      <c r="B1106" s="5" t="s">
        <v>426</v>
      </c>
      <c r="C1106" s="5" t="s">
        <v>68</v>
      </c>
      <c r="D1106" s="13" t="n">
        <v>45226</v>
      </c>
      <c r="E1106" s="5" t="s">
        <v>5640</v>
      </c>
      <c r="F1106" s="5" t="s">
        <v>464</v>
      </c>
      <c r="G1106" s="13" t="n">
        <v>45226</v>
      </c>
      <c r="H1106" s="5" t="n">
        <f aca="false">IF(G1106="","None found",DATEDIF(G1106,AsOfDate,"m"))</f>
        <v>35</v>
      </c>
      <c r="I1106" s="5" t="str">
        <f aca="false">IF(OR(TRIM(LOWER(F1106))="member",TRIM(LOWER(F1106))="members"),"Pastor review before inactivating","Inactivate with reason: No longer attending")</f>
        <v>Inactivate with reason: No longer attending</v>
      </c>
      <c r="J1106" s="15" t="s">
        <v>73</v>
      </c>
    </row>
    <row r="1107" customFormat="false" ht="15" hidden="false" customHeight="false" outlineLevel="0" collapsed="false">
      <c r="A1107" s="5" t="s">
        <v>497</v>
      </c>
      <c r="B1107" s="5" t="s">
        <v>498</v>
      </c>
      <c r="C1107" s="5" t="s">
        <v>68</v>
      </c>
      <c r="D1107" s="13" t="n">
        <v>45227</v>
      </c>
      <c r="E1107" s="5" t="s">
        <v>5640</v>
      </c>
      <c r="F1107" s="5" t="s">
        <v>464</v>
      </c>
      <c r="G1107" s="13" t="n">
        <v>45235</v>
      </c>
      <c r="H1107" s="5" t="n">
        <f aca="false">IF(G1107="","None found",DATEDIF(G1107,AsOfDate,"m"))</f>
        <v>35</v>
      </c>
      <c r="I1107" s="5" t="str">
        <f aca="false">IF(OR(TRIM(LOWER(F1107))="member",TRIM(LOWER(F1107))="members"),"Pastor review before inactivating","Inactivate with reason: No longer attending")</f>
        <v>Inactivate with reason: No longer attending</v>
      </c>
      <c r="J1107" s="15" t="s">
        <v>73</v>
      </c>
    </row>
    <row r="1108" customFormat="false" ht="15" hidden="false" customHeight="false" outlineLevel="0" collapsed="false">
      <c r="A1108" s="5" t="s">
        <v>940</v>
      </c>
      <c r="B1108" s="5" t="s">
        <v>941</v>
      </c>
      <c r="C1108" s="5" t="s">
        <v>68</v>
      </c>
      <c r="D1108" s="13" t="n">
        <v>45229</v>
      </c>
      <c r="E1108" s="5" t="s">
        <v>5640</v>
      </c>
      <c r="F1108" s="5" t="s">
        <v>464</v>
      </c>
      <c r="G1108" s="13" t="n">
        <v>45228</v>
      </c>
      <c r="H1108" s="5" t="n">
        <f aca="false">IF(G1108="","None found",DATEDIF(G1108,AsOfDate,"m"))</f>
        <v>35</v>
      </c>
      <c r="I1108" s="5" t="str">
        <f aca="false">IF(OR(TRIM(LOWER(F1108))="member",TRIM(LOWER(F1108))="members"),"Pastor review before inactivating","Inactivate with reason: No longer attending")</f>
        <v>Inactivate with reason: No longer attending</v>
      </c>
      <c r="J1108" s="15" t="s">
        <v>73</v>
      </c>
    </row>
    <row r="1109" customFormat="false" ht="15" hidden="false" customHeight="false" outlineLevel="0" collapsed="false">
      <c r="A1109" s="5" t="s">
        <v>5705</v>
      </c>
      <c r="B1109" s="5" t="s">
        <v>5706</v>
      </c>
      <c r="C1109" s="5" t="s">
        <v>68</v>
      </c>
      <c r="D1109" s="13" t="n">
        <v>45230</v>
      </c>
      <c r="E1109" s="5" t="s">
        <v>5640</v>
      </c>
      <c r="F1109" s="5" t="s">
        <v>464</v>
      </c>
      <c r="G1109" s="13" t="n">
        <v>45228</v>
      </c>
      <c r="H1109" s="5" t="n">
        <f aca="false">IF(G1109="","None found",DATEDIF(G1109,AsOfDate,"m"))</f>
        <v>35</v>
      </c>
      <c r="I1109" s="5" t="str">
        <f aca="false">IF(OR(TRIM(LOWER(F1109))="member",TRIM(LOWER(F1109))="members"),"Pastor review before inactivating","Inactivate with reason: No longer attending")</f>
        <v>Inactivate with reason: No longer attending</v>
      </c>
      <c r="J1109" s="15" t="s">
        <v>73</v>
      </c>
    </row>
    <row r="1110" customFormat="false" ht="15" hidden="false" customHeight="false" outlineLevel="0" collapsed="false">
      <c r="A1110" s="5" t="s">
        <v>5707</v>
      </c>
      <c r="B1110" s="5" t="s">
        <v>5708</v>
      </c>
      <c r="C1110" s="5" t="s">
        <v>76</v>
      </c>
      <c r="D1110" s="13" t="n">
        <v>45230</v>
      </c>
      <c r="E1110" s="5" t="s">
        <v>5640</v>
      </c>
      <c r="F1110" s="5"/>
      <c r="G1110" s="13" t="n">
        <v>45228</v>
      </c>
      <c r="H1110" s="5" t="n">
        <f aca="false">IF(G1110="","None found",DATEDIF(G1110,AsOfDate,"m"))</f>
        <v>35</v>
      </c>
      <c r="I1110" s="5" t="str">
        <f aca="false">IF(OR(TRIM(LOWER(F1110))="member",TRIM(LOWER(F1110))="members"),"Pastor review before inactivating","Inactivate with reason: No longer attending")</f>
        <v>Inactivate with reason: No longer attending</v>
      </c>
      <c r="J1110" s="15" t="s">
        <v>73</v>
      </c>
    </row>
    <row r="1111" customFormat="false" ht="15" hidden="false" customHeight="false" outlineLevel="0" collapsed="false">
      <c r="A1111" s="5" t="s">
        <v>5709</v>
      </c>
      <c r="B1111" s="5" t="s">
        <v>5710</v>
      </c>
      <c r="C1111" s="5" t="s">
        <v>68</v>
      </c>
      <c r="D1111" s="13" t="n">
        <v>45230</v>
      </c>
      <c r="E1111" s="5" t="s">
        <v>5640</v>
      </c>
      <c r="F1111" s="5" t="s">
        <v>464</v>
      </c>
      <c r="G1111" s="13" t="n">
        <v>45228</v>
      </c>
      <c r="H1111" s="5" t="n">
        <f aca="false">IF(G1111="","None found",DATEDIF(G1111,AsOfDate,"m"))</f>
        <v>35</v>
      </c>
      <c r="I1111" s="5" t="str">
        <f aca="false">IF(OR(TRIM(LOWER(F1111))="member",TRIM(LOWER(F1111))="members"),"Pastor review before inactivating","Inactivate with reason: No longer attending")</f>
        <v>Inactivate with reason: No longer attending</v>
      </c>
      <c r="J1111" s="15" t="s">
        <v>73</v>
      </c>
    </row>
    <row r="1112" customFormat="false" ht="15" hidden="false" customHeight="false" outlineLevel="0" collapsed="false">
      <c r="A1112" s="5" t="s">
        <v>5711</v>
      </c>
      <c r="B1112" s="5" t="s">
        <v>5712</v>
      </c>
      <c r="C1112" s="5" t="s">
        <v>76</v>
      </c>
      <c r="D1112" s="13" t="n">
        <v>45230</v>
      </c>
      <c r="E1112" s="5" t="s">
        <v>5640</v>
      </c>
      <c r="F1112" s="5"/>
      <c r="G1112" s="13" t="n">
        <v>45228</v>
      </c>
      <c r="H1112" s="5" t="n">
        <f aca="false">IF(G1112="","None found",DATEDIF(G1112,AsOfDate,"m"))</f>
        <v>35</v>
      </c>
      <c r="I1112" s="5" t="str">
        <f aca="false">IF(OR(TRIM(LOWER(F1112))="member",TRIM(LOWER(F1112))="members"),"Pastor review before inactivating","Inactivate with reason: No longer attending")</f>
        <v>Inactivate with reason: No longer attending</v>
      </c>
      <c r="J1112" s="15" t="s">
        <v>73</v>
      </c>
    </row>
    <row r="1113" customFormat="false" ht="15" hidden="false" customHeight="false" outlineLevel="0" collapsed="false">
      <c r="A1113" s="5" t="s">
        <v>5713</v>
      </c>
      <c r="B1113" s="5" t="s">
        <v>5714</v>
      </c>
      <c r="C1113" s="5" t="s">
        <v>68</v>
      </c>
      <c r="D1113" s="13" t="n">
        <v>45230</v>
      </c>
      <c r="E1113" s="5" t="s">
        <v>5640</v>
      </c>
      <c r="F1113" s="5" t="s">
        <v>464</v>
      </c>
      <c r="G1113" s="13" t="n">
        <v>45233</v>
      </c>
      <c r="H1113" s="5" t="n">
        <f aca="false">IF(G1113="","None found",DATEDIF(G1113,AsOfDate,"m"))</f>
        <v>35</v>
      </c>
      <c r="I1113" s="5" t="str">
        <f aca="false">IF(OR(TRIM(LOWER(F1113))="member",TRIM(LOWER(F1113))="members"),"Pastor review before inactivating","Inactivate with reason: No longer attending")</f>
        <v>Inactivate with reason: No longer attending</v>
      </c>
      <c r="J1113" s="15" t="s">
        <v>73</v>
      </c>
    </row>
    <row r="1114" customFormat="false" ht="15" hidden="false" customHeight="false" outlineLevel="0" collapsed="false">
      <c r="A1114" s="5" t="s">
        <v>5715</v>
      </c>
      <c r="B1114" s="5" t="s">
        <v>2241</v>
      </c>
      <c r="C1114" s="5" t="s">
        <v>68</v>
      </c>
      <c r="D1114" s="13" t="n">
        <v>45230</v>
      </c>
      <c r="E1114" s="5" t="s">
        <v>5640</v>
      </c>
      <c r="F1114" s="5" t="s">
        <v>464</v>
      </c>
      <c r="G1114" s="13" t="n">
        <v>45228</v>
      </c>
      <c r="H1114" s="5" t="n">
        <f aca="false">IF(G1114="","None found",DATEDIF(G1114,AsOfDate,"m"))</f>
        <v>35</v>
      </c>
      <c r="I1114" s="5" t="str">
        <f aca="false">IF(OR(TRIM(LOWER(F1114))="member",TRIM(LOWER(F1114))="members"),"Pastor review before inactivating","Inactivate with reason: No longer attending")</f>
        <v>Inactivate with reason: No longer attending</v>
      </c>
      <c r="J1114" s="15" t="s">
        <v>73</v>
      </c>
    </row>
    <row r="1115" customFormat="false" ht="15" hidden="false" customHeight="false" outlineLevel="0" collapsed="false">
      <c r="A1115" s="5" t="s">
        <v>5716</v>
      </c>
      <c r="B1115" s="5" t="s">
        <v>5717</v>
      </c>
      <c r="C1115" s="5" t="s">
        <v>68</v>
      </c>
      <c r="D1115" s="13" t="n">
        <v>45230</v>
      </c>
      <c r="E1115" s="5" t="s">
        <v>5640</v>
      </c>
      <c r="F1115" s="5" t="s">
        <v>464</v>
      </c>
      <c r="G1115" s="13" t="n">
        <v>45228</v>
      </c>
      <c r="H1115" s="5" t="n">
        <f aca="false">IF(G1115="","None found",DATEDIF(G1115,AsOfDate,"m"))</f>
        <v>35</v>
      </c>
      <c r="I1115" s="5" t="str">
        <f aca="false">IF(OR(TRIM(LOWER(F1115))="member",TRIM(LOWER(F1115))="members"),"Pastor review before inactivating","Inactivate with reason: No longer attending")</f>
        <v>Inactivate with reason: No longer attending</v>
      </c>
      <c r="J1115" s="15" t="s">
        <v>73</v>
      </c>
    </row>
    <row r="1116" customFormat="false" ht="15" hidden="false" customHeight="false" outlineLevel="0" collapsed="false">
      <c r="A1116" s="5" t="s">
        <v>1251</v>
      </c>
      <c r="B1116" s="5" t="s">
        <v>1252</v>
      </c>
      <c r="C1116" s="5" t="s">
        <v>68</v>
      </c>
      <c r="D1116" s="13" t="n">
        <v>45230</v>
      </c>
      <c r="E1116" s="5" t="s">
        <v>5640</v>
      </c>
      <c r="F1116" s="5" t="s">
        <v>464</v>
      </c>
      <c r="G1116" s="13" t="n">
        <v>45249</v>
      </c>
      <c r="H1116" s="5" t="n">
        <f aca="false">IF(G1116="","None found",DATEDIF(G1116,AsOfDate,"m"))</f>
        <v>34</v>
      </c>
      <c r="I1116" s="5" t="str">
        <f aca="false">IF(OR(TRIM(LOWER(F1116))="member",TRIM(LOWER(F1116))="members"),"Pastor review before inactivating","Inactivate with reason: No longer attending")</f>
        <v>Inactivate with reason: No longer attending</v>
      </c>
      <c r="J1116" s="15" t="s">
        <v>73</v>
      </c>
    </row>
    <row r="1117" customFormat="false" ht="15" hidden="false" customHeight="false" outlineLevel="0" collapsed="false">
      <c r="A1117" s="5" t="s">
        <v>298</v>
      </c>
      <c r="B1117" s="5" t="s">
        <v>297</v>
      </c>
      <c r="C1117" s="5" t="s">
        <v>76</v>
      </c>
      <c r="D1117" s="13" t="n">
        <v>45231</v>
      </c>
      <c r="E1117" s="5" t="s">
        <v>5640</v>
      </c>
      <c r="F1117" s="5" t="s">
        <v>3703</v>
      </c>
      <c r="G1117" s="13" t="n">
        <v>45231</v>
      </c>
      <c r="H1117" s="5" t="n">
        <f aca="false">IF(G1117="","None found",DATEDIF(G1117,AsOfDate,"m"))</f>
        <v>35</v>
      </c>
      <c r="I1117" s="5" t="str">
        <f aca="false">IF(OR(TRIM(LOWER(F1117))="member",TRIM(LOWER(F1117))="members"),"Pastor review before inactivating","Inactivate with reason: No longer attending")</f>
        <v>Inactivate with reason: No longer attending</v>
      </c>
      <c r="J1117" s="15" t="s">
        <v>73</v>
      </c>
    </row>
    <row r="1118" customFormat="false" ht="15" hidden="false" customHeight="false" outlineLevel="0" collapsed="false">
      <c r="A1118" s="5" t="s">
        <v>5718</v>
      </c>
      <c r="B1118" s="5" t="s">
        <v>5719</v>
      </c>
      <c r="C1118" s="5" t="s">
        <v>68</v>
      </c>
      <c r="D1118" s="13" t="n">
        <v>45232</v>
      </c>
      <c r="E1118" s="5" t="s">
        <v>5640</v>
      </c>
      <c r="F1118" s="5" t="s">
        <v>464</v>
      </c>
      <c r="G1118" s="13" t="n">
        <v>45228</v>
      </c>
      <c r="H1118" s="5" t="n">
        <f aca="false">IF(G1118="","None found",DATEDIF(G1118,AsOfDate,"m"))</f>
        <v>35</v>
      </c>
      <c r="I1118" s="5" t="str">
        <f aca="false">IF(OR(TRIM(LOWER(F1118))="member",TRIM(LOWER(F1118))="members"),"Pastor review before inactivating","Inactivate with reason: No longer attending")</f>
        <v>Inactivate with reason: No longer attending</v>
      </c>
      <c r="J1118" s="15" t="s">
        <v>73</v>
      </c>
    </row>
    <row r="1119" customFormat="false" ht="15" hidden="false" customHeight="false" outlineLevel="0" collapsed="false">
      <c r="A1119" s="5" t="s">
        <v>5720</v>
      </c>
      <c r="B1119" s="5" t="s">
        <v>5721</v>
      </c>
      <c r="C1119" s="5" t="s">
        <v>68</v>
      </c>
      <c r="D1119" s="13" t="n">
        <v>45232</v>
      </c>
      <c r="E1119" s="5" t="s">
        <v>5640</v>
      </c>
      <c r="F1119" s="5" t="s">
        <v>464</v>
      </c>
      <c r="G1119" s="13" t="n">
        <v>45228</v>
      </c>
      <c r="H1119" s="5" t="n">
        <f aca="false">IF(G1119="","None found",DATEDIF(G1119,AsOfDate,"m"))</f>
        <v>35</v>
      </c>
      <c r="I1119" s="5" t="str">
        <f aca="false">IF(OR(TRIM(LOWER(F1119))="member",TRIM(LOWER(F1119))="members"),"Pastor review before inactivating","Inactivate with reason: No longer attending")</f>
        <v>Inactivate with reason: No longer attending</v>
      </c>
      <c r="J1119" s="15" t="s">
        <v>73</v>
      </c>
    </row>
    <row r="1120" customFormat="false" ht="15" hidden="false" customHeight="false" outlineLevel="0" collapsed="false">
      <c r="A1120" s="5" t="s">
        <v>5722</v>
      </c>
      <c r="B1120" s="5" t="s">
        <v>5723</v>
      </c>
      <c r="C1120" s="5" t="s">
        <v>76</v>
      </c>
      <c r="D1120" s="13" t="n">
        <v>45232</v>
      </c>
      <c r="E1120" s="5" t="s">
        <v>5640</v>
      </c>
      <c r="F1120" s="5"/>
      <c r="G1120" s="13" t="n">
        <v>45228</v>
      </c>
      <c r="H1120" s="5" t="n">
        <f aca="false">IF(G1120="","None found",DATEDIF(G1120,AsOfDate,"m"))</f>
        <v>35</v>
      </c>
      <c r="I1120" s="5" t="str">
        <f aca="false">IF(OR(TRIM(LOWER(F1120))="member",TRIM(LOWER(F1120))="members"),"Pastor review before inactivating","Inactivate with reason: No longer attending")</f>
        <v>Inactivate with reason: No longer attending</v>
      </c>
      <c r="J1120" s="15" t="s">
        <v>73</v>
      </c>
    </row>
    <row r="1121" customFormat="false" ht="15" hidden="false" customHeight="false" outlineLevel="0" collapsed="false">
      <c r="A1121" s="5" t="s">
        <v>5724</v>
      </c>
      <c r="B1121" s="5" t="s">
        <v>5725</v>
      </c>
      <c r="C1121" s="5" t="s">
        <v>76</v>
      </c>
      <c r="D1121" s="13" t="n">
        <v>45232</v>
      </c>
      <c r="E1121" s="5" t="s">
        <v>5640</v>
      </c>
      <c r="F1121" s="5"/>
      <c r="G1121" s="13" t="n">
        <v>45228</v>
      </c>
      <c r="H1121" s="5" t="n">
        <f aca="false">IF(G1121="","None found",DATEDIF(G1121,AsOfDate,"m"))</f>
        <v>35</v>
      </c>
      <c r="I1121" s="5" t="str">
        <f aca="false">IF(OR(TRIM(LOWER(F1121))="member",TRIM(LOWER(F1121))="members"),"Pastor review before inactivating","Inactivate with reason: No longer attending")</f>
        <v>Inactivate with reason: No longer attending</v>
      </c>
      <c r="J1121" s="15" t="s">
        <v>73</v>
      </c>
    </row>
    <row r="1122" customFormat="false" ht="15" hidden="false" customHeight="false" outlineLevel="0" collapsed="false">
      <c r="A1122" s="5" t="s">
        <v>5726</v>
      </c>
      <c r="B1122" s="5" t="s">
        <v>5727</v>
      </c>
      <c r="C1122" s="5" t="s">
        <v>76</v>
      </c>
      <c r="D1122" s="13" t="n">
        <v>45232</v>
      </c>
      <c r="E1122" s="5" t="s">
        <v>5640</v>
      </c>
      <c r="F1122" s="5" t="s">
        <v>3703</v>
      </c>
      <c r="G1122" s="13" t="n">
        <v>45228</v>
      </c>
      <c r="H1122" s="5" t="n">
        <f aca="false">IF(G1122="","None found",DATEDIF(G1122,AsOfDate,"m"))</f>
        <v>35</v>
      </c>
      <c r="I1122" s="5" t="str">
        <f aca="false">IF(OR(TRIM(LOWER(F1122))="member",TRIM(LOWER(F1122))="members"),"Pastor review before inactivating","Inactivate with reason: No longer attending")</f>
        <v>Inactivate with reason: No longer attending</v>
      </c>
      <c r="J1122" s="15" t="s">
        <v>73</v>
      </c>
    </row>
    <row r="1123" customFormat="false" ht="15" hidden="false" customHeight="false" outlineLevel="0" collapsed="false">
      <c r="A1123" s="5" t="s">
        <v>210</v>
      </c>
      <c r="B1123" s="5" t="s">
        <v>209</v>
      </c>
      <c r="C1123" s="5" t="s">
        <v>68</v>
      </c>
      <c r="D1123" s="13" t="n">
        <v>45232</v>
      </c>
      <c r="E1123" s="5" t="s">
        <v>5640</v>
      </c>
      <c r="F1123" s="5" t="s">
        <v>464</v>
      </c>
      <c r="G1123" s="13" t="n">
        <v>45232</v>
      </c>
      <c r="H1123" s="5" t="n">
        <f aca="false">IF(G1123="","None found",DATEDIF(G1123,AsOfDate,"m"))</f>
        <v>35</v>
      </c>
      <c r="I1123" s="5" t="str">
        <f aca="false">IF(OR(TRIM(LOWER(F1123))="member",TRIM(LOWER(F1123))="members"),"Pastor review before inactivating","Inactivate with reason: No longer attending")</f>
        <v>Inactivate with reason: No longer attending</v>
      </c>
      <c r="J1123" s="15" t="s">
        <v>73</v>
      </c>
    </row>
    <row r="1124" customFormat="false" ht="15" hidden="false" customHeight="false" outlineLevel="0" collapsed="false">
      <c r="A1124" s="5" t="s">
        <v>5728</v>
      </c>
      <c r="B1124" s="5" t="s">
        <v>5729</v>
      </c>
      <c r="C1124" s="5" t="s">
        <v>68</v>
      </c>
      <c r="D1124" s="13" t="n">
        <v>45236</v>
      </c>
      <c r="E1124" s="5" t="s">
        <v>5640</v>
      </c>
      <c r="F1124" s="5" t="s">
        <v>464</v>
      </c>
      <c r="G1124" s="13" t="n">
        <v>45235</v>
      </c>
      <c r="H1124" s="5" t="n">
        <f aca="false">IF(G1124="","None found",DATEDIF(G1124,AsOfDate,"m"))</f>
        <v>35</v>
      </c>
      <c r="I1124" s="5" t="str">
        <f aca="false">IF(OR(TRIM(LOWER(F1124))="member",TRIM(LOWER(F1124))="members"),"Pastor review before inactivating","Inactivate with reason: No longer attending")</f>
        <v>Inactivate with reason: No longer attending</v>
      </c>
      <c r="J1124" s="15" t="s">
        <v>73</v>
      </c>
    </row>
    <row r="1125" customFormat="false" ht="15" hidden="false" customHeight="false" outlineLevel="0" collapsed="false">
      <c r="A1125" s="5" t="s">
        <v>5730</v>
      </c>
      <c r="B1125" s="5" t="s">
        <v>5731</v>
      </c>
      <c r="C1125" s="5" t="s">
        <v>68</v>
      </c>
      <c r="D1125" s="13" t="n">
        <v>45236</v>
      </c>
      <c r="E1125" s="5" t="s">
        <v>5640</v>
      </c>
      <c r="F1125" s="5" t="s">
        <v>464</v>
      </c>
      <c r="G1125" s="13" t="n">
        <v>45235</v>
      </c>
      <c r="H1125" s="5" t="n">
        <f aca="false">IF(G1125="","None found",DATEDIF(G1125,AsOfDate,"m"))</f>
        <v>35</v>
      </c>
      <c r="I1125" s="5" t="str">
        <f aca="false">IF(OR(TRIM(LOWER(F1125))="member",TRIM(LOWER(F1125))="members"),"Pastor review before inactivating","Inactivate with reason: No longer attending")</f>
        <v>Inactivate with reason: No longer attending</v>
      </c>
      <c r="J1125" s="15" t="s">
        <v>73</v>
      </c>
    </row>
    <row r="1126" customFormat="false" ht="15" hidden="false" customHeight="false" outlineLevel="0" collapsed="false">
      <c r="A1126" s="5" t="s">
        <v>5732</v>
      </c>
      <c r="B1126" s="5" t="s">
        <v>5733</v>
      </c>
      <c r="C1126" s="5" t="s">
        <v>76</v>
      </c>
      <c r="D1126" s="13" t="n">
        <v>45236</v>
      </c>
      <c r="E1126" s="5" t="s">
        <v>5640</v>
      </c>
      <c r="F1126" s="5"/>
      <c r="G1126" s="13" t="n">
        <v>45235</v>
      </c>
      <c r="H1126" s="5" t="n">
        <f aca="false">IF(G1126="","None found",DATEDIF(G1126,AsOfDate,"m"))</f>
        <v>35</v>
      </c>
      <c r="I1126" s="5" t="str">
        <f aca="false">IF(OR(TRIM(LOWER(F1126))="member",TRIM(LOWER(F1126))="members"),"Pastor review before inactivating","Inactivate with reason: No longer attending")</f>
        <v>Inactivate with reason: No longer attending</v>
      </c>
      <c r="J1126" s="15" t="s">
        <v>73</v>
      </c>
    </row>
    <row r="1127" customFormat="false" ht="15" hidden="false" customHeight="false" outlineLevel="0" collapsed="false">
      <c r="A1127" s="5" t="s">
        <v>5734</v>
      </c>
      <c r="B1127" s="5" t="s">
        <v>5735</v>
      </c>
      <c r="C1127" s="5" t="s">
        <v>68</v>
      </c>
      <c r="D1127" s="13" t="n">
        <v>45237</v>
      </c>
      <c r="E1127" s="5" t="s">
        <v>5640</v>
      </c>
      <c r="F1127" s="5" t="s">
        <v>464</v>
      </c>
      <c r="G1127" s="13" t="n">
        <v>45242</v>
      </c>
      <c r="H1127" s="5" t="n">
        <f aca="false">IF(G1127="","None found",DATEDIF(G1127,AsOfDate,"m"))</f>
        <v>34</v>
      </c>
      <c r="I1127" s="5" t="str">
        <f aca="false">IF(OR(TRIM(LOWER(F1127))="member",TRIM(LOWER(F1127))="members"),"Pastor review before inactivating","Inactivate with reason: No longer attending")</f>
        <v>Inactivate with reason: No longer attending</v>
      </c>
      <c r="J1127" s="15" t="s">
        <v>73</v>
      </c>
    </row>
    <row r="1128" customFormat="false" ht="15" hidden="false" customHeight="false" outlineLevel="0" collapsed="false">
      <c r="A1128" s="5" t="s">
        <v>5736</v>
      </c>
      <c r="B1128" s="5" t="s">
        <v>5737</v>
      </c>
      <c r="C1128" s="5" t="s">
        <v>68</v>
      </c>
      <c r="D1128" s="13" t="n">
        <v>45237</v>
      </c>
      <c r="E1128" s="5" t="s">
        <v>5640</v>
      </c>
      <c r="F1128" s="5" t="s">
        <v>464</v>
      </c>
      <c r="G1128" s="13" t="n">
        <v>45235</v>
      </c>
      <c r="H1128" s="5" t="n">
        <f aca="false">IF(G1128="","None found",DATEDIF(G1128,AsOfDate,"m"))</f>
        <v>35</v>
      </c>
      <c r="I1128" s="5" t="str">
        <f aca="false">IF(OR(TRIM(LOWER(F1128))="member",TRIM(LOWER(F1128))="members"),"Pastor review before inactivating","Inactivate with reason: No longer attending")</f>
        <v>Inactivate with reason: No longer attending</v>
      </c>
      <c r="J1128" s="15" t="s">
        <v>73</v>
      </c>
    </row>
    <row r="1129" customFormat="false" ht="15" hidden="false" customHeight="false" outlineLevel="0" collapsed="false">
      <c r="A1129" s="5" t="s">
        <v>5738</v>
      </c>
      <c r="B1129" s="5" t="s">
        <v>5739</v>
      </c>
      <c r="C1129" s="5" t="s">
        <v>76</v>
      </c>
      <c r="D1129" s="13" t="n">
        <v>45237</v>
      </c>
      <c r="E1129" s="5" t="s">
        <v>5640</v>
      </c>
      <c r="F1129" s="5" t="s">
        <v>3703</v>
      </c>
      <c r="G1129" s="13" t="n">
        <v>45235</v>
      </c>
      <c r="H1129" s="5" t="n">
        <f aca="false">IF(G1129="","None found",DATEDIF(G1129,AsOfDate,"m"))</f>
        <v>35</v>
      </c>
      <c r="I1129" s="5" t="str">
        <f aca="false">IF(OR(TRIM(LOWER(F1129))="member",TRIM(LOWER(F1129))="members"),"Pastor review before inactivating","Inactivate with reason: No longer attending")</f>
        <v>Inactivate with reason: No longer attending</v>
      </c>
      <c r="J1129" s="15" t="s">
        <v>73</v>
      </c>
    </row>
    <row r="1130" customFormat="false" ht="15" hidden="false" customHeight="false" outlineLevel="0" collapsed="false">
      <c r="A1130" s="5" t="s">
        <v>1057</v>
      </c>
      <c r="B1130" s="5" t="s">
        <v>1058</v>
      </c>
      <c r="C1130" s="5" t="s">
        <v>68</v>
      </c>
      <c r="D1130" s="13" t="n">
        <v>45237</v>
      </c>
      <c r="E1130" s="5" t="s">
        <v>5640</v>
      </c>
      <c r="F1130" s="5" t="s">
        <v>464</v>
      </c>
      <c r="G1130" s="13" t="n">
        <v>45235</v>
      </c>
      <c r="H1130" s="5" t="n">
        <f aca="false">IF(G1130="","None found",DATEDIF(G1130,AsOfDate,"m"))</f>
        <v>35</v>
      </c>
      <c r="I1130" s="5" t="str">
        <f aca="false">IF(OR(TRIM(LOWER(F1130))="member",TRIM(LOWER(F1130))="members"),"Pastor review before inactivating","Inactivate with reason: No longer attending")</f>
        <v>Inactivate with reason: No longer attending</v>
      </c>
      <c r="J1130" s="15" t="s">
        <v>73</v>
      </c>
    </row>
    <row r="1131" customFormat="false" ht="15" hidden="false" customHeight="false" outlineLevel="0" collapsed="false">
      <c r="A1131" s="5" t="s">
        <v>5740</v>
      </c>
      <c r="B1131" s="5" t="s">
        <v>5741</v>
      </c>
      <c r="C1131" s="5" t="s">
        <v>76</v>
      </c>
      <c r="D1131" s="13" t="n">
        <v>45237</v>
      </c>
      <c r="E1131" s="5" t="s">
        <v>5640</v>
      </c>
      <c r="F1131" s="5"/>
      <c r="G1131" s="13" t="n">
        <v>45235</v>
      </c>
      <c r="H1131" s="5" t="n">
        <f aca="false">IF(G1131="","None found",DATEDIF(G1131,AsOfDate,"m"))</f>
        <v>35</v>
      </c>
      <c r="I1131" s="5" t="str">
        <f aca="false">IF(OR(TRIM(LOWER(F1131))="member",TRIM(LOWER(F1131))="members"),"Pastor review before inactivating","Inactivate with reason: No longer attending")</f>
        <v>Inactivate with reason: No longer attending</v>
      </c>
      <c r="J1131" s="15" t="s">
        <v>73</v>
      </c>
    </row>
    <row r="1132" customFormat="false" ht="15" hidden="false" customHeight="false" outlineLevel="0" collapsed="false">
      <c r="A1132" s="5" t="s">
        <v>5742</v>
      </c>
      <c r="B1132" s="5" t="s">
        <v>5743</v>
      </c>
      <c r="C1132" s="5" t="s">
        <v>76</v>
      </c>
      <c r="D1132" s="13" t="n">
        <v>45237</v>
      </c>
      <c r="E1132" s="5" t="s">
        <v>5640</v>
      </c>
      <c r="F1132" s="5"/>
      <c r="G1132" s="13" t="n">
        <v>45235</v>
      </c>
      <c r="H1132" s="5" t="n">
        <f aca="false">IF(G1132="","None found",DATEDIF(G1132,AsOfDate,"m"))</f>
        <v>35</v>
      </c>
      <c r="I1132" s="5" t="str">
        <f aca="false">IF(OR(TRIM(LOWER(F1132))="member",TRIM(LOWER(F1132))="members"),"Pastor review before inactivating","Inactivate with reason: No longer attending")</f>
        <v>Inactivate with reason: No longer attending</v>
      </c>
      <c r="J1132" s="15" t="s">
        <v>73</v>
      </c>
    </row>
    <row r="1133" customFormat="false" ht="15" hidden="false" customHeight="false" outlineLevel="0" collapsed="false">
      <c r="A1133" s="5" t="s">
        <v>5744</v>
      </c>
      <c r="B1133" s="5" t="s">
        <v>5745</v>
      </c>
      <c r="C1133" s="5" t="s">
        <v>76</v>
      </c>
      <c r="D1133" s="13" t="n">
        <v>45237</v>
      </c>
      <c r="E1133" s="5" t="s">
        <v>5640</v>
      </c>
      <c r="F1133" s="5" t="s">
        <v>3703</v>
      </c>
      <c r="G1133" s="13" t="n">
        <v>45235</v>
      </c>
      <c r="H1133" s="5" t="n">
        <f aca="false">IF(G1133="","None found",DATEDIF(G1133,AsOfDate,"m"))</f>
        <v>35</v>
      </c>
      <c r="I1133" s="5" t="str">
        <f aca="false">IF(OR(TRIM(LOWER(F1133))="member",TRIM(LOWER(F1133))="members"),"Pastor review before inactivating","Inactivate with reason: No longer attending")</f>
        <v>Inactivate with reason: No longer attending</v>
      </c>
      <c r="J1133" s="15" t="s">
        <v>73</v>
      </c>
    </row>
    <row r="1134" customFormat="false" ht="15" hidden="false" customHeight="false" outlineLevel="0" collapsed="false">
      <c r="A1134" s="5" t="s">
        <v>5746</v>
      </c>
      <c r="B1134" s="5" t="s">
        <v>5747</v>
      </c>
      <c r="C1134" s="5" t="s">
        <v>68</v>
      </c>
      <c r="D1134" s="13" t="n">
        <v>45238</v>
      </c>
      <c r="E1134" s="5" t="s">
        <v>5640</v>
      </c>
      <c r="F1134" s="5" t="s">
        <v>464</v>
      </c>
      <c r="G1134" s="13" t="n">
        <v>45235</v>
      </c>
      <c r="H1134" s="5" t="n">
        <f aca="false">IF(G1134="","None found",DATEDIF(G1134,AsOfDate,"m"))</f>
        <v>35</v>
      </c>
      <c r="I1134" s="5" t="str">
        <f aca="false">IF(OR(TRIM(LOWER(F1134))="member",TRIM(LOWER(F1134))="members"),"Pastor review before inactivating","Inactivate with reason: No longer attending")</f>
        <v>Inactivate with reason: No longer attending</v>
      </c>
      <c r="J1134" s="15" t="s">
        <v>73</v>
      </c>
    </row>
    <row r="1135" customFormat="false" ht="15" hidden="false" customHeight="false" outlineLevel="0" collapsed="false">
      <c r="A1135" s="5" t="s">
        <v>5748</v>
      </c>
      <c r="B1135" s="5" t="s">
        <v>5749</v>
      </c>
      <c r="C1135" s="5" t="s">
        <v>68</v>
      </c>
      <c r="D1135" s="13" t="n">
        <v>45238</v>
      </c>
      <c r="E1135" s="5" t="s">
        <v>5640</v>
      </c>
      <c r="F1135" s="5" t="s">
        <v>464</v>
      </c>
      <c r="G1135" s="13" t="n">
        <v>45235</v>
      </c>
      <c r="H1135" s="5" t="n">
        <f aca="false">IF(G1135="","None found",DATEDIF(G1135,AsOfDate,"m"))</f>
        <v>35</v>
      </c>
      <c r="I1135" s="5" t="str">
        <f aca="false">IF(OR(TRIM(LOWER(F1135))="member",TRIM(LOWER(F1135))="members"),"Pastor review before inactivating","Inactivate with reason: No longer attending")</f>
        <v>Inactivate with reason: No longer attending</v>
      </c>
      <c r="J1135" s="15" t="s">
        <v>73</v>
      </c>
    </row>
    <row r="1136" customFormat="false" ht="15" hidden="false" customHeight="false" outlineLevel="0" collapsed="false">
      <c r="A1136" s="5" t="s">
        <v>5750</v>
      </c>
      <c r="B1136" s="5" t="s">
        <v>5751</v>
      </c>
      <c r="C1136" s="5" t="s">
        <v>76</v>
      </c>
      <c r="D1136" s="13" t="n">
        <v>45238</v>
      </c>
      <c r="E1136" s="5" t="s">
        <v>5640</v>
      </c>
      <c r="F1136" s="5"/>
      <c r="G1136" s="13" t="n">
        <v>45235</v>
      </c>
      <c r="H1136" s="5" t="n">
        <f aca="false">IF(G1136="","None found",DATEDIF(G1136,AsOfDate,"m"))</f>
        <v>35</v>
      </c>
      <c r="I1136" s="5" t="str">
        <f aca="false">IF(OR(TRIM(LOWER(F1136))="member",TRIM(LOWER(F1136))="members"),"Pastor review before inactivating","Inactivate with reason: No longer attending")</f>
        <v>Inactivate with reason: No longer attending</v>
      </c>
      <c r="J1136" s="15" t="s">
        <v>73</v>
      </c>
    </row>
    <row r="1137" customFormat="false" ht="15" hidden="false" customHeight="false" outlineLevel="0" collapsed="false">
      <c r="A1137" s="5" t="s">
        <v>5752</v>
      </c>
      <c r="B1137" s="5" t="s">
        <v>5753</v>
      </c>
      <c r="C1137" s="5" t="s">
        <v>68</v>
      </c>
      <c r="D1137" s="13" t="n">
        <v>45238</v>
      </c>
      <c r="E1137" s="5" t="s">
        <v>5640</v>
      </c>
      <c r="F1137" s="5" t="s">
        <v>464</v>
      </c>
      <c r="G1137" s="13" t="n">
        <v>45235</v>
      </c>
      <c r="H1137" s="5" t="n">
        <f aca="false">IF(G1137="","None found",DATEDIF(G1137,AsOfDate,"m"))</f>
        <v>35</v>
      </c>
      <c r="I1137" s="5" t="str">
        <f aca="false">IF(OR(TRIM(LOWER(F1137))="member",TRIM(LOWER(F1137))="members"),"Pastor review before inactivating","Inactivate with reason: No longer attending")</f>
        <v>Inactivate with reason: No longer attending</v>
      </c>
      <c r="J1137" s="15" t="s">
        <v>73</v>
      </c>
    </row>
    <row r="1138" customFormat="false" ht="15" hidden="false" customHeight="false" outlineLevel="0" collapsed="false">
      <c r="A1138" s="5" t="s">
        <v>5754</v>
      </c>
      <c r="B1138" s="5" t="s">
        <v>5755</v>
      </c>
      <c r="C1138" s="5" t="s">
        <v>68</v>
      </c>
      <c r="D1138" s="13" t="n">
        <v>45238</v>
      </c>
      <c r="E1138" s="5" t="s">
        <v>5640</v>
      </c>
      <c r="F1138" s="5" t="s">
        <v>464</v>
      </c>
      <c r="G1138" s="13" t="n">
        <v>45235</v>
      </c>
      <c r="H1138" s="5" t="n">
        <f aca="false">IF(G1138="","None found",DATEDIF(G1138,AsOfDate,"m"))</f>
        <v>35</v>
      </c>
      <c r="I1138" s="5" t="str">
        <f aca="false">IF(OR(TRIM(LOWER(F1138))="member",TRIM(LOWER(F1138))="members"),"Pastor review before inactivating","Inactivate with reason: No longer attending")</f>
        <v>Inactivate with reason: No longer attending</v>
      </c>
      <c r="J1138" s="15" t="s">
        <v>73</v>
      </c>
    </row>
    <row r="1139" customFormat="false" ht="15" hidden="false" customHeight="false" outlineLevel="0" collapsed="false">
      <c r="A1139" s="5" t="s">
        <v>5756</v>
      </c>
      <c r="B1139" s="5" t="s">
        <v>5757</v>
      </c>
      <c r="C1139" s="5" t="s">
        <v>68</v>
      </c>
      <c r="D1139" s="13" t="n">
        <v>45238</v>
      </c>
      <c r="E1139" s="5" t="s">
        <v>5640</v>
      </c>
      <c r="F1139" s="5" t="s">
        <v>464</v>
      </c>
      <c r="G1139" s="13" t="n">
        <v>45235</v>
      </c>
      <c r="H1139" s="5" t="n">
        <f aca="false">IF(G1139="","None found",DATEDIF(G1139,AsOfDate,"m"))</f>
        <v>35</v>
      </c>
      <c r="I1139" s="5" t="str">
        <f aca="false">IF(OR(TRIM(LOWER(F1139))="member",TRIM(LOWER(F1139))="members"),"Pastor review before inactivating","Inactivate with reason: No longer attending")</f>
        <v>Inactivate with reason: No longer attending</v>
      </c>
      <c r="J1139" s="15" t="s">
        <v>73</v>
      </c>
    </row>
    <row r="1140" customFormat="false" ht="15" hidden="false" customHeight="false" outlineLevel="0" collapsed="false">
      <c r="A1140" s="5" t="s">
        <v>5758</v>
      </c>
      <c r="B1140" s="5" t="s">
        <v>5759</v>
      </c>
      <c r="C1140" s="5" t="s">
        <v>68</v>
      </c>
      <c r="D1140" s="13" t="n">
        <v>45238</v>
      </c>
      <c r="E1140" s="5" t="s">
        <v>5640</v>
      </c>
      <c r="F1140" s="5" t="s">
        <v>464</v>
      </c>
      <c r="G1140" s="13" t="n">
        <v>45235</v>
      </c>
      <c r="H1140" s="5" t="n">
        <f aca="false">IF(G1140="","None found",DATEDIF(G1140,AsOfDate,"m"))</f>
        <v>35</v>
      </c>
      <c r="I1140" s="5" t="str">
        <f aca="false">IF(OR(TRIM(LOWER(F1140))="member",TRIM(LOWER(F1140))="members"),"Pastor review before inactivating","Inactivate with reason: No longer attending")</f>
        <v>Inactivate with reason: No longer attending</v>
      </c>
      <c r="J1140" s="15" t="s">
        <v>73</v>
      </c>
    </row>
    <row r="1141" customFormat="false" ht="15" hidden="false" customHeight="false" outlineLevel="0" collapsed="false">
      <c r="A1141" s="5" t="s">
        <v>5760</v>
      </c>
      <c r="B1141" s="5" t="s">
        <v>5761</v>
      </c>
      <c r="C1141" s="5" t="s">
        <v>68</v>
      </c>
      <c r="D1141" s="13" t="n">
        <v>45239</v>
      </c>
      <c r="E1141" s="5" t="s">
        <v>5640</v>
      </c>
      <c r="F1141" s="5" t="s">
        <v>464</v>
      </c>
      <c r="G1141" s="13" t="n">
        <v>45235</v>
      </c>
      <c r="H1141" s="5" t="n">
        <f aca="false">IF(G1141="","None found",DATEDIF(G1141,AsOfDate,"m"))</f>
        <v>35</v>
      </c>
      <c r="I1141" s="5" t="str">
        <f aca="false">IF(OR(TRIM(LOWER(F1141))="member",TRIM(LOWER(F1141))="members"),"Pastor review before inactivating","Inactivate with reason: No longer attending")</f>
        <v>Inactivate with reason: No longer attending</v>
      </c>
      <c r="J1141" s="15" t="s">
        <v>73</v>
      </c>
    </row>
    <row r="1142" customFormat="false" ht="15" hidden="false" customHeight="false" outlineLevel="0" collapsed="false">
      <c r="A1142" s="5" t="s">
        <v>5762</v>
      </c>
      <c r="B1142" s="5" t="s">
        <v>5763</v>
      </c>
      <c r="C1142" s="5" t="s">
        <v>68</v>
      </c>
      <c r="D1142" s="13" t="n">
        <v>45239</v>
      </c>
      <c r="E1142" s="5" t="s">
        <v>5640</v>
      </c>
      <c r="F1142" s="5" t="s">
        <v>464</v>
      </c>
      <c r="G1142" s="13" t="n">
        <v>45235</v>
      </c>
      <c r="H1142" s="5" t="n">
        <f aca="false">IF(G1142="","None found",DATEDIF(G1142,AsOfDate,"m"))</f>
        <v>35</v>
      </c>
      <c r="I1142" s="5" t="str">
        <f aca="false">IF(OR(TRIM(LOWER(F1142))="member",TRIM(LOWER(F1142))="members"),"Pastor review before inactivating","Inactivate with reason: No longer attending")</f>
        <v>Inactivate with reason: No longer attending</v>
      </c>
      <c r="J1142" s="15" t="s">
        <v>73</v>
      </c>
    </row>
    <row r="1143" customFormat="false" ht="15" hidden="false" customHeight="false" outlineLevel="0" collapsed="false">
      <c r="A1143" s="5" t="s">
        <v>493</v>
      </c>
      <c r="B1143" s="5" t="s">
        <v>494</v>
      </c>
      <c r="C1143" s="5" t="s">
        <v>68</v>
      </c>
      <c r="D1143" s="13" t="n">
        <v>45241</v>
      </c>
      <c r="E1143" s="5" t="s">
        <v>5640</v>
      </c>
      <c r="F1143" s="5" t="s">
        <v>464</v>
      </c>
      <c r="G1143" s="13" t="n">
        <v>45244</v>
      </c>
      <c r="H1143" s="5" t="n">
        <f aca="false">IF(G1143="","None found",DATEDIF(G1143,AsOfDate,"m"))</f>
        <v>34</v>
      </c>
      <c r="I1143" s="5" t="str">
        <f aca="false">IF(OR(TRIM(LOWER(F1143))="member",TRIM(LOWER(F1143))="members"),"Pastor review before inactivating","Inactivate with reason: No longer attending")</f>
        <v>Inactivate with reason: No longer attending</v>
      </c>
      <c r="J1143" s="15" t="s">
        <v>73</v>
      </c>
    </row>
    <row r="1144" customFormat="false" ht="15" hidden="false" customHeight="false" outlineLevel="0" collapsed="false">
      <c r="A1144" s="5" t="s">
        <v>5764</v>
      </c>
      <c r="B1144" s="5" t="s">
        <v>5765</v>
      </c>
      <c r="C1144" s="5" t="s">
        <v>68</v>
      </c>
      <c r="D1144" s="13" t="n">
        <v>45241</v>
      </c>
      <c r="E1144" s="5" t="s">
        <v>5640</v>
      </c>
      <c r="F1144" s="5" t="s">
        <v>464</v>
      </c>
      <c r="G1144" s="13" t="n">
        <v>45235</v>
      </c>
      <c r="H1144" s="5" t="n">
        <f aca="false">IF(G1144="","None found",DATEDIF(G1144,AsOfDate,"m"))</f>
        <v>35</v>
      </c>
      <c r="I1144" s="5" t="str">
        <f aca="false">IF(OR(TRIM(LOWER(F1144))="member",TRIM(LOWER(F1144))="members"),"Pastor review before inactivating","Inactivate with reason: No longer attending")</f>
        <v>Inactivate with reason: No longer attending</v>
      </c>
      <c r="J1144" s="15" t="s">
        <v>73</v>
      </c>
    </row>
    <row r="1145" customFormat="false" ht="15" hidden="false" customHeight="false" outlineLevel="0" collapsed="false">
      <c r="A1145" s="5" t="s">
        <v>2066</v>
      </c>
      <c r="B1145" s="5" t="s">
        <v>2067</v>
      </c>
      <c r="C1145" s="5" t="s">
        <v>76</v>
      </c>
      <c r="D1145" s="13" t="n">
        <v>45242</v>
      </c>
      <c r="E1145" s="5" t="s">
        <v>5640</v>
      </c>
      <c r="F1145" s="5" t="s">
        <v>3703</v>
      </c>
      <c r="G1145" s="13" t="n">
        <v>45242</v>
      </c>
      <c r="H1145" s="5" t="n">
        <f aca="false">IF(G1145="","None found",DATEDIF(G1145,AsOfDate,"m"))</f>
        <v>34</v>
      </c>
      <c r="I1145" s="5" t="str">
        <f aca="false">IF(OR(TRIM(LOWER(F1145))="member",TRIM(LOWER(F1145))="members"),"Pastor review before inactivating","Inactivate with reason: No longer attending")</f>
        <v>Inactivate with reason: No longer attending</v>
      </c>
      <c r="J1145" s="15" t="s">
        <v>73</v>
      </c>
    </row>
    <row r="1146" customFormat="false" ht="15" hidden="false" customHeight="false" outlineLevel="0" collapsed="false">
      <c r="A1146" s="5" t="s">
        <v>5766</v>
      </c>
      <c r="B1146" s="5" t="s">
        <v>5767</v>
      </c>
      <c r="C1146" s="5" t="s">
        <v>76</v>
      </c>
      <c r="D1146" s="13" t="n">
        <v>45243</v>
      </c>
      <c r="E1146" s="5" t="s">
        <v>5640</v>
      </c>
      <c r="F1146" s="5" t="s">
        <v>3703</v>
      </c>
      <c r="G1146" s="13" t="n">
        <v>45242</v>
      </c>
      <c r="H1146" s="5" t="n">
        <f aca="false">IF(G1146="","None found",DATEDIF(G1146,AsOfDate,"m"))</f>
        <v>34</v>
      </c>
      <c r="I1146" s="5" t="str">
        <f aca="false">IF(OR(TRIM(LOWER(F1146))="member",TRIM(LOWER(F1146))="members"),"Pastor review before inactivating","Inactivate with reason: No longer attending")</f>
        <v>Inactivate with reason: No longer attending</v>
      </c>
      <c r="J1146" s="15" t="s">
        <v>73</v>
      </c>
    </row>
    <row r="1147" customFormat="false" ht="15" hidden="false" customHeight="false" outlineLevel="0" collapsed="false">
      <c r="A1147" s="5" t="s">
        <v>5768</v>
      </c>
      <c r="B1147" s="5" t="s">
        <v>5769</v>
      </c>
      <c r="C1147" s="5" t="s">
        <v>68</v>
      </c>
      <c r="D1147" s="13" t="n">
        <v>45243</v>
      </c>
      <c r="E1147" s="5" t="s">
        <v>5640</v>
      </c>
      <c r="F1147" s="5" t="s">
        <v>464</v>
      </c>
      <c r="G1147" s="13" t="n">
        <v>45242</v>
      </c>
      <c r="H1147" s="5" t="n">
        <f aca="false">IF(G1147="","None found",DATEDIF(G1147,AsOfDate,"m"))</f>
        <v>34</v>
      </c>
      <c r="I1147" s="5" t="str">
        <f aca="false">IF(OR(TRIM(LOWER(F1147))="member",TRIM(LOWER(F1147))="members"),"Pastor review before inactivating","Inactivate with reason: No longer attending")</f>
        <v>Inactivate with reason: No longer attending</v>
      </c>
      <c r="J1147" s="15" t="s">
        <v>73</v>
      </c>
    </row>
    <row r="1148" customFormat="false" ht="15" hidden="false" customHeight="false" outlineLevel="0" collapsed="false">
      <c r="A1148" s="5" t="s">
        <v>5770</v>
      </c>
      <c r="B1148" s="5" t="s">
        <v>5771</v>
      </c>
      <c r="C1148" s="5" t="s">
        <v>76</v>
      </c>
      <c r="D1148" s="13" t="n">
        <v>45243</v>
      </c>
      <c r="E1148" s="5" t="s">
        <v>5640</v>
      </c>
      <c r="F1148" s="5"/>
      <c r="G1148" s="13" t="n">
        <v>45242</v>
      </c>
      <c r="H1148" s="5" t="n">
        <f aca="false">IF(G1148="","None found",DATEDIF(G1148,AsOfDate,"m"))</f>
        <v>34</v>
      </c>
      <c r="I1148" s="5" t="str">
        <f aca="false">IF(OR(TRIM(LOWER(F1148))="member",TRIM(LOWER(F1148))="members"),"Pastor review before inactivating","Inactivate with reason: No longer attending")</f>
        <v>Inactivate with reason: No longer attending</v>
      </c>
      <c r="J1148" s="15" t="s">
        <v>73</v>
      </c>
    </row>
    <row r="1149" customFormat="false" ht="15" hidden="false" customHeight="false" outlineLevel="0" collapsed="false">
      <c r="A1149" s="5" t="s">
        <v>5772</v>
      </c>
      <c r="B1149" s="5" t="s">
        <v>5773</v>
      </c>
      <c r="C1149" s="5" t="s">
        <v>76</v>
      </c>
      <c r="D1149" s="13" t="n">
        <v>45243</v>
      </c>
      <c r="E1149" s="5" t="s">
        <v>5640</v>
      </c>
      <c r="F1149" s="5"/>
      <c r="G1149" s="13" t="n">
        <v>45242</v>
      </c>
      <c r="H1149" s="5" t="n">
        <f aca="false">IF(G1149="","None found",DATEDIF(G1149,AsOfDate,"m"))</f>
        <v>34</v>
      </c>
      <c r="I1149" s="5" t="str">
        <f aca="false">IF(OR(TRIM(LOWER(F1149))="member",TRIM(LOWER(F1149))="members"),"Pastor review before inactivating","Inactivate with reason: No longer attending")</f>
        <v>Inactivate with reason: No longer attending</v>
      </c>
      <c r="J1149" s="15" t="s">
        <v>73</v>
      </c>
    </row>
    <row r="1150" customFormat="false" ht="15" hidden="false" customHeight="false" outlineLevel="0" collapsed="false">
      <c r="A1150" s="5" t="s">
        <v>5774</v>
      </c>
      <c r="B1150" s="5" t="s">
        <v>5775</v>
      </c>
      <c r="C1150" s="5" t="s">
        <v>68</v>
      </c>
      <c r="D1150" s="13" t="n">
        <v>45243</v>
      </c>
      <c r="E1150" s="5" t="s">
        <v>5640</v>
      </c>
      <c r="F1150" s="5" t="s">
        <v>464</v>
      </c>
      <c r="G1150" s="13" t="n">
        <v>45242</v>
      </c>
      <c r="H1150" s="5" t="n">
        <f aca="false">IF(G1150="","None found",DATEDIF(G1150,AsOfDate,"m"))</f>
        <v>34</v>
      </c>
      <c r="I1150" s="5" t="str">
        <f aca="false">IF(OR(TRIM(LOWER(F1150))="member",TRIM(LOWER(F1150))="members"),"Pastor review before inactivating","Inactivate with reason: No longer attending")</f>
        <v>Inactivate with reason: No longer attending</v>
      </c>
      <c r="J1150" s="15" t="s">
        <v>73</v>
      </c>
    </row>
    <row r="1151" customFormat="false" ht="15" hidden="false" customHeight="false" outlineLevel="0" collapsed="false">
      <c r="A1151" s="5" t="s">
        <v>5776</v>
      </c>
      <c r="B1151" s="5" t="s">
        <v>5777</v>
      </c>
      <c r="C1151" s="5" t="s">
        <v>76</v>
      </c>
      <c r="D1151" s="13" t="n">
        <v>45243</v>
      </c>
      <c r="E1151" s="5" t="s">
        <v>5640</v>
      </c>
      <c r="F1151" s="5"/>
      <c r="G1151" s="13" t="n">
        <v>45242</v>
      </c>
      <c r="H1151" s="5" t="n">
        <f aca="false">IF(G1151="","None found",DATEDIF(G1151,AsOfDate,"m"))</f>
        <v>34</v>
      </c>
      <c r="I1151" s="5" t="str">
        <f aca="false">IF(OR(TRIM(LOWER(F1151))="member",TRIM(LOWER(F1151))="members"),"Pastor review before inactivating","Inactivate with reason: No longer attending")</f>
        <v>Inactivate with reason: No longer attending</v>
      </c>
      <c r="J1151" s="15" t="s">
        <v>73</v>
      </c>
    </row>
    <row r="1152" customFormat="false" ht="15" hidden="false" customHeight="false" outlineLevel="0" collapsed="false">
      <c r="A1152" s="5" t="s">
        <v>5778</v>
      </c>
      <c r="B1152" s="5" t="s">
        <v>1262</v>
      </c>
      <c r="C1152" s="5" t="s">
        <v>68</v>
      </c>
      <c r="D1152" s="13" t="n">
        <v>45243</v>
      </c>
      <c r="E1152" s="5" t="s">
        <v>5640</v>
      </c>
      <c r="F1152" s="5" t="s">
        <v>464</v>
      </c>
      <c r="G1152" s="13" t="n">
        <v>45256</v>
      </c>
      <c r="H1152" s="5" t="n">
        <f aca="false">IF(G1152="","None found",DATEDIF(G1152,AsOfDate,"m"))</f>
        <v>34</v>
      </c>
      <c r="I1152" s="5" t="str">
        <f aca="false">IF(OR(TRIM(LOWER(F1152))="member",TRIM(LOWER(F1152))="members"),"Pastor review before inactivating","Inactivate with reason: No longer attending")</f>
        <v>Inactivate with reason: No longer attending</v>
      </c>
      <c r="J1152" s="15" t="s">
        <v>73</v>
      </c>
    </row>
    <row r="1153" customFormat="false" ht="15" hidden="false" customHeight="false" outlineLevel="0" collapsed="false">
      <c r="A1153" s="5" t="s">
        <v>5779</v>
      </c>
      <c r="B1153" s="5" t="s">
        <v>5780</v>
      </c>
      <c r="C1153" s="5" t="s">
        <v>76</v>
      </c>
      <c r="D1153" s="13" t="n">
        <v>45243</v>
      </c>
      <c r="E1153" s="5" t="s">
        <v>5640</v>
      </c>
      <c r="F1153" s="5" t="s">
        <v>3703</v>
      </c>
      <c r="G1153" s="13" t="n">
        <v>45256</v>
      </c>
      <c r="H1153" s="5" t="n">
        <f aca="false">IF(G1153="","None found",DATEDIF(G1153,AsOfDate,"m"))</f>
        <v>34</v>
      </c>
      <c r="I1153" s="5" t="str">
        <f aca="false">IF(OR(TRIM(LOWER(F1153))="member",TRIM(LOWER(F1153))="members"),"Pastor review before inactivating","Inactivate with reason: No longer attending")</f>
        <v>Inactivate with reason: No longer attending</v>
      </c>
      <c r="J1153" s="15" t="s">
        <v>73</v>
      </c>
    </row>
    <row r="1154" customFormat="false" ht="15" hidden="false" customHeight="false" outlineLevel="0" collapsed="false">
      <c r="A1154" s="5" t="s">
        <v>5781</v>
      </c>
      <c r="B1154" s="5" t="s">
        <v>5782</v>
      </c>
      <c r="C1154" s="5" t="s">
        <v>68</v>
      </c>
      <c r="D1154" s="13" t="n">
        <v>45243</v>
      </c>
      <c r="E1154" s="5" t="s">
        <v>5640</v>
      </c>
      <c r="F1154" s="5" t="s">
        <v>464</v>
      </c>
      <c r="G1154" s="13" t="n">
        <v>45270</v>
      </c>
      <c r="H1154" s="5" t="n">
        <f aca="false">IF(G1154="","None found",DATEDIF(G1154,AsOfDate,"m"))</f>
        <v>34</v>
      </c>
      <c r="I1154" s="5" t="str">
        <f aca="false">IF(OR(TRIM(LOWER(F1154))="member",TRIM(LOWER(F1154))="members"),"Pastor review before inactivating","Inactivate with reason: No longer attending")</f>
        <v>Inactivate with reason: No longer attending</v>
      </c>
      <c r="J1154" s="15" t="s">
        <v>73</v>
      </c>
    </row>
    <row r="1155" customFormat="false" ht="15" hidden="false" customHeight="false" outlineLevel="0" collapsed="false">
      <c r="A1155" s="5" t="s">
        <v>110</v>
      </c>
      <c r="B1155" s="5" t="s">
        <v>109</v>
      </c>
      <c r="C1155" s="5" t="s">
        <v>68</v>
      </c>
      <c r="D1155" s="13" t="n">
        <v>45243</v>
      </c>
      <c r="E1155" s="5" t="s">
        <v>5640</v>
      </c>
      <c r="F1155" s="5" t="s">
        <v>464</v>
      </c>
      <c r="G1155" s="13" t="n">
        <v>45243</v>
      </c>
      <c r="H1155" s="5" t="n">
        <f aca="false">IF(G1155="","None found",DATEDIF(G1155,AsOfDate,"m"))</f>
        <v>34</v>
      </c>
      <c r="I1155" s="5" t="str">
        <f aca="false">IF(OR(TRIM(LOWER(F1155))="member",TRIM(LOWER(F1155))="members"),"Pastor review before inactivating","Inactivate with reason: No longer attending")</f>
        <v>Inactivate with reason: No longer attending</v>
      </c>
      <c r="J1155" s="15" t="s">
        <v>73</v>
      </c>
    </row>
    <row r="1156" customFormat="false" ht="15" hidden="false" customHeight="false" outlineLevel="0" collapsed="false">
      <c r="A1156" s="5" t="s">
        <v>5783</v>
      </c>
      <c r="B1156" s="5" t="s">
        <v>5784</v>
      </c>
      <c r="C1156" s="5" t="s">
        <v>68</v>
      </c>
      <c r="D1156" s="13" t="n">
        <v>45243</v>
      </c>
      <c r="E1156" s="5" t="s">
        <v>5640</v>
      </c>
      <c r="F1156" s="5" t="s">
        <v>464</v>
      </c>
      <c r="G1156" s="13" t="n">
        <v>45249</v>
      </c>
      <c r="H1156" s="5" t="n">
        <f aca="false">IF(G1156="","None found",DATEDIF(G1156,AsOfDate,"m"))</f>
        <v>34</v>
      </c>
      <c r="I1156" s="5" t="str">
        <f aca="false">IF(OR(TRIM(LOWER(F1156))="member",TRIM(LOWER(F1156))="members"),"Pastor review before inactivating","Inactivate with reason: No longer attending")</f>
        <v>Inactivate with reason: No longer attending</v>
      </c>
      <c r="J1156" s="15" t="s">
        <v>73</v>
      </c>
    </row>
    <row r="1157" customFormat="false" ht="15" hidden="false" customHeight="false" outlineLevel="0" collapsed="false">
      <c r="A1157" s="5" t="s">
        <v>5785</v>
      </c>
      <c r="B1157" s="5" t="s">
        <v>5786</v>
      </c>
      <c r="C1157" s="5" t="s">
        <v>76</v>
      </c>
      <c r="D1157" s="13" t="n">
        <v>45243</v>
      </c>
      <c r="E1157" s="5" t="s">
        <v>5640</v>
      </c>
      <c r="F1157" s="5" t="s">
        <v>3703</v>
      </c>
      <c r="G1157" s="13" t="n">
        <v>45249</v>
      </c>
      <c r="H1157" s="5" t="n">
        <f aca="false">IF(G1157="","None found",DATEDIF(G1157,AsOfDate,"m"))</f>
        <v>34</v>
      </c>
      <c r="I1157" s="5" t="str">
        <f aca="false">IF(OR(TRIM(LOWER(F1157))="member",TRIM(LOWER(F1157))="members"),"Pastor review before inactivating","Inactivate with reason: No longer attending")</f>
        <v>Inactivate with reason: No longer attending</v>
      </c>
      <c r="J1157" s="15" t="s">
        <v>73</v>
      </c>
    </row>
    <row r="1158" customFormat="false" ht="15" hidden="false" customHeight="false" outlineLevel="0" collapsed="false">
      <c r="A1158" s="5" t="s">
        <v>5787</v>
      </c>
      <c r="B1158" s="5" t="s">
        <v>5788</v>
      </c>
      <c r="C1158" s="5" t="s">
        <v>68</v>
      </c>
      <c r="D1158" s="13" t="n">
        <v>45243</v>
      </c>
      <c r="E1158" s="5" t="s">
        <v>5640</v>
      </c>
      <c r="F1158" s="5" t="s">
        <v>464</v>
      </c>
      <c r="G1158" s="13" t="n">
        <v>45277</v>
      </c>
      <c r="H1158" s="5" t="n">
        <f aca="false">IF(G1158="","None found",DATEDIF(G1158,AsOfDate,"m"))</f>
        <v>33</v>
      </c>
      <c r="I1158" s="5" t="str">
        <f aca="false">IF(OR(TRIM(LOWER(F1158))="member",TRIM(LOWER(F1158))="members"),"Pastor review before inactivating","Inactivate with reason: No longer attending")</f>
        <v>Inactivate with reason: No longer attending</v>
      </c>
      <c r="J1158" s="15" t="s">
        <v>73</v>
      </c>
    </row>
    <row r="1159" customFormat="false" ht="15" hidden="false" customHeight="false" outlineLevel="0" collapsed="false">
      <c r="A1159" s="5" t="s">
        <v>5789</v>
      </c>
      <c r="B1159" s="5" t="s">
        <v>5790</v>
      </c>
      <c r="C1159" s="5" t="s">
        <v>76</v>
      </c>
      <c r="D1159" s="13" t="n">
        <v>45243</v>
      </c>
      <c r="E1159" s="5" t="s">
        <v>5640</v>
      </c>
      <c r="F1159" s="5"/>
      <c r="G1159" s="13" t="n">
        <v>45242</v>
      </c>
      <c r="H1159" s="5" t="n">
        <f aca="false">IF(G1159="","None found",DATEDIF(G1159,AsOfDate,"m"))</f>
        <v>34</v>
      </c>
      <c r="I1159" s="5" t="str">
        <f aca="false">IF(OR(TRIM(LOWER(F1159))="member",TRIM(LOWER(F1159))="members"),"Pastor review before inactivating","Inactivate with reason: No longer attending")</f>
        <v>Inactivate with reason: No longer attending</v>
      </c>
      <c r="J1159" s="15" t="s">
        <v>73</v>
      </c>
    </row>
    <row r="1160" customFormat="false" ht="15" hidden="false" customHeight="false" outlineLevel="0" collapsed="false">
      <c r="A1160" s="5" t="s">
        <v>5791</v>
      </c>
      <c r="B1160" s="5" t="s">
        <v>5792</v>
      </c>
      <c r="C1160" s="5" t="s">
        <v>76</v>
      </c>
      <c r="D1160" s="13" t="n">
        <v>45243</v>
      </c>
      <c r="E1160" s="5" t="s">
        <v>5640</v>
      </c>
      <c r="F1160" s="5"/>
      <c r="G1160" s="13" t="n">
        <v>45242</v>
      </c>
      <c r="H1160" s="5" t="n">
        <f aca="false">IF(G1160="","None found",DATEDIF(G1160,AsOfDate,"m"))</f>
        <v>34</v>
      </c>
      <c r="I1160" s="5" t="str">
        <f aca="false">IF(OR(TRIM(LOWER(F1160))="member",TRIM(LOWER(F1160))="members"),"Pastor review before inactivating","Inactivate with reason: No longer attending")</f>
        <v>Inactivate with reason: No longer attending</v>
      </c>
      <c r="J1160" s="15" t="s">
        <v>73</v>
      </c>
    </row>
    <row r="1161" customFormat="false" ht="15" hidden="false" customHeight="false" outlineLevel="0" collapsed="false">
      <c r="A1161" s="5" t="s">
        <v>1734</v>
      </c>
      <c r="B1161" s="5" t="s">
        <v>1735</v>
      </c>
      <c r="C1161" s="5" t="s">
        <v>68</v>
      </c>
      <c r="D1161" s="13" t="n">
        <v>45243</v>
      </c>
      <c r="E1161" s="5" t="s">
        <v>5640</v>
      </c>
      <c r="F1161" s="5" t="s">
        <v>464</v>
      </c>
      <c r="G1161" s="13" t="n">
        <v>45242</v>
      </c>
      <c r="H1161" s="5" t="n">
        <f aca="false">IF(G1161="","None found",DATEDIF(G1161,AsOfDate,"m"))</f>
        <v>34</v>
      </c>
      <c r="I1161" s="5" t="str">
        <f aca="false">IF(OR(TRIM(LOWER(F1161))="member",TRIM(LOWER(F1161))="members"),"Pastor review before inactivating","Inactivate with reason: No longer attending")</f>
        <v>Inactivate with reason: No longer attending</v>
      </c>
      <c r="J1161" s="15" t="s">
        <v>73</v>
      </c>
    </row>
    <row r="1162" customFormat="false" ht="15" hidden="false" customHeight="false" outlineLevel="0" collapsed="false">
      <c r="A1162" s="5" t="s">
        <v>5793</v>
      </c>
      <c r="B1162" s="5" t="s">
        <v>5794</v>
      </c>
      <c r="C1162" s="5" t="s">
        <v>68</v>
      </c>
      <c r="D1162" s="13" t="n">
        <v>45243</v>
      </c>
      <c r="E1162" s="5" t="s">
        <v>5640</v>
      </c>
      <c r="F1162" s="5" t="s">
        <v>464</v>
      </c>
      <c r="G1162" s="13" t="n">
        <v>45242</v>
      </c>
      <c r="H1162" s="5" t="n">
        <f aca="false">IF(G1162="","None found",DATEDIF(G1162,AsOfDate,"m"))</f>
        <v>34</v>
      </c>
      <c r="I1162" s="5" t="str">
        <f aca="false">IF(OR(TRIM(LOWER(F1162))="member",TRIM(LOWER(F1162))="members"),"Pastor review before inactivating","Inactivate with reason: No longer attending")</f>
        <v>Inactivate with reason: No longer attending</v>
      </c>
      <c r="J1162" s="15" t="s">
        <v>73</v>
      </c>
    </row>
    <row r="1163" customFormat="false" ht="15" hidden="false" customHeight="false" outlineLevel="0" collapsed="false">
      <c r="A1163" s="5" t="s">
        <v>5795</v>
      </c>
      <c r="B1163" s="5" t="s">
        <v>5796</v>
      </c>
      <c r="C1163" s="5" t="s">
        <v>76</v>
      </c>
      <c r="D1163" s="13" t="n">
        <v>45244</v>
      </c>
      <c r="E1163" s="5" t="s">
        <v>5640</v>
      </c>
      <c r="F1163" s="5"/>
      <c r="G1163" s="13" t="n">
        <v>45242</v>
      </c>
      <c r="H1163" s="5" t="n">
        <f aca="false">IF(G1163="","None found",DATEDIF(G1163,AsOfDate,"m"))</f>
        <v>34</v>
      </c>
      <c r="I1163" s="5" t="str">
        <f aca="false">IF(OR(TRIM(LOWER(F1163))="member",TRIM(LOWER(F1163))="members"),"Pastor review before inactivating","Inactivate with reason: No longer attending")</f>
        <v>Inactivate with reason: No longer attending</v>
      </c>
      <c r="J1163" s="15" t="s">
        <v>73</v>
      </c>
    </row>
    <row r="1164" customFormat="false" ht="15" hidden="false" customHeight="false" outlineLevel="0" collapsed="false">
      <c r="A1164" s="5" t="s">
        <v>5797</v>
      </c>
      <c r="B1164" s="5" t="s">
        <v>5798</v>
      </c>
      <c r="C1164" s="5" t="s">
        <v>76</v>
      </c>
      <c r="D1164" s="13" t="n">
        <v>45244</v>
      </c>
      <c r="E1164" s="5" t="s">
        <v>5640</v>
      </c>
      <c r="F1164" s="5" t="s">
        <v>3703</v>
      </c>
      <c r="G1164" s="13" t="n">
        <v>45242</v>
      </c>
      <c r="H1164" s="5" t="n">
        <f aca="false">IF(G1164="","None found",DATEDIF(G1164,AsOfDate,"m"))</f>
        <v>34</v>
      </c>
      <c r="I1164" s="5" t="str">
        <f aca="false">IF(OR(TRIM(LOWER(F1164))="member",TRIM(LOWER(F1164))="members"),"Pastor review before inactivating","Inactivate with reason: No longer attending")</f>
        <v>Inactivate with reason: No longer attending</v>
      </c>
      <c r="J1164" s="15" t="s">
        <v>73</v>
      </c>
    </row>
    <row r="1165" customFormat="false" ht="15" hidden="false" customHeight="false" outlineLevel="0" collapsed="false">
      <c r="A1165" s="5" t="s">
        <v>5799</v>
      </c>
      <c r="B1165" s="5" t="s">
        <v>5800</v>
      </c>
      <c r="C1165" s="5" t="s">
        <v>76</v>
      </c>
      <c r="D1165" s="13" t="n">
        <v>45244</v>
      </c>
      <c r="E1165" s="5" t="s">
        <v>5640</v>
      </c>
      <c r="F1165" s="5"/>
      <c r="G1165" s="13" t="n">
        <v>45242</v>
      </c>
      <c r="H1165" s="5" t="n">
        <f aca="false">IF(G1165="","None found",DATEDIF(G1165,AsOfDate,"m"))</f>
        <v>34</v>
      </c>
      <c r="I1165" s="5" t="str">
        <f aca="false">IF(OR(TRIM(LOWER(F1165))="member",TRIM(LOWER(F1165))="members"),"Pastor review before inactivating","Inactivate with reason: No longer attending")</f>
        <v>Inactivate with reason: No longer attending</v>
      </c>
      <c r="J1165" s="15" t="s">
        <v>73</v>
      </c>
    </row>
    <row r="1166" customFormat="false" ht="15" hidden="false" customHeight="false" outlineLevel="0" collapsed="false">
      <c r="A1166" s="5" t="s">
        <v>5801</v>
      </c>
      <c r="B1166" s="5" t="s">
        <v>5802</v>
      </c>
      <c r="C1166" s="5" t="s">
        <v>76</v>
      </c>
      <c r="D1166" s="13" t="n">
        <v>45244</v>
      </c>
      <c r="E1166" s="5" t="s">
        <v>5640</v>
      </c>
      <c r="F1166" s="5" t="s">
        <v>3703</v>
      </c>
      <c r="G1166" s="13" t="n">
        <v>45242</v>
      </c>
      <c r="H1166" s="5" t="n">
        <f aca="false">IF(G1166="","None found",DATEDIF(G1166,AsOfDate,"m"))</f>
        <v>34</v>
      </c>
      <c r="I1166" s="5" t="str">
        <f aca="false">IF(OR(TRIM(LOWER(F1166))="member",TRIM(LOWER(F1166))="members"),"Pastor review before inactivating","Inactivate with reason: No longer attending")</f>
        <v>Inactivate with reason: No longer attending</v>
      </c>
      <c r="J1166" s="15" t="s">
        <v>73</v>
      </c>
    </row>
    <row r="1167" customFormat="false" ht="15" hidden="false" customHeight="false" outlineLevel="0" collapsed="false">
      <c r="A1167" s="5" t="s">
        <v>5803</v>
      </c>
      <c r="B1167" s="5" t="s">
        <v>5804</v>
      </c>
      <c r="C1167" s="5" t="s">
        <v>68</v>
      </c>
      <c r="D1167" s="13" t="n">
        <v>45244</v>
      </c>
      <c r="E1167" s="5" t="s">
        <v>5640</v>
      </c>
      <c r="F1167" s="5" t="s">
        <v>464</v>
      </c>
      <c r="G1167" s="13" t="n">
        <v>45242</v>
      </c>
      <c r="H1167" s="5" t="n">
        <f aca="false">IF(G1167="","None found",DATEDIF(G1167,AsOfDate,"m"))</f>
        <v>34</v>
      </c>
      <c r="I1167" s="5" t="str">
        <f aca="false">IF(OR(TRIM(LOWER(F1167))="member",TRIM(LOWER(F1167))="members"),"Pastor review before inactivating","Inactivate with reason: No longer attending")</f>
        <v>Inactivate with reason: No longer attending</v>
      </c>
      <c r="J1167" s="15" t="s">
        <v>73</v>
      </c>
    </row>
    <row r="1168" customFormat="false" ht="15" hidden="false" customHeight="false" outlineLevel="0" collapsed="false">
      <c r="A1168" s="5" t="s">
        <v>5805</v>
      </c>
      <c r="B1168" s="5" t="s">
        <v>5806</v>
      </c>
      <c r="C1168" s="5" t="s">
        <v>68</v>
      </c>
      <c r="D1168" s="13" t="n">
        <v>45244</v>
      </c>
      <c r="E1168" s="5" t="s">
        <v>5640</v>
      </c>
      <c r="F1168" s="5" t="s">
        <v>464</v>
      </c>
      <c r="G1168" s="13" t="n">
        <v>45242</v>
      </c>
      <c r="H1168" s="5" t="n">
        <f aca="false">IF(G1168="","None found",DATEDIF(G1168,AsOfDate,"m"))</f>
        <v>34</v>
      </c>
      <c r="I1168" s="5" t="str">
        <f aca="false">IF(OR(TRIM(LOWER(F1168))="member",TRIM(LOWER(F1168))="members"),"Pastor review before inactivating","Inactivate with reason: No longer attending")</f>
        <v>Inactivate with reason: No longer attending</v>
      </c>
      <c r="J1168" s="15" t="s">
        <v>73</v>
      </c>
    </row>
    <row r="1169" customFormat="false" ht="15" hidden="false" customHeight="false" outlineLevel="0" collapsed="false">
      <c r="A1169" s="5" t="s">
        <v>5807</v>
      </c>
      <c r="B1169" s="5" t="s">
        <v>5808</v>
      </c>
      <c r="C1169" s="5" t="s">
        <v>76</v>
      </c>
      <c r="D1169" s="13" t="n">
        <v>45244</v>
      </c>
      <c r="E1169" s="5" t="s">
        <v>5640</v>
      </c>
      <c r="F1169" s="5" t="s">
        <v>3703</v>
      </c>
      <c r="G1169" s="13" t="n">
        <v>45242</v>
      </c>
      <c r="H1169" s="5" t="n">
        <f aca="false">IF(G1169="","None found",DATEDIF(G1169,AsOfDate,"m"))</f>
        <v>34</v>
      </c>
      <c r="I1169" s="5" t="str">
        <f aca="false">IF(OR(TRIM(LOWER(F1169))="member",TRIM(LOWER(F1169))="members"),"Pastor review before inactivating","Inactivate with reason: No longer attending")</f>
        <v>Inactivate with reason: No longer attending</v>
      </c>
      <c r="J1169" s="15" t="s">
        <v>73</v>
      </c>
    </row>
    <row r="1170" customFormat="false" ht="15" hidden="false" customHeight="false" outlineLevel="0" collapsed="false">
      <c r="A1170" s="5" t="s">
        <v>5809</v>
      </c>
      <c r="B1170" s="5" t="s">
        <v>5810</v>
      </c>
      <c r="C1170" s="5" t="s">
        <v>76</v>
      </c>
      <c r="D1170" s="13" t="n">
        <v>45244</v>
      </c>
      <c r="E1170" s="5" t="s">
        <v>5640</v>
      </c>
      <c r="F1170" s="5" t="s">
        <v>3703</v>
      </c>
      <c r="G1170" s="13" t="n">
        <v>45242</v>
      </c>
      <c r="H1170" s="5" t="n">
        <f aca="false">IF(G1170="","None found",DATEDIF(G1170,AsOfDate,"m"))</f>
        <v>34</v>
      </c>
      <c r="I1170" s="5" t="str">
        <f aca="false">IF(OR(TRIM(LOWER(F1170))="member",TRIM(LOWER(F1170))="members"),"Pastor review before inactivating","Inactivate with reason: No longer attending")</f>
        <v>Inactivate with reason: No longer attending</v>
      </c>
      <c r="J1170" s="15" t="s">
        <v>73</v>
      </c>
    </row>
    <row r="1171" customFormat="false" ht="15" hidden="false" customHeight="false" outlineLevel="0" collapsed="false">
      <c r="A1171" s="5" t="s">
        <v>5811</v>
      </c>
      <c r="B1171" s="5" t="s">
        <v>5812</v>
      </c>
      <c r="C1171" s="5" t="s">
        <v>68</v>
      </c>
      <c r="D1171" s="13" t="n">
        <v>45244</v>
      </c>
      <c r="E1171" s="5" t="s">
        <v>5640</v>
      </c>
      <c r="F1171" s="5" t="s">
        <v>464</v>
      </c>
      <c r="G1171" s="13" t="n">
        <v>45242</v>
      </c>
      <c r="H1171" s="5" t="n">
        <f aca="false">IF(G1171="","None found",DATEDIF(G1171,AsOfDate,"m"))</f>
        <v>34</v>
      </c>
      <c r="I1171" s="5" t="str">
        <f aca="false">IF(OR(TRIM(LOWER(F1171))="member",TRIM(LOWER(F1171))="members"),"Pastor review before inactivating","Inactivate with reason: No longer attending")</f>
        <v>Inactivate with reason: No longer attending</v>
      </c>
      <c r="J1171" s="15" t="s">
        <v>73</v>
      </c>
    </row>
    <row r="1172" customFormat="false" ht="15" hidden="false" customHeight="false" outlineLevel="0" collapsed="false">
      <c r="A1172" s="5" t="s">
        <v>5813</v>
      </c>
      <c r="B1172" s="5" t="s">
        <v>5814</v>
      </c>
      <c r="C1172" s="5" t="s">
        <v>76</v>
      </c>
      <c r="D1172" s="13" t="n">
        <v>45244</v>
      </c>
      <c r="E1172" s="5" t="s">
        <v>5640</v>
      </c>
      <c r="F1172" s="5"/>
      <c r="G1172" s="13" t="n">
        <v>45242</v>
      </c>
      <c r="H1172" s="5" t="n">
        <f aca="false">IF(G1172="","None found",DATEDIF(G1172,AsOfDate,"m"))</f>
        <v>34</v>
      </c>
      <c r="I1172" s="5" t="str">
        <f aca="false">IF(OR(TRIM(LOWER(F1172))="member",TRIM(LOWER(F1172))="members"),"Pastor review before inactivating","Inactivate with reason: No longer attending")</f>
        <v>Inactivate with reason: No longer attending</v>
      </c>
      <c r="J1172" s="15" t="s">
        <v>73</v>
      </c>
    </row>
    <row r="1173" customFormat="false" ht="15" hidden="false" customHeight="false" outlineLevel="0" collapsed="false">
      <c r="A1173" s="5" t="s">
        <v>5815</v>
      </c>
      <c r="B1173" s="5" t="s">
        <v>5816</v>
      </c>
      <c r="C1173" s="5" t="s">
        <v>68</v>
      </c>
      <c r="D1173" s="13" t="n">
        <v>45244</v>
      </c>
      <c r="E1173" s="5" t="s">
        <v>5640</v>
      </c>
      <c r="F1173" s="5" t="s">
        <v>464</v>
      </c>
      <c r="G1173" s="13" t="n">
        <v>45242</v>
      </c>
      <c r="H1173" s="5" t="n">
        <f aca="false">IF(G1173="","None found",DATEDIF(G1173,AsOfDate,"m"))</f>
        <v>34</v>
      </c>
      <c r="I1173" s="5" t="str">
        <f aca="false">IF(OR(TRIM(LOWER(F1173))="member",TRIM(LOWER(F1173))="members"),"Pastor review before inactivating","Inactivate with reason: No longer attending")</f>
        <v>Inactivate with reason: No longer attending</v>
      </c>
      <c r="J1173" s="15" t="s">
        <v>73</v>
      </c>
    </row>
    <row r="1174" customFormat="false" ht="15" hidden="false" customHeight="false" outlineLevel="0" collapsed="false">
      <c r="A1174" s="5" t="s">
        <v>5817</v>
      </c>
      <c r="B1174" s="5" t="s">
        <v>5818</v>
      </c>
      <c r="C1174" s="5" t="s">
        <v>68</v>
      </c>
      <c r="D1174" s="13" t="n">
        <v>45244</v>
      </c>
      <c r="E1174" s="5" t="s">
        <v>5640</v>
      </c>
      <c r="F1174" s="5" t="s">
        <v>464</v>
      </c>
      <c r="G1174" s="13" t="n">
        <v>45249</v>
      </c>
      <c r="H1174" s="5" t="n">
        <f aca="false">IF(G1174="","None found",DATEDIF(G1174,AsOfDate,"m"))</f>
        <v>34</v>
      </c>
      <c r="I1174" s="5" t="str">
        <f aca="false">IF(OR(TRIM(LOWER(F1174))="member",TRIM(LOWER(F1174))="members"),"Pastor review before inactivating","Inactivate with reason: No longer attending")</f>
        <v>Inactivate with reason: No longer attending</v>
      </c>
      <c r="J1174" s="15" t="s">
        <v>73</v>
      </c>
    </row>
    <row r="1175" customFormat="false" ht="15" hidden="false" customHeight="false" outlineLevel="0" collapsed="false">
      <c r="A1175" s="5" t="s">
        <v>5819</v>
      </c>
      <c r="B1175" s="5" t="s">
        <v>5820</v>
      </c>
      <c r="C1175" s="5" t="s">
        <v>68</v>
      </c>
      <c r="D1175" s="13" t="n">
        <v>45244</v>
      </c>
      <c r="E1175" s="5" t="s">
        <v>5640</v>
      </c>
      <c r="F1175" s="5" t="s">
        <v>464</v>
      </c>
      <c r="G1175" s="13" t="n">
        <v>45270</v>
      </c>
      <c r="H1175" s="5" t="n">
        <f aca="false">IF(G1175="","None found",DATEDIF(G1175,AsOfDate,"m"))</f>
        <v>34</v>
      </c>
      <c r="I1175" s="5" t="str">
        <f aca="false">IF(OR(TRIM(LOWER(F1175))="member",TRIM(LOWER(F1175))="members"),"Pastor review before inactivating","Inactivate with reason: No longer attending")</f>
        <v>Inactivate with reason: No longer attending</v>
      </c>
      <c r="J1175" s="15" t="s">
        <v>73</v>
      </c>
    </row>
    <row r="1176" customFormat="false" ht="15" hidden="false" customHeight="false" outlineLevel="0" collapsed="false">
      <c r="A1176" s="5" t="s">
        <v>5821</v>
      </c>
      <c r="B1176" s="5" t="s">
        <v>5822</v>
      </c>
      <c r="C1176" s="5" t="s">
        <v>68</v>
      </c>
      <c r="D1176" s="13" t="n">
        <v>45244</v>
      </c>
      <c r="E1176" s="5" t="s">
        <v>5640</v>
      </c>
      <c r="F1176" s="5" t="s">
        <v>464</v>
      </c>
      <c r="G1176" s="13" t="n">
        <v>45242</v>
      </c>
      <c r="H1176" s="5" t="n">
        <f aca="false">IF(G1176="","None found",DATEDIF(G1176,AsOfDate,"m"))</f>
        <v>34</v>
      </c>
      <c r="I1176" s="5" t="str">
        <f aca="false">IF(OR(TRIM(LOWER(F1176))="member",TRIM(LOWER(F1176))="members"),"Pastor review before inactivating","Inactivate with reason: No longer attending")</f>
        <v>Inactivate with reason: No longer attending</v>
      </c>
      <c r="J1176" s="15" t="s">
        <v>73</v>
      </c>
    </row>
    <row r="1177" customFormat="false" ht="15" hidden="false" customHeight="false" outlineLevel="0" collapsed="false">
      <c r="A1177" s="5" t="s">
        <v>1599</v>
      </c>
      <c r="B1177" s="5" t="s">
        <v>1600</v>
      </c>
      <c r="C1177" s="5" t="s">
        <v>68</v>
      </c>
      <c r="D1177" s="13" t="n">
        <v>45244</v>
      </c>
      <c r="E1177" s="5" t="s">
        <v>5640</v>
      </c>
      <c r="F1177" s="5" t="s">
        <v>464</v>
      </c>
      <c r="G1177" s="13" t="n">
        <v>45242</v>
      </c>
      <c r="H1177" s="5" t="n">
        <f aca="false">IF(G1177="","None found",DATEDIF(G1177,AsOfDate,"m"))</f>
        <v>34</v>
      </c>
      <c r="I1177" s="5" t="str">
        <f aca="false">IF(OR(TRIM(LOWER(F1177))="member",TRIM(LOWER(F1177))="members"),"Pastor review before inactivating","Inactivate with reason: No longer attending")</f>
        <v>Inactivate with reason: No longer attending</v>
      </c>
      <c r="J1177" s="15" t="s">
        <v>73</v>
      </c>
    </row>
    <row r="1178" customFormat="false" ht="15" hidden="false" customHeight="false" outlineLevel="0" collapsed="false">
      <c r="A1178" s="5" t="s">
        <v>5823</v>
      </c>
      <c r="B1178" s="5" t="s">
        <v>5824</v>
      </c>
      <c r="C1178" s="5" t="s">
        <v>68</v>
      </c>
      <c r="D1178" s="13" t="n">
        <v>45244</v>
      </c>
      <c r="E1178" s="5" t="s">
        <v>5640</v>
      </c>
      <c r="F1178" s="5" t="s">
        <v>464</v>
      </c>
      <c r="G1178" s="13" t="n">
        <v>45242</v>
      </c>
      <c r="H1178" s="5" t="n">
        <f aca="false">IF(G1178="","None found",DATEDIF(G1178,AsOfDate,"m"))</f>
        <v>34</v>
      </c>
      <c r="I1178" s="5" t="str">
        <f aca="false">IF(OR(TRIM(LOWER(F1178))="member",TRIM(LOWER(F1178))="members"),"Pastor review before inactivating","Inactivate with reason: No longer attending")</f>
        <v>Inactivate with reason: No longer attending</v>
      </c>
      <c r="J1178" s="15" t="s">
        <v>73</v>
      </c>
    </row>
    <row r="1179" customFormat="false" ht="15" hidden="false" customHeight="false" outlineLevel="0" collapsed="false">
      <c r="A1179" s="5" t="s">
        <v>5825</v>
      </c>
      <c r="B1179" s="5" t="s">
        <v>5826</v>
      </c>
      <c r="C1179" s="5" t="s">
        <v>68</v>
      </c>
      <c r="D1179" s="13" t="n">
        <v>45246</v>
      </c>
      <c r="E1179" s="5" t="s">
        <v>5640</v>
      </c>
      <c r="F1179" s="5" t="s">
        <v>464</v>
      </c>
      <c r="G1179" s="13" t="n">
        <v>45242</v>
      </c>
      <c r="H1179" s="5" t="n">
        <f aca="false">IF(G1179="","None found",DATEDIF(G1179,AsOfDate,"m"))</f>
        <v>34</v>
      </c>
      <c r="I1179" s="5" t="str">
        <f aca="false">IF(OR(TRIM(LOWER(F1179))="member",TRIM(LOWER(F1179))="members"),"Pastor review before inactivating","Inactivate with reason: No longer attending")</f>
        <v>Inactivate with reason: No longer attending</v>
      </c>
      <c r="J1179" s="15" t="s">
        <v>73</v>
      </c>
    </row>
    <row r="1180" customFormat="false" ht="15" hidden="false" customHeight="false" outlineLevel="0" collapsed="false">
      <c r="A1180" s="5" t="s">
        <v>5827</v>
      </c>
      <c r="B1180" s="5" t="s">
        <v>5828</v>
      </c>
      <c r="C1180" s="5" t="s">
        <v>68</v>
      </c>
      <c r="D1180" s="13" t="n">
        <v>45246</v>
      </c>
      <c r="E1180" s="5" t="s">
        <v>5640</v>
      </c>
      <c r="F1180" s="5" t="s">
        <v>464</v>
      </c>
      <c r="G1180" s="13" t="n">
        <v>45242</v>
      </c>
      <c r="H1180" s="5" t="n">
        <f aca="false">IF(G1180="","None found",DATEDIF(G1180,AsOfDate,"m"))</f>
        <v>34</v>
      </c>
      <c r="I1180" s="5" t="str">
        <f aca="false">IF(OR(TRIM(LOWER(F1180))="member",TRIM(LOWER(F1180))="members"),"Pastor review before inactivating","Inactivate with reason: No longer attending")</f>
        <v>Inactivate with reason: No longer attending</v>
      </c>
      <c r="J1180" s="15" t="s">
        <v>73</v>
      </c>
    </row>
    <row r="1181" customFormat="false" ht="15" hidden="false" customHeight="false" outlineLevel="0" collapsed="false">
      <c r="A1181" s="5" t="s">
        <v>1977</v>
      </c>
      <c r="B1181" s="5" t="s">
        <v>1978</v>
      </c>
      <c r="C1181" s="5" t="s">
        <v>68</v>
      </c>
      <c r="D1181" s="13" t="n">
        <v>45248</v>
      </c>
      <c r="E1181" s="5" t="s">
        <v>5640</v>
      </c>
      <c r="F1181" s="5" t="s">
        <v>464</v>
      </c>
      <c r="G1181" s="13" t="n">
        <v>45310</v>
      </c>
      <c r="H1181" s="5" t="n">
        <f aca="false">IF(G1181="","None found",DATEDIF(G1181,AsOfDate,"m"))</f>
        <v>32</v>
      </c>
      <c r="I1181" s="5" t="str">
        <f aca="false">IF(OR(TRIM(LOWER(F1181))="member",TRIM(LOWER(F1181))="members"),"Pastor review before inactivating","Inactivate with reason: No longer attending")</f>
        <v>Inactivate with reason: No longer attending</v>
      </c>
      <c r="J1181" s="15" t="s">
        <v>73</v>
      </c>
    </row>
    <row r="1182" customFormat="false" ht="15" hidden="false" customHeight="false" outlineLevel="0" collapsed="false">
      <c r="A1182" s="5" t="s">
        <v>5829</v>
      </c>
      <c r="B1182" s="5" t="s">
        <v>5830</v>
      </c>
      <c r="C1182" s="5" t="s">
        <v>68</v>
      </c>
      <c r="D1182" s="13" t="n">
        <v>45250</v>
      </c>
      <c r="E1182" s="5" t="s">
        <v>5640</v>
      </c>
      <c r="F1182" s="5" t="s">
        <v>464</v>
      </c>
      <c r="G1182" s="13" t="n">
        <v>45270</v>
      </c>
      <c r="H1182" s="5" t="n">
        <f aca="false">IF(G1182="","None found",DATEDIF(G1182,AsOfDate,"m"))</f>
        <v>34</v>
      </c>
      <c r="I1182" s="5" t="str">
        <f aca="false">IF(OR(TRIM(LOWER(F1182))="member",TRIM(LOWER(F1182))="members"),"Pastor review before inactivating","Inactivate with reason: No longer attending")</f>
        <v>Inactivate with reason: No longer attending</v>
      </c>
      <c r="J1182" s="15" t="s">
        <v>73</v>
      </c>
    </row>
    <row r="1183" customFormat="false" ht="15" hidden="false" customHeight="false" outlineLevel="0" collapsed="false">
      <c r="A1183" s="5" t="s">
        <v>5831</v>
      </c>
      <c r="B1183" s="5" t="s">
        <v>5832</v>
      </c>
      <c r="C1183" s="5" t="s">
        <v>68</v>
      </c>
      <c r="D1183" s="13" t="n">
        <v>45250</v>
      </c>
      <c r="E1183" s="5" t="s">
        <v>5640</v>
      </c>
      <c r="F1183" s="5" t="s">
        <v>464</v>
      </c>
      <c r="G1183" s="13" t="n">
        <v>45277</v>
      </c>
      <c r="H1183" s="5" t="n">
        <f aca="false">IF(G1183="","None found",DATEDIF(G1183,AsOfDate,"m"))</f>
        <v>33</v>
      </c>
      <c r="I1183" s="5" t="str">
        <f aca="false">IF(OR(TRIM(LOWER(F1183))="member",TRIM(LOWER(F1183))="members"),"Pastor review before inactivating","Inactivate with reason: No longer attending")</f>
        <v>Inactivate with reason: No longer attending</v>
      </c>
      <c r="J1183" s="15" t="s">
        <v>73</v>
      </c>
    </row>
    <row r="1184" customFormat="false" ht="15" hidden="false" customHeight="false" outlineLevel="0" collapsed="false">
      <c r="A1184" s="5" t="s">
        <v>5833</v>
      </c>
      <c r="B1184" s="5" t="s">
        <v>5834</v>
      </c>
      <c r="C1184" s="5" t="s">
        <v>68</v>
      </c>
      <c r="D1184" s="13" t="n">
        <v>45250</v>
      </c>
      <c r="E1184" s="5" t="s">
        <v>5640</v>
      </c>
      <c r="F1184" s="5" t="s">
        <v>464</v>
      </c>
      <c r="G1184" s="13" t="n">
        <v>45249</v>
      </c>
      <c r="H1184" s="5" t="n">
        <f aca="false">IF(G1184="","None found",DATEDIF(G1184,AsOfDate,"m"))</f>
        <v>34</v>
      </c>
      <c r="I1184" s="5" t="str">
        <f aca="false">IF(OR(TRIM(LOWER(F1184))="member",TRIM(LOWER(F1184))="members"),"Pastor review before inactivating","Inactivate with reason: No longer attending")</f>
        <v>Inactivate with reason: No longer attending</v>
      </c>
      <c r="J1184" s="15" t="s">
        <v>73</v>
      </c>
    </row>
    <row r="1185" customFormat="false" ht="15" hidden="false" customHeight="false" outlineLevel="0" collapsed="false">
      <c r="A1185" s="5" t="s">
        <v>5835</v>
      </c>
      <c r="B1185" s="5" t="s">
        <v>5836</v>
      </c>
      <c r="C1185" s="5" t="s">
        <v>68</v>
      </c>
      <c r="D1185" s="13" t="n">
        <v>45250</v>
      </c>
      <c r="E1185" s="5" t="s">
        <v>5640</v>
      </c>
      <c r="F1185" s="5" t="s">
        <v>464</v>
      </c>
      <c r="G1185" s="13" t="n">
        <v>45249</v>
      </c>
      <c r="H1185" s="5" t="n">
        <f aca="false">IF(G1185="","None found",DATEDIF(G1185,AsOfDate,"m"))</f>
        <v>34</v>
      </c>
      <c r="I1185" s="5" t="str">
        <f aca="false">IF(OR(TRIM(LOWER(F1185))="member",TRIM(LOWER(F1185))="members"),"Pastor review before inactivating","Inactivate with reason: No longer attending")</f>
        <v>Inactivate with reason: No longer attending</v>
      </c>
      <c r="J1185" s="15" t="s">
        <v>73</v>
      </c>
    </row>
    <row r="1186" customFormat="false" ht="15" hidden="false" customHeight="false" outlineLevel="0" collapsed="false">
      <c r="A1186" s="5" t="s">
        <v>5837</v>
      </c>
      <c r="B1186" s="5" t="s">
        <v>5838</v>
      </c>
      <c r="C1186" s="5" t="s">
        <v>76</v>
      </c>
      <c r="D1186" s="13" t="n">
        <v>45250</v>
      </c>
      <c r="E1186" s="5" t="s">
        <v>5640</v>
      </c>
      <c r="F1186" s="5"/>
      <c r="G1186" s="13" t="n">
        <v>45249</v>
      </c>
      <c r="H1186" s="5" t="n">
        <f aca="false">IF(G1186="","None found",DATEDIF(G1186,AsOfDate,"m"))</f>
        <v>34</v>
      </c>
      <c r="I1186" s="5" t="str">
        <f aca="false">IF(OR(TRIM(LOWER(F1186))="member",TRIM(LOWER(F1186))="members"),"Pastor review before inactivating","Inactivate with reason: No longer attending")</f>
        <v>Inactivate with reason: No longer attending</v>
      </c>
      <c r="J1186" s="15" t="s">
        <v>73</v>
      </c>
    </row>
    <row r="1187" customFormat="false" ht="15" hidden="false" customHeight="false" outlineLevel="0" collapsed="false">
      <c r="A1187" s="5" t="s">
        <v>5839</v>
      </c>
      <c r="B1187" s="5" t="s">
        <v>5840</v>
      </c>
      <c r="C1187" s="5" t="s">
        <v>68</v>
      </c>
      <c r="D1187" s="13" t="n">
        <v>45250</v>
      </c>
      <c r="E1187" s="5" t="s">
        <v>5640</v>
      </c>
      <c r="F1187" s="5" t="s">
        <v>464</v>
      </c>
      <c r="G1187" s="13" t="n">
        <v>45249</v>
      </c>
      <c r="H1187" s="5" t="n">
        <f aca="false">IF(G1187="","None found",DATEDIF(G1187,AsOfDate,"m"))</f>
        <v>34</v>
      </c>
      <c r="I1187" s="5" t="str">
        <f aca="false">IF(OR(TRIM(LOWER(F1187))="member",TRIM(LOWER(F1187))="members"),"Pastor review before inactivating","Inactivate with reason: No longer attending")</f>
        <v>Inactivate with reason: No longer attending</v>
      </c>
      <c r="J1187" s="15" t="s">
        <v>73</v>
      </c>
    </row>
    <row r="1188" customFormat="false" ht="15" hidden="false" customHeight="false" outlineLevel="0" collapsed="false">
      <c r="A1188" s="5" t="s">
        <v>5841</v>
      </c>
      <c r="B1188" s="5" t="s">
        <v>5842</v>
      </c>
      <c r="C1188" s="5" t="s">
        <v>68</v>
      </c>
      <c r="D1188" s="13" t="n">
        <v>45250</v>
      </c>
      <c r="E1188" s="5" t="s">
        <v>5640</v>
      </c>
      <c r="F1188" s="5" t="s">
        <v>464</v>
      </c>
      <c r="G1188" s="13" t="n">
        <v>45249</v>
      </c>
      <c r="H1188" s="5" t="n">
        <f aca="false">IF(G1188="","None found",DATEDIF(G1188,AsOfDate,"m"))</f>
        <v>34</v>
      </c>
      <c r="I1188" s="5" t="str">
        <f aca="false">IF(OR(TRIM(LOWER(F1188))="member",TRIM(LOWER(F1188))="members"),"Pastor review before inactivating","Inactivate with reason: No longer attending")</f>
        <v>Inactivate with reason: No longer attending</v>
      </c>
      <c r="J1188" s="15" t="s">
        <v>73</v>
      </c>
    </row>
    <row r="1189" customFormat="false" ht="15" hidden="false" customHeight="false" outlineLevel="0" collapsed="false">
      <c r="A1189" s="5" t="s">
        <v>5843</v>
      </c>
      <c r="B1189" s="5" t="s">
        <v>5844</v>
      </c>
      <c r="C1189" s="5" t="s">
        <v>68</v>
      </c>
      <c r="D1189" s="13" t="n">
        <v>45250</v>
      </c>
      <c r="E1189" s="5" t="s">
        <v>5640</v>
      </c>
      <c r="F1189" s="5" t="s">
        <v>464</v>
      </c>
      <c r="G1189" s="13" t="n">
        <v>45263</v>
      </c>
      <c r="H1189" s="5" t="n">
        <f aca="false">IF(G1189="","None found",DATEDIF(G1189,AsOfDate,"m"))</f>
        <v>34</v>
      </c>
      <c r="I1189" s="5" t="str">
        <f aca="false">IF(OR(TRIM(LOWER(F1189))="member",TRIM(LOWER(F1189))="members"),"Pastor review before inactivating","Inactivate with reason: No longer attending")</f>
        <v>Inactivate with reason: No longer attending</v>
      </c>
      <c r="J1189" s="15" t="s">
        <v>73</v>
      </c>
    </row>
    <row r="1190" customFormat="false" ht="15" hidden="false" customHeight="false" outlineLevel="0" collapsed="false">
      <c r="A1190" s="5" t="s">
        <v>5845</v>
      </c>
      <c r="B1190" s="5" t="s">
        <v>647</v>
      </c>
      <c r="C1190" s="5" t="s">
        <v>68</v>
      </c>
      <c r="D1190" s="13" t="n">
        <v>45250</v>
      </c>
      <c r="E1190" s="5" t="s">
        <v>5640</v>
      </c>
      <c r="F1190" s="5" t="s">
        <v>464</v>
      </c>
      <c r="G1190" s="13" t="n">
        <v>45284</v>
      </c>
      <c r="H1190" s="5" t="n">
        <f aca="false">IF(G1190="","None found",DATEDIF(G1190,AsOfDate,"m"))</f>
        <v>33</v>
      </c>
      <c r="I1190" s="5" t="str">
        <f aca="false">IF(OR(TRIM(LOWER(F1190))="member",TRIM(LOWER(F1190))="members"),"Pastor review before inactivating","Inactivate with reason: No longer attending")</f>
        <v>Inactivate with reason: No longer attending</v>
      </c>
      <c r="J1190" s="15" t="s">
        <v>73</v>
      </c>
    </row>
    <row r="1191" customFormat="false" ht="15" hidden="false" customHeight="false" outlineLevel="0" collapsed="false">
      <c r="A1191" s="5" t="s">
        <v>5846</v>
      </c>
      <c r="B1191" s="5" t="s">
        <v>5847</v>
      </c>
      <c r="C1191" s="5" t="s">
        <v>68</v>
      </c>
      <c r="D1191" s="13" t="n">
        <v>45251</v>
      </c>
      <c r="E1191" s="5" t="s">
        <v>5640</v>
      </c>
      <c r="F1191" s="5" t="s">
        <v>464</v>
      </c>
      <c r="G1191" s="13" t="n">
        <v>45298</v>
      </c>
      <c r="H1191" s="5" t="n">
        <f aca="false">IF(G1191="","None found",DATEDIF(G1191,AsOfDate,"m"))</f>
        <v>33</v>
      </c>
      <c r="I1191" s="5" t="str">
        <f aca="false">IF(OR(TRIM(LOWER(F1191))="member",TRIM(LOWER(F1191))="members"),"Pastor review before inactivating","Inactivate with reason: No longer attending")</f>
        <v>Inactivate with reason: No longer attending</v>
      </c>
      <c r="J1191" s="15" t="s">
        <v>73</v>
      </c>
    </row>
    <row r="1192" customFormat="false" ht="15" hidden="false" customHeight="false" outlineLevel="0" collapsed="false">
      <c r="A1192" s="5" t="s">
        <v>5848</v>
      </c>
      <c r="B1192" s="5" t="s">
        <v>2902</v>
      </c>
      <c r="C1192" s="5" t="s">
        <v>68</v>
      </c>
      <c r="D1192" s="13" t="n">
        <v>45251</v>
      </c>
      <c r="E1192" s="5" t="s">
        <v>5640</v>
      </c>
      <c r="F1192" s="5" t="s">
        <v>464</v>
      </c>
      <c r="G1192" s="13" t="n">
        <v>45298</v>
      </c>
      <c r="H1192" s="5" t="n">
        <f aca="false">IF(G1192="","None found",DATEDIF(G1192,AsOfDate,"m"))</f>
        <v>33</v>
      </c>
      <c r="I1192" s="5" t="str">
        <f aca="false">IF(OR(TRIM(LOWER(F1192))="member",TRIM(LOWER(F1192))="members"),"Pastor review before inactivating","Inactivate with reason: No longer attending")</f>
        <v>Inactivate with reason: No longer attending</v>
      </c>
      <c r="J1192" s="15" t="s">
        <v>73</v>
      </c>
    </row>
    <row r="1193" customFormat="false" ht="15" hidden="false" customHeight="false" outlineLevel="0" collapsed="false">
      <c r="A1193" s="5" t="s">
        <v>5849</v>
      </c>
      <c r="B1193" s="5" t="s">
        <v>5850</v>
      </c>
      <c r="C1193" s="5" t="s">
        <v>76</v>
      </c>
      <c r="D1193" s="13" t="n">
        <v>45251</v>
      </c>
      <c r="E1193" s="5" t="s">
        <v>5640</v>
      </c>
      <c r="F1193" s="5"/>
      <c r="G1193" s="13" t="n">
        <v>45298</v>
      </c>
      <c r="H1193" s="5" t="n">
        <f aca="false">IF(G1193="","None found",DATEDIF(G1193,AsOfDate,"m"))</f>
        <v>33</v>
      </c>
      <c r="I1193" s="5" t="str">
        <f aca="false">IF(OR(TRIM(LOWER(F1193))="member",TRIM(LOWER(F1193))="members"),"Pastor review before inactivating","Inactivate with reason: No longer attending")</f>
        <v>Inactivate with reason: No longer attending</v>
      </c>
      <c r="J1193" s="15" t="s">
        <v>73</v>
      </c>
    </row>
    <row r="1194" customFormat="false" ht="15" hidden="false" customHeight="false" outlineLevel="0" collapsed="false">
      <c r="A1194" s="5" t="s">
        <v>5851</v>
      </c>
      <c r="B1194" s="5" t="s">
        <v>5852</v>
      </c>
      <c r="C1194" s="5" t="s">
        <v>76</v>
      </c>
      <c r="D1194" s="13" t="n">
        <v>45251</v>
      </c>
      <c r="E1194" s="5" t="s">
        <v>5640</v>
      </c>
      <c r="F1194" s="5" t="s">
        <v>3703</v>
      </c>
      <c r="G1194" s="13" t="n">
        <v>45298</v>
      </c>
      <c r="H1194" s="5" t="n">
        <f aca="false">IF(G1194="","None found",DATEDIF(G1194,AsOfDate,"m"))</f>
        <v>33</v>
      </c>
      <c r="I1194" s="5" t="str">
        <f aca="false">IF(OR(TRIM(LOWER(F1194))="member",TRIM(LOWER(F1194))="members"),"Pastor review before inactivating","Inactivate with reason: No longer attending")</f>
        <v>Inactivate with reason: No longer attending</v>
      </c>
      <c r="J1194" s="15" t="s">
        <v>73</v>
      </c>
    </row>
    <row r="1195" customFormat="false" ht="15" hidden="false" customHeight="false" outlineLevel="0" collapsed="false">
      <c r="A1195" s="5" t="s">
        <v>1327</v>
      </c>
      <c r="B1195" s="5" t="s">
        <v>1328</v>
      </c>
      <c r="C1195" s="5" t="s">
        <v>68</v>
      </c>
      <c r="D1195" s="13" t="n">
        <v>45252</v>
      </c>
      <c r="E1195" s="5" t="s">
        <v>5640</v>
      </c>
      <c r="F1195" s="5" t="s">
        <v>464</v>
      </c>
      <c r="G1195" s="13" t="n">
        <v>45249</v>
      </c>
      <c r="H1195" s="5" t="n">
        <f aca="false">IF(G1195="","None found",DATEDIF(G1195,AsOfDate,"m"))</f>
        <v>34</v>
      </c>
      <c r="I1195" s="5" t="str">
        <f aca="false">IF(OR(TRIM(LOWER(F1195))="member",TRIM(LOWER(F1195))="members"),"Pastor review before inactivating","Inactivate with reason: No longer attending")</f>
        <v>Inactivate with reason: No longer attending</v>
      </c>
      <c r="J1195" s="15" t="s">
        <v>73</v>
      </c>
    </row>
    <row r="1196" customFormat="false" ht="15" hidden="false" customHeight="false" outlineLevel="0" collapsed="false">
      <c r="A1196" s="5" t="s">
        <v>5853</v>
      </c>
      <c r="B1196" s="5" t="s">
        <v>5854</v>
      </c>
      <c r="C1196" s="5" t="s">
        <v>76</v>
      </c>
      <c r="D1196" s="13" t="n">
        <v>45253</v>
      </c>
      <c r="E1196" s="5" t="s">
        <v>5640</v>
      </c>
      <c r="F1196" s="5" t="s">
        <v>3703</v>
      </c>
      <c r="G1196" s="13" t="n">
        <v>45249</v>
      </c>
      <c r="H1196" s="5" t="n">
        <f aca="false">IF(G1196="","None found",DATEDIF(G1196,AsOfDate,"m"))</f>
        <v>34</v>
      </c>
      <c r="I1196" s="5" t="str">
        <f aca="false">IF(OR(TRIM(LOWER(F1196))="member",TRIM(LOWER(F1196))="members"),"Pastor review before inactivating","Inactivate with reason: No longer attending")</f>
        <v>Inactivate with reason: No longer attending</v>
      </c>
      <c r="J1196" s="15" t="s">
        <v>73</v>
      </c>
    </row>
    <row r="1197" customFormat="false" ht="15" hidden="false" customHeight="false" outlineLevel="0" collapsed="false">
      <c r="A1197" s="5" t="s">
        <v>5855</v>
      </c>
      <c r="B1197" s="5" t="s">
        <v>5856</v>
      </c>
      <c r="C1197" s="5" t="s">
        <v>68</v>
      </c>
      <c r="D1197" s="13" t="n">
        <v>45253</v>
      </c>
      <c r="E1197" s="5" t="s">
        <v>5640</v>
      </c>
      <c r="F1197" s="5" t="s">
        <v>464</v>
      </c>
      <c r="G1197" s="13" t="n">
        <v>45256</v>
      </c>
      <c r="H1197" s="5" t="n">
        <f aca="false">IF(G1197="","None found",DATEDIF(G1197,AsOfDate,"m"))</f>
        <v>34</v>
      </c>
      <c r="I1197" s="5" t="str">
        <f aca="false">IF(OR(TRIM(LOWER(F1197))="member",TRIM(LOWER(F1197))="members"),"Pastor review before inactivating","Inactivate with reason: No longer attending")</f>
        <v>Inactivate with reason: No longer attending</v>
      </c>
      <c r="J1197" s="15" t="s">
        <v>73</v>
      </c>
    </row>
    <row r="1198" customFormat="false" ht="15" hidden="false" customHeight="false" outlineLevel="0" collapsed="false">
      <c r="A1198" s="5" t="s">
        <v>5857</v>
      </c>
      <c r="B1198" s="5" t="s">
        <v>2389</v>
      </c>
      <c r="C1198" s="5" t="s">
        <v>68</v>
      </c>
      <c r="D1198" s="13" t="n">
        <v>45253</v>
      </c>
      <c r="E1198" s="5" t="s">
        <v>5640</v>
      </c>
      <c r="F1198" s="5"/>
      <c r="G1198" s="13" t="n">
        <v>45263</v>
      </c>
      <c r="H1198" s="5" t="n">
        <f aca="false">IF(G1198="","None found",DATEDIF(G1198,AsOfDate,"m"))</f>
        <v>34</v>
      </c>
      <c r="I1198" s="5" t="str">
        <f aca="false">IF(OR(TRIM(LOWER(F1198))="member",TRIM(LOWER(F1198))="members"),"Pastor review before inactivating","Inactivate with reason: No longer attending")</f>
        <v>Inactivate with reason: No longer attending</v>
      </c>
      <c r="J1198" s="15" t="s">
        <v>73</v>
      </c>
    </row>
    <row r="1199" customFormat="false" ht="15" hidden="false" customHeight="false" outlineLevel="0" collapsed="false">
      <c r="A1199" s="5" t="s">
        <v>1113</v>
      </c>
      <c r="B1199" s="5" t="s">
        <v>1114</v>
      </c>
      <c r="C1199" s="5" t="s">
        <v>68</v>
      </c>
      <c r="D1199" s="13" t="n">
        <v>45257</v>
      </c>
      <c r="E1199" s="5" t="s">
        <v>5640</v>
      </c>
      <c r="F1199" s="5" t="s">
        <v>464</v>
      </c>
      <c r="G1199" s="13" t="n">
        <v>45258</v>
      </c>
      <c r="H1199" s="5" t="n">
        <f aca="false">IF(G1199="","None found",DATEDIF(G1199,AsOfDate,"m"))</f>
        <v>34</v>
      </c>
      <c r="I1199" s="5" t="str">
        <f aca="false">IF(OR(TRIM(LOWER(F1199))="member",TRIM(LOWER(F1199))="members"),"Pastor review before inactivating","Inactivate with reason: No longer attending")</f>
        <v>Inactivate with reason: No longer attending</v>
      </c>
      <c r="J1199" s="15" t="s">
        <v>73</v>
      </c>
    </row>
    <row r="1200" customFormat="false" ht="15" hidden="false" customHeight="false" outlineLevel="0" collapsed="false">
      <c r="A1200" s="5" t="s">
        <v>5858</v>
      </c>
      <c r="B1200" s="5" t="s">
        <v>5859</v>
      </c>
      <c r="C1200" s="5" t="s">
        <v>68</v>
      </c>
      <c r="D1200" s="13" t="n">
        <v>45257</v>
      </c>
      <c r="E1200" s="5" t="s">
        <v>5640</v>
      </c>
      <c r="F1200" s="5" t="s">
        <v>464</v>
      </c>
      <c r="G1200" s="13" t="n">
        <v>45256</v>
      </c>
      <c r="H1200" s="5" t="n">
        <f aca="false">IF(G1200="","None found",DATEDIF(G1200,AsOfDate,"m"))</f>
        <v>34</v>
      </c>
      <c r="I1200" s="5" t="str">
        <f aca="false">IF(OR(TRIM(LOWER(F1200))="member",TRIM(LOWER(F1200))="members"),"Pastor review before inactivating","Inactivate with reason: No longer attending")</f>
        <v>Inactivate with reason: No longer attending</v>
      </c>
      <c r="J1200" s="15" t="s">
        <v>73</v>
      </c>
    </row>
    <row r="1201" customFormat="false" ht="15" hidden="false" customHeight="false" outlineLevel="0" collapsed="false">
      <c r="A1201" s="5" t="s">
        <v>5860</v>
      </c>
      <c r="B1201" s="5" t="s">
        <v>5861</v>
      </c>
      <c r="C1201" s="5" t="s">
        <v>68</v>
      </c>
      <c r="D1201" s="13" t="n">
        <v>45257</v>
      </c>
      <c r="E1201" s="5" t="s">
        <v>5640</v>
      </c>
      <c r="F1201" s="5" t="s">
        <v>464</v>
      </c>
      <c r="G1201" s="13" t="n">
        <v>45256</v>
      </c>
      <c r="H1201" s="5" t="n">
        <f aca="false">IF(G1201="","None found",DATEDIF(G1201,AsOfDate,"m"))</f>
        <v>34</v>
      </c>
      <c r="I1201" s="5" t="str">
        <f aca="false">IF(OR(TRIM(LOWER(F1201))="member",TRIM(LOWER(F1201))="members"),"Pastor review before inactivating","Inactivate with reason: No longer attending")</f>
        <v>Inactivate with reason: No longer attending</v>
      </c>
      <c r="J1201" s="15" t="s">
        <v>73</v>
      </c>
    </row>
    <row r="1202" customFormat="false" ht="15" hidden="false" customHeight="false" outlineLevel="0" collapsed="false">
      <c r="A1202" s="5" t="s">
        <v>5862</v>
      </c>
      <c r="B1202" s="5" t="s">
        <v>5863</v>
      </c>
      <c r="C1202" s="5" t="s">
        <v>76</v>
      </c>
      <c r="D1202" s="13" t="n">
        <v>45257</v>
      </c>
      <c r="E1202" s="5" t="s">
        <v>5640</v>
      </c>
      <c r="F1202" s="5"/>
      <c r="G1202" s="13" t="n">
        <v>45291</v>
      </c>
      <c r="H1202" s="5" t="n">
        <f aca="false">IF(G1202="","None found",DATEDIF(G1202,AsOfDate,"m"))</f>
        <v>33</v>
      </c>
      <c r="I1202" s="5" t="str">
        <f aca="false">IF(OR(TRIM(LOWER(F1202))="member",TRIM(LOWER(F1202))="members"),"Pastor review before inactivating","Inactivate with reason: No longer attending")</f>
        <v>Inactivate with reason: No longer attending</v>
      </c>
      <c r="J1202" s="15" t="s">
        <v>73</v>
      </c>
    </row>
    <row r="1203" customFormat="false" ht="15" hidden="false" customHeight="false" outlineLevel="0" collapsed="false">
      <c r="A1203" s="5" t="s">
        <v>5864</v>
      </c>
      <c r="B1203" s="5" t="s">
        <v>5865</v>
      </c>
      <c r="C1203" s="5" t="s">
        <v>68</v>
      </c>
      <c r="D1203" s="13" t="n">
        <v>45257</v>
      </c>
      <c r="E1203" s="5" t="s">
        <v>5640</v>
      </c>
      <c r="F1203" s="5" t="s">
        <v>464</v>
      </c>
      <c r="G1203" s="13" t="n">
        <v>45291</v>
      </c>
      <c r="H1203" s="5" t="n">
        <f aca="false">IF(G1203="","None found",DATEDIF(G1203,AsOfDate,"m"))</f>
        <v>33</v>
      </c>
      <c r="I1203" s="5" t="str">
        <f aca="false">IF(OR(TRIM(LOWER(F1203))="member",TRIM(LOWER(F1203))="members"),"Pastor review before inactivating","Inactivate with reason: No longer attending")</f>
        <v>Inactivate with reason: No longer attending</v>
      </c>
      <c r="J1203" s="15" t="s">
        <v>73</v>
      </c>
    </row>
    <row r="1204" customFormat="false" ht="15" hidden="false" customHeight="false" outlineLevel="0" collapsed="false">
      <c r="A1204" s="5" t="s">
        <v>1577</v>
      </c>
      <c r="B1204" s="5" t="s">
        <v>1578</v>
      </c>
      <c r="C1204" s="5" t="s">
        <v>68</v>
      </c>
      <c r="D1204" s="13" t="n">
        <v>45258</v>
      </c>
      <c r="E1204" s="5" t="s">
        <v>5640</v>
      </c>
      <c r="F1204" s="5" t="s">
        <v>464</v>
      </c>
      <c r="G1204" s="13" t="n">
        <v>45270</v>
      </c>
      <c r="H1204" s="5" t="n">
        <f aca="false">IF(G1204="","None found",DATEDIF(G1204,AsOfDate,"m"))</f>
        <v>34</v>
      </c>
      <c r="I1204" s="5" t="str">
        <f aca="false">IF(OR(TRIM(LOWER(F1204))="member",TRIM(LOWER(F1204))="members"),"Pastor review before inactivating","Inactivate with reason: No longer attending")</f>
        <v>Inactivate with reason: No longer attending</v>
      </c>
      <c r="J1204" s="15" t="s">
        <v>73</v>
      </c>
    </row>
    <row r="1205" customFormat="false" ht="15" hidden="false" customHeight="false" outlineLevel="0" collapsed="false">
      <c r="A1205" s="5" t="s">
        <v>5866</v>
      </c>
      <c r="B1205" s="5" t="s">
        <v>5867</v>
      </c>
      <c r="C1205" s="5" t="s">
        <v>68</v>
      </c>
      <c r="D1205" s="13" t="n">
        <v>45259</v>
      </c>
      <c r="E1205" s="5" t="s">
        <v>5640</v>
      </c>
      <c r="F1205" s="5" t="s">
        <v>464</v>
      </c>
      <c r="G1205" s="13" t="n">
        <v>45256</v>
      </c>
      <c r="H1205" s="5" t="n">
        <f aca="false">IF(G1205="","None found",DATEDIF(G1205,AsOfDate,"m"))</f>
        <v>34</v>
      </c>
      <c r="I1205" s="5" t="str">
        <f aca="false">IF(OR(TRIM(LOWER(F1205))="member",TRIM(LOWER(F1205))="members"),"Pastor review before inactivating","Inactivate with reason: No longer attending")</f>
        <v>Inactivate with reason: No longer attending</v>
      </c>
      <c r="J1205" s="15" t="s">
        <v>73</v>
      </c>
    </row>
    <row r="1206" customFormat="false" ht="15" hidden="false" customHeight="false" outlineLevel="0" collapsed="false">
      <c r="A1206" s="5" t="s">
        <v>5868</v>
      </c>
      <c r="B1206" s="5" t="s">
        <v>5869</v>
      </c>
      <c r="C1206" s="5" t="s">
        <v>68</v>
      </c>
      <c r="D1206" s="13" t="n">
        <v>45259</v>
      </c>
      <c r="E1206" s="5" t="s">
        <v>5640</v>
      </c>
      <c r="F1206" s="5" t="s">
        <v>464</v>
      </c>
      <c r="G1206" s="13" t="n">
        <v>45256</v>
      </c>
      <c r="H1206" s="5" t="n">
        <f aca="false">IF(G1206="","None found",DATEDIF(G1206,AsOfDate,"m"))</f>
        <v>34</v>
      </c>
      <c r="I1206" s="5" t="str">
        <f aca="false">IF(OR(TRIM(LOWER(F1206))="member",TRIM(LOWER(F1206))="members"),"Pastor review before inactivating","Inactivate with reason: No longer attending")</f>
        <v>Inactivate with reason: No longer attending</v>
      </c>
      <c r="J1206" s="15" t="s">
        <v>73</v>
      </c>
    </row>
    <row r="1207" customFormat="false" ht="15" hidden="false" customHeight="false" outlineLevel="0" collapsed="false">
      <c r="A1207" s="5" t="s">
        <v>5870</v>
      </c>
      <c r="B1207" s="5" t="s">
        <v>5871</v>
      </c>
      <c r="C1207" s="5" t="s">
        <v>76</v>
      </c>
      <c r="D1207" s="13" t="n">
        <v>45260</v>
      </c>
      <c r="E1207" s="5" t="s">
        <v>5640</v>
      </c>
      <c r="F1207" s="5" t="s">
        <v>3703</v>
      </c>
      <c r="G1207" s="13" t="n">
        <v>45256</v>
      </c>
      <c r="H1207" s="5" t="n">
        <f aca="false">IF(G1207="","None found",DATEDIF(G1207,AsOfDate,"m"))</f>
        <v>34</v>
      </c>
      <c r="I1207" s="5" t="str">
        <f aca="false">IF(OR(TRIM(LOWER(F1207))="member",TRIM(LOWER(F1207))="members"),"Pastor review before inactivating","Inactivate with reason: No longer attending")</f>
        <v>Inactivate with reason: No longer attending</v>
      </c>
      <c r="J1207" s="15" t="s">
        <v>73</v>
      </c>
    </row>
    <row r="1208" customFormat="false" ht="15" hidden="false" customHeight="false" outlineLevel="0" collapsed="false">
      <c r="A1208" s="5" t="s">
        <v>5872</v>
      </c>
      <c r="B1208" s="5" t="s">
        <v>5873</v>
      </c>
      <c r="C1208" s="5" t="s">
        <v>76</v>
      </c>
      <c r="D1208" s="13" t="n">
        <v>45260</v>
      </c>
      <c r="E1208" s="5" t="s">
        <v>5640</v>
      </c>
      <c r="F1208" s="5" t="s">
        <v>3703</v>
      </c>
      <c r="G1208" s="13" t="n">
        <v>45256</v>
      </c>
      <c r="H1208" s="5" t="n">
        <f aca="false">IF(G1208="","None found",DATEDIF(G1208,AsOfDate,"m"))</f>
        <v>34</v>
      </c>
      <c r="I1208" s="5" t="str">
        <f aca="false">IF(OR(TRIM(LOWER(F1208))="member",TRIM(LOWER(F1208))="members"),"Pastor review before inactivating","Inactivate with reason: No longer attending")</f>
        <v>Inactivate with reason: No longer attending</v>
      </c>
      <c r="J1208" s="15" t="s">
        <v>73</v>
      </c>
    </row>
    <row r="1209" customFormat="false" ht="15" hidden="false" customHeight="false" outlineLevel="0" collapsed="false">
      <c r="A1209" s="5" t="s">
        <v>5874</v>
      </c>
      <c r="B1209" s="5" t="s">
        <v>5875</v>
      </c>
      <c r="C1209" s="5" t="s">
        <v>68</v>
      </c>
      <c r="D1209" s="13" t="n">
        <v>45260</v>
      </c>
      <c r="E1209" s="5" t="s">
        <v>5640</v>
      </c>
      <c r="F1209" s="5" t="s">
        <v>464</v>
      </c>
      <c r="G1209" s="13" t="n">
        <v>45256</v>
      </c>
      <c r="H1209" s="5" t="n">
        <f aca="false">IF(G1209="","None found",DATEDIF(G1209,AsOfDate,"m"))</f>
        <v>34</v>
      </c>
      <c r="I1209" s="5" t="str">
        <f aca="false">IF(OR(TRIM(LOWER(F1209))="member",TRIM(LOWER(F1209))="members"),"Pastor review before inactivating","Inactivate with reason: No longer attending")</f>
        <v>Inactivate with reason: No longer attending</v>
      </c>
      <c r="J1209" s="15" t="s">
        <v>73</v>
      </c>
    </row>
    <row r="1210" customFormat="false" ht="15" hidden="false" customHeight="false" outlineLevel="0" collapsed="false">
      <c r="A1210" s="5" t="s">
        <v>5876</v>
      </c>
      <c r="B1210" s="5" t="s">
        <v>5877</v>
      </c>
      <c r="C1210" s="5" t="s">
        <v>68</v>
      </c>
      <c r="D1210" s="13" t="n">
        <v>45260</v>
      </c>
      <c r="E1210" s="5" t="s">
        <v>5640</v>
      </c>
      <c r="F1210" s="5" t="s">
        <v>464</v>
      </c>
      <c r="G1210" s="13" t="n">
        <v>45256</v>
      </c>
      <c r="H1210" s="5" t="n">
        <f aca="false">IF(G1210="","None found",DATEDIF(G1210,AsOfDate,"m"))</f>
        <v>34</v>
      </c>
      <c r="I1210" s="5" t="str">
        <f aca="false">IF(OR(TRIM(LOWER(F1210))="member",TRIM(LOWER(F1210))="members"),"Pastor review before inactivating","Inactivate with reason: No longer attending")</f>
        <v>Inactivate with reason: No longer attending</v>
      </c>
      <c r="J1210" s="15" t="s">
        <v>73</v>
      </c>
    </row>
    <row r="1211" customFormat="false" ht="15" hidden="false" customHeight="false" outlineLevel="0" collapsed="false">
      <c r="A1211" s="5" t="s">
        <v>5878</v>
      </c>
      <c r="B1211" s="5" t="s">
        <v>5879</v>
      </c>
      <c r="C1211" s="5" t="s">
        <v>76</v>
      </c>
      <c r="D1211" s="13" t="n">
        <v>45260</v>
      </c>
      <c r="E1211" s="5" t="s">
        <v>5640</v>
      </c>
      <c r="F1211" s="5" t="s">
        <v>3703</v>
      </c>
      <c r="G1211" s="13" t="n">
        <v>45256</v>
      </c>
      <c r="H1211" s="5" t="n">
        <f aca="false">IF(G1211="","None found",DATEDIF(G1211,AsOfDate,"m"))</f>
        <v>34</v>
      </c>
      <c r="I1211" s="5" t="str">
        <f aca="false">IF(OR(TRIM(LOWER(F1211))="member",TRIM(LOWER(F1211))="members"),"Pastor review before inactivating","Inactivate with reason: No longer attending")</f>
        <v>Inactivate with reason: No longer attending</v>
      </c>
      <c r="J1211" s="15" t="s">
        <v>73</v>
      </c>
    </row>
    <row r="1212" customFormat="false" ht="15" hidden="false" customHeight="false" outlineLevel="0" collapsed="false">
      <c r="A1212" s="5" t="s">
        <v>5880</v>
      </c>
      <c r="B1212" s="5" t="s">
        <v>5881</v>
      </c>
      <c r="C1212" s="5" t="s">
        <v>76</v>
      </c>
      <c r="D1212" s="13" t="n">
        <v>45260</v>
      </c>
      <c r="E1212" s="5" t="s">
        <v>5640</v>
      </c>
      <c r="F1212" s="5"/>
      <c r="G1212" s="13" t="n">
        <v>45256</v>
      </c>
      <c r="H1212" s="5" t="n">
        <f aca="false">IF(G1212="","None found",DATEDIF(G1212,AsOfDate,"m"))</f>
        <v>34</v>
      </c>
      <c r="I1212" s="5" t="str">
        <f aca="false">IF(OR(TRIM(LOWER(F1212))="member",TRIM(LOWER(F1212))="members"),"Pastor review before inactivating","Inactivate with reason: No longer attending")</f>
        <v>Inactivate with reason: No longer attending</v>
      </c>
      <c r="J1212" s="15" t="s">
        <v>73</v>
      </c>
    </row>
    <row r="1213" customFormat="false" ht="15" hidden="false" customHeight="false" outlineLevel="0" collapsed="false">
      <c r="A1213" s="5" t="s">
        <v>5882</v>
      </c>
      <c r="B1213" s="5" t="s">
        <v>5883</v>
      </c>
      <c r="C1213" s="5" t="s">
        <v>76</v>
      </c>
      <c r="D1213" s="13" t="n">
        <v>45260</v>
      </c>
      <c r="E1213" s="5" t="s">
        <v>5640</v>
      </c>
      <c r="F1213" s="5"/>
      <c r="G1213" s="13" t="n">
        <v>45256</v>
      </c>
      <c r="H1213" s="5" t="n">
        <f aca="false">IF(G1213="","None found",DATEDIF(G1213,AsOfDate,"m"))</f>
        <v>34</v>
      </c>
      <c r="I1213" s="5" t="str">
        <f aca="false">IF(OR(TRIM(LOWER(F1213))="member",TRIM(LOWER(F1213))="members"),"Pastor review before inactivating","Inactivate with reason: No longer attending")</f>
        <v>Inactivate with reason: No longer attending</v>
      </c>
      <c r="J1213" s="15" t="s">
        <v>73</v>
      </c>
    </row>
    <row r="1214" customFormat="false" ht="15" hidden="false" customHeight="false" outlineLevel="0" collapsed="false">
      <c r="A1214" s="5" t="s">
        <v>5884</v>
      </c>
      <c r="B1214" s="5" t="s">
        <v>5885</v>
      </c>
      <c r="C1214" s="5" t="s">
        <v>68</v>
      </c>
      <c r="D1214" s="13" t="n">
        <v>45260</v>
      </c>
      <c r="E1214" s="5" t="s">
        <v>5640</v>
      </c>
      <c r="F1214" s="5" t="s">
        <v>464</v>
      </c>
      <c r="G1214" s="13" t="n">
        <v>45256</v>
      </c>
      <c r="H1214" s="5" t="n">
        <f aca="false">IF(G1214="","None found",DATEDIF(G1214,AsOfDate,"m"))</f>
        <v>34</v>
      </c>
      <c r="I1214" s="5" t="str">
        <f aca="false">IF(OR(TRIM(LOWER(F1214))="member",TRIM(LOWER(F1214))="members"),"Pastor review before inactivating","Inactivate with reason: No longer attending")</f>
        <v>Inactivate with reason: No longer attending</v>
      </c>
      <c r="J1214" s="15" t="s">
        <v>73</v>
      </c>
    </row>
    <row r="1215" customFormat="false" ht="15" hidden="false" customHeight="false" outlineLevel="0" collapsed="false">
      <c r="A1215" s="5" t="s">
        <v>5886</v>
      </c>
      <c r="B1215" s="5" t="s">
        <v>5887</v>
      </c>
      <c r="C1215" s="5" t="s">
        <v>68</v>
      </c>
      <c r="D1215" s="13" t="n">
        <v>45260</v>
      </c>
      <c r="E1215" s="5" t="s">
        <v>5640</v>
      </c>
      <c r="F1215" s="5" t="s">
        <v>464</v>
      </c>
      <c r="G1215" s="13" t="n">
        <v>45256</v>
      </c>
      <c r="H1215" s="5" t="n">
        <f aca="false">IF(G1215="","None found",DATEDIF(G1215,AsOfDate,"m"))</f>
        <v>34</v>
      </c>
      <c r="I1215" s="5" t="str">
        <f aca="false">IF(OR(TRIM(LOWER(F1215))="member",TRIM(LOWER(F1215))="members"),"Pastor review before inactivating","Inactivate with reason: No longer attending")</f>
        <v>Inactivate with reason: No longer attending</v>
      </c>
      <c r="J1215" s="15" t="s">
        <v>73</v>
      </c>
    </row>
    <row r="1216" customFormat="false" ht="15" hidden="false" customHeight="false" outlineLevel="0" collapsed="false">
      <c r="A1216" s="5" t="s">
        <v>2070</v>
      </c>
      <c r="B1216" s="5" t="s">
        <v>2071</v>
      </c>
      <c r="C1216" s="5" t="s">
        <v>76</v>
      </c>
      <c r="D1216" s="13" t="n">
        <v>45260</v>
      </c>
      <c r="E1216" s="5" t="s">
        <v>5640</v>
      </c>
      <c r="F1216" s="5"/>
      <c r="G1216" s="13" t="n">
        <v>45256</v>
      </c>
      <c r="H1216" s="5" t="n">
        <f aca="false">IF(G1216="","None found",DATEDIF(G1216,AsOfDate,"m"))</f>
        <v>34</v>
      </c>
      <c r="I1216" s="5" t="str">
        <f aca="false">IF(OR(TRIM(LOWER(F1216))="member",TRIM(LOWER(F1216))="members"),"Pastor review before inactivating","Inactivate with reason: No longer attending")</f>
        <v>Inactivate with reason: No longer attending</v>
      </c>
      <c r="J1216" s="15" t="s">
        <v>73</v>
      </c>
    </row>
    <row r="1217" customFormat="false" ht="15" hidden="false" customHeight="false" outlineLevel="0" collapsed="false">
      <c r="A1217" s="5" t="s">
        <v>5888</v>
      </c>
      <c r="B1217" s="5" t="s">
        <v>5889</v>
      </c>
      <c r="C1217" s="5" t="s">
        <v>68</v>
      </c>
      <c r="D1217" s="13" t="n">
        <v>45260</v>
      </c>
      <c r="E1217" s="5" t="s">
        <v>5640</v>
      </c>
      <c r="F1217" s="5" t="s">
        <v>464</v>
      </c>
      <c r="G1217" s="13" t="n">
        <v>45263</v>
      </c>
      <c r="H1217" s="5" t="n">
        <f aca="false">IF(G1217="","None found",DATEDIF(G1217,AsOfDate,"m"))</f>
        <v>34</v>
      </c>
      <c r="I1217" s="5" t="str">
        <f aca="false">IF(OR(TRIM(LOWER(F1217))="member",TRIM(LOWER(F1217))="members"),"Pastor review before inactivating","Inactivate with reason: No longer attending")</f>
        <v>Inactivate with reason: No longer attending</v>
      </c>
      <c r="J1217" s="15" t="s">
        <v>73</v>
      </c>
    </row>
    <row r="1218" customFormat="false" ht="15" hidden="false" customHeight="false" outlineLevel="0" collapsed="false">
      <c r="A1218" s="5" t="s">
        <v>5890</v>
      </c>
      <c r="B1218" s="5" t="s">
        <v>5891</v>
      </c>
      <c r="C1218" s="5" t="s">
        <v>76</v>
      </c>
      <c r="D1218" s="13" t="n">
        <v>45260</v>
      </c>
      <c r="E1218" s="5" t="s">
        <v>5640</v>
      </c>
      <c r="F1218" s="5"/>
      <c r="G1218" s="13" t="n">
        <v>45263</v>
      </c>
      <c r="H1218" s="5" t="n">
        <f aca="false">IF(G1218="","None found",DATEDIF(G1218,AsOfDate,"m"))</f>
        <v>34</v>
      </c>
      <c r="I1218" s="5" t="str">
        <f aca="false">IF(OR(TRIM(LOWER(F1218))="member",TRIM(LOWER(F1218))="members"),"Pastor review before inactivating","Inactivate with reason: No longer attending")</f>
        <v>Inactivate with reason: No longer attending</v>
      </c>
      <c r="J1218" s="15" t="s">
        <v>73</v>
      </c>
    </row>
    <row r="1219" customFormat="false" ht="15" hidden="false" customHeight="false" outlineLevel="0" collapsed="false">
      <c r="A1219" s="5" t="s">
        <v>5892</v>
      </c>
      <c r="B1219" s="5" t="s">
        <v>5893</v>
      </c>
      <c r="C1219" s="5" t="s">
        <v>68</v>
      </c>
      <c r="D1219" s="13" t="n">
        <v>45260</v>
      </c>
      <c r="E1219" s="5" t="s">
        <v>5640</v>
      </c>
      <c r="F1219" s="5" t="s">
        <v>464</v>
      </c>
      <c r="G1219" s="13" t="n">
        <v>45291</v>
      </c>
      <c r="H1219" s="5" t="n">
        <f aca="false">IF(G1219="","None found",DATEDIF(G1219,AsOfDate,"m"))</f>
        <v>33</v>
      </c>
      <c r="I1219" s="5" t="str">
        <f aca="false">IF(OR(TRIM(LOWER(F1219))="member",TRIM(LOWER(F1219))="members"),"Pastor review before inactivating","Inactivate with reason: No longer attending")</f>
        <v>Inactivate with reason: No longer attending</v>
      </c>
      <c r="J1219" s="15" t="s">
        <v>73</v>
      </c>
    </row>
    <row r="1220" customFormat="false" ht="15" hidden="false" customHeight="false" outlineLevel="0" collapsed="false">
      <c r="A1220" s="5" t="s">
        <v>5894</v>
      </c>
      <c r="B1220" s="5" t="s">
        <v>5895</v>
      </c>
      <c r="C1220" s="5" t="s">
        <v>68</v>
      </c>
      <c r="D1220" s="13" t="n">
        <v>45262</v>
      </c>
      <c r="E1220" s="5" t="s">
        <v>5640</v>
      </c>
      <c r="F1220" s="5" t="s">
        <v>464</v>
      </c>
      <c r="G1220" s="13" t="n">
        <v>45256</v>
      </c>
      <c r="H1220" s="5" t="n">
        <f aca="false">IF(G1220="","None found",DATEDIF(G1220,AsOfDate,"m"))</f>
        <v>34</v>
      </c>
      <c r="I1220" s="5" t="str">
        <f aca="false">IF(OR(TRIM(LOWER(F1220))="member",TRIM(LOWER(F1220))="members"),"Pastor review before inactivating","Inactivate with reason: No longer attending")</f>
        <v>Inactivate with reason: No longer attending</v>
      </c>
      <c r="J1220" s="15" t="s">
        <v>73</v>
      </c>
    </row>
    <row r="1221" customFormat="false" ht="15" hidden="false" customHeight="false" outlineLevel="0" collapsed="false">
      <c r="A1221" s="5" t="s">
        <v>566</v>
      </c>
      <c r="B1221" s="5" t="s">
        <v>567</v>
      </c>
      <c r="C1221" s="5" t="s">
        <v>68</v>
      </c>
      <c r="D1221" s="13" t="n">
        <v>45264</v>
      </c>
      <c r="E1221" s="5" t="s">
        <v>5640</v>
      </c>
      <c r="F1221" s="5" t="s">
        <v>464</v>
      </c>
      <c r="G1221" s="13" t="n">
        <v>45298</v>
      </c>
      <c r="H1221" s="5" t="n">
        <f aca="false">IF(G1221="","None found",DATEDIF(G1221,AsOfDate,"m"))</f>
        <v>33</v>
      </c>
      <c r="I1221" s="5" t="str">
        <f aca="false">IF(OR(TRIM(LOWER(F1221))="member",TRIM(LOWER(F1221))="members"),"Pastor review before inactivating","Inactivate with reason: No longer attending")</f>
        <v>Inactivate with reason: No longer attending</v>
      </c>
      <c r="J1221" s="15" t="s">
        <v>73</v>
      </c>
    </row>
    <row r="1222" customFormat="false" ht="15" hidden="false" customHeight="false" outlineLevel="0" collapsed="false">
      <c r="A1222" s="5" t="s">
        <v>5896</v>
      </c>
      <c r="B1222" s="5" t="s">
        <v>5897</v>
      </c>
      <c r="C1222" s="5" t="s">
        <v>76</v>
      </c>
      <c r="D1222" s="13" t="n">
        <v>45264</v>
      </c>
      <c r="E1222" s="5" t="s">
        <v>5640</v>
      </c>
      <c r="F1222" s="5"/>
      <c r="G1222" s="13" t="n">
        <v>45298</v>
      </c>
      <c r="H1222" s="5" t="n">
        <f aca="false">IF(G1222="","None found",DATEDIF(G1222,AsOfDate,"m"))</f>
        <v>33</v>
      </c>
      <c r="I1222" s="5" t="str">
        <f aca="false">IF(OR(TRIM(LOWER(F1222))="member",TRIM(LOWER(F1222))="members"),"Pastor review before inactivating","Inactivate with reason: No longer attending")</f>
        <v>Inactivate with reason: No longer attending</v>
      </c>
      <c r="J1222" s="15" t="s">
        <v>73</v>
      </c>
    </row>
    <row r="1223" customFormat="false" ht="15" hidden="false" customHeight="false" outlineLevel="0" collapsed="false">
      <c r="A1223" s="5" t="s">
        <v>5898</v>
      </c>
      <c r="B1223" s="5" t="s">
        <v>5899</v>
      </c>
      <c r="C1223" s="5" t="s">
        <v>68</v>
      </c>
      <c r="D1223" s="13" t="n">
        <v>45264</v>
      </c>
      <c r="E1223" s="5" t="s">
        <v>5640</v>
      </c>
      <c r="F1223" s="5" t="s">
        <v>464</v>
      </c>
      <c r="G1223" s="13" t="n">
        <v>45303</v>
      </c>
      <c r="H1223" s="5" t="n">
        <f aca="false">IF(G1223="","None found",DATEDIF(G1223,AsOfDate,"m"))</f>
        <v>32</v>
      </c>
      <c r="I1223" s="5" t="str">
        <f aca="false">IF(OR(TRIM(LOWER(F1223))="member",TRIM(LOWER(F1223))="members"),"Pastor review before inactivating","Inactivate with reason: No longer attending")</f>
        <v>Inactivate with reason: No longer attending</v>
      </c>
      <c r="J1223" s="15" t="s">
        <v>73</v>
      </c>
    </row>
    <row r="1224" customFormat="false" ht="15" hidden="false" customHeight="false" outlineLevel="0" collapsed="false">
      <c r="A1224" s="5" t="s">
        <v>5900</v>
      </c>
      <c r="B1224" s="5" t="s">
        <v>5901</v>
      </c>
      <c r="C1224" s="5" t="s">
        <v>68</v>
      </c>
      <c r="D1224" s="13" t="n">
        <v>45265</v>
      </c>
      <c r="E1224" s="5" t="s">
        <v>5640</v>
      </c>
      <c r="F1224" s="5" t="s">
        <v>464</v>
      </c>
      <c r="G1224" s="13" t="n">
        <v>45263</v>
      </c>
      <c r="H1224" s="5" t="n">
        <f aca="false">IF(G1224="","None found",DATEDIF(G1224,AsOfDate,"m"))</f>
        <v>34</v>
      </c>
      <c r="I1224" s="5" t="str">
        <f aca="false">IF(OR(TRIM(LOWER(F1224))="member",TRIM(LOWER(F1224))="members"),"Pastor review before inactivating","Inactivate with reason: No longer attending")</f>
        <v>Inactivate with reason: No longer attending</v>
      </c>
      <c r="J1224" s="15" t="s">
        <v>73</v>
      </c>
    </row>
    <row r="1225" customFormat="false" ht="15" hidden="false" customHeight="false" outlineLevel="0" collapsed="false">
      <c r="A1225" s="5" t="s">
        <v>5902</v>
      </c>
      <c r="B1225" s="5" t="s">
        <v>5903</v>
      </c>
      <c r="C1225" s="5" t="s">
        <v>68</v>
      </c>
      <c r="D1225" s="13" t="n">
        <v>45265</v>
      </c>
      <c r="E1225" s="5" t="s">
        <v>5640</v>
      </c>
      <c r="F1225" s="5" t="s">
        <v>464</v>
      </c>
      <c r="G1225" s="13" t="n">
        <v>45263</v>
      </c>
      <c r="H1225" s="5" t="n">
        <f aca="false">IF(G1225="","None found",DATEDIF(G1225,AsOfDate,"m"))</f>
        <v>34</v>
      </c>
      <c r="I1225" s="5" t="str">
        <f aca="false">IF(OR(TRIM(LOWER(F1225))="member",TRIM(LOWER(F1225))="members"),"Pastor review before inactivating","Inactivate with reason: No longer attending")</f>
        <v>Inactivate with reason: No longer attending</v>
      </c>
      <c r="J1225" s="15" t="s">
        <v>73</v>
      </c>
    </row>
    <row r="1226" customFormat="false" ht="15" hidden="false" customHeight="false" outlineLevel="0" collapsed="false">
      <c r="A1226" s="5" t="s">
        <v>5904</v>
      </c>
      <c r="B1226" s="5" t="s">
        <v>5905</v>
      </c>
      <c r="C1226" s="5" t="s">
        <v>68</v>
      </c>
      <c r="D1226" s="13" t="n">
        <v>45265</v>
      </c>
      <c r="E1226" s="5" t="s">
        <v>5640</v>
      </c>
      <c r="F1226" s="5" t="s">
        <v>464</v>
      </c>
      <c r="G1226" s="13" t="n">
        <v>45263</v>
      </c>
      <c r="H1226" s="5" t="n">
        <f aca="false">IF(G1226="","None found",DATEDIF(G1226,AsOfDate,"m"))</f>
        <v>34</v>
      </c>
      <c r="I1226" s="5" t="str">
        <f aca="false">IF(OR(TRIM(LOWER(F1226))="member",TRIM(LOWER(F1226))="members"),"Pastor review before inactivating","Inactivate with reason: No longer attending")</f>
        <v>Inactivate with reason: No longer attending</v>
      </c>
      <c r="J1226" s="15" t="s">
        <v>73</v>
      </c>
    </row>
    <row r="1227" customFormat="false" ht="15" hidden="false" customHeight="false" outlineLevel="0" collapsed="false">
      <c r="A1227" s="5" t="s">
        <v>5906</v>
      </c>
      <c r="B1227" s="5" t="s">
        <v>5907</v>
      </c>
      <c r="C1227" s="5" t="s">
        <v>68</v>
      </c>
      <c r="D1227" s="13" t="n">
        <v>45265</v>
      </c>
      <c r="E1227" s="5" t="s">
        <v>5640</v>
      </c>
      <c r="F1227" s="5"/>
      <c r="G1227" s="13" t="n">
        <v>45263</v>
      </c>
      <c r="H1227" s="5" t="n">
        <f aca="false">IF(G1227="","None found",DATEDIF(G1227,AsOfDate,"m"))</f>
        <v>34</v>
      </c>
      <c r="I1227" s="5" t="str">
        <f aca="false">IF(OR(TRIM(LOWER(F1227))="member",TRIM(LOWER(F1227))="members"),"Pastor review before inactivating","Inactivate with reason: No longer attending")</f>
        <v>Inactivate with reason: No longer attending</v>
      </c>
      <c r="J1227" s="15" t="s">
        <v>73</v>
      </c>
    </row>
    <row r="1228" customFormat="false" ht="15" hidden="false" customHeight="false" outlineLevel="0" collapsed="false">
      <c r="A1228" s="5" t="s">
        <v>5908</v>
      </c>
      <c r="B1228" s="5" t="s">
        <v>5909</v>
      </c>
      <c r="C1228" s="5" t="s">
        <v>68</v>
      </c>
      <c r="D1228" s="13" t="n">
        <v>45265</v>
      </c>
      <c r="E1228" s="5" t="s">
        <v>5640</v>
      </c>
      <c r="F1228" s="5" t="s">
        <v>461</v>
      </c>
      <c r="G1228" s="13" t="n">
        <v>45508</v>
      </c>
      <c r="H1228" s="5" t="n">
        <f aca="false">IF(G1228="","None found",DATEDIF(G1228,AsOfDate,"m"))</f>
        <v>26</v>
      </c>
      <c r="I1228" s="5" t="str">
        <f aca="false">IF(OR(TRIM(LOWER(F1228))="member",TRIM(LOWER(F1228))="members"),"Pastor review before inactivating","Inactivate with reason: No longer attending")</f>
        <v>Pastor review before inactivating</v>
      </c>
      <c r="J1228" s="15" t="s">
        <v>73</v>
      </c>
    </row>
    <row r="1229" customFormat="false" ht="15" hidden="false" customHeight="false" outlineLevel="0" collapsed="false">
      <c r="A1229" s="5" t="s">
        <v>228</v>
      </c>
      <c r="B1229" s="5" t="s">
        <v>227</v>
      </c>
      <c r="C1229" s="5" t="s">
        <v>68</v>
      </c>
      <c r="D1229" s="13" t="n">
        <v>45266</v>
      </c>
      <c r="E1229" s="5" t="s">
        <v>5640</v>
      </c>
      <c r="F1229" s="5" t="s">
        <v>464</v>
      </c>
      <c r="G1229" s="13" t="n">
        <v>45266</v>
      </c>
      <c r="H1229" s="5" t="n">
        <f aca="false">IF(G1229="","None found",DATEDIF(G1229,AsOfDate,"m"))</f>
        <v>34</v>
      </c>
      <c r="I1229" s="5" t="str">
        <f aca="false">IF(OR(TRIM(LOWER(F1229))="member",TRIM(LOWER(F1229))="members"),"Pastor review before inactivating","Inactivate with reason: No longer attending")</f>
        <v>Inactivate with reason: No longer attending</v>
      </c>
      <c r="J1229" s="15" t="s">
        <v>73</v>
      </c>
    </row>
    <row r="1230" customFormat="false" ht="15" hidden="false" customHeight="false" outlineLevel="0" collapsed="false">
      <c r="A1230" s="5" t="s">
        <v>990</v>
      </c>
      <c r="B1230" s="5" t="s">
        <v>991</v>
      </c>
      <c r="C1230" s="5" t="s">
        <v>68</v>
      </c>
      <c r="D1230" s="13" t="n">
        <v>45267</v>
      </c>
      <c r="E1230" s="5" t="s">
        <v>5640</v>
      </c>
      <c r="F1230" s="5" t="s">
        <v>464</v>
      </c>
      <c r="G1230" s="13" t="n">
        <v>45263</v>
      </c>
      <c r="H1230" s="5" t="n">
        <f aca="false">IF(G1230="","None found",DATEDIF(G1230,AsOfDate,"m"))</f>
        <v>34</v>
      </c>
      <c r="I1230" s="5" t="str">
        <f aca="false">IF(OR(TRIM(LOWER(F1230))="member",TRIM(LOWER(F1230))="members"),"Pastor review before inactivating","Inactivate with reason: No longer attending")</f>
        <v>Inactivate with reason: No longer attending</v>
      </c>
      <c r="J1230" s="15" t="s">
        <v>73</v>
      </c>
    </row>
    <row r="1231" customFormat="false" ht="15" hidden="false" customHeight="false" outlineLevel="0" collapsed="false">
      <c r="A1231" s="5" t="s">
        <v>5910</v>
      </c>
      <c r="B1231" s="5" t="s">
        <v>5911</v>
      </c>
      <c r="C1231" s="5" t="s">
        <v>68</v>
      </c>
      <c r="D1231" s="13" t="n">
        <v>45269</v>
      </c>
      <c r="E1231" s="5" t="s">
        <v>5640</v>
      </c>
      <c r="F1231" s="5" t="s">
        <v>464</v>
      </c>
      <c r="G1231" s="13" t="n">
        <v>45277</v>
      </c>
      <c r="H1231" s="5" t="n">
        <f aca="false">IF(G1231="","None found",DATEDIF(G1231,AsOfDate,"m"))</f>
        <v>33</v>
      </c>
      <c r="I1231" s="5" t="str">
        <f aca="false">IF(OR(TRIM(LOWER(F1231))="member",TRIM(LOWER(F1231))="members"),"Pastor review before inactivating","Inactivate with reason: No longer attending")</f>
        <v>Inactivate with reason: No longer attending</v>
      </c>
      <c r="J1231" s="15" t="s">
        <v>73</v>
      </c>
    </row>
    <row r="1232" customFormat="false" ht="15" hidden="false" customHeight="false" outlineLevel="0" collapsed="false">
      <c r="A1232" s="5" t="s">
        <v>5912</v>
      </c>
      <c r="B1232" s="5" t="s">
        <v>5913</v>
      </c>
      <c r="C1232" s="5" t="s">
        <v>68</v>
      </c>
      <c r="D1232" s="13" t="n">
        <v>45269</v>
      </c>
      <c r="E1232" s="5" t="s">
        <v>5640</v>
      </c>
      <c r="F1232" s="5" t="s">
        <v>464</v>
      </c>
      <c r="G1232" s="13" t="n">
        <v>45335</v>
      </c>
      <c r="H1232" s="5" t="n">
        <f aca="false">IF(G1232="","None found",DATEDIF(G1232,AsOfDate,"m"))</f>
        <v>31</v>
      </c>
      <c r="I1232" s="5" t="str">
        <f aca="false">IF(OR(TRIM(LOWER(F1232))="member",TRIM(LOWER(F1232))="members"),"Pastor review before inactivating","Inactivate with reason: No longer attending")</f>
        <v>Inactivate with reason: No longer attending</v>
      </c>
      <c r="J1232" s="15" t="s">
        <v>73</v>
      </c>
    </row>
    <row r="1233" customFormat="false" ht="15" hidden="false" customHeight="false" outlineLevel="0" collapsed="false">
      <c r="A1233" s="5" t="s">
        <v>5914</v>
      </c>
      <c r="B1233" s="5" t="s">
        <v>5915</v>
      </c>
      <c r="C1233" s="5" t="s">
        <v>68</v>
      </c>
      <c r="D1233" s="13" t="n">
        <v>45269</v>
      </c>
      <c r="E1233" s="5" t="s">
        <v>5640</v>
      </c>
      <c r="F1233" s="5" t="s">
        <v>464</v>
      </c>
      <c r="G1233" s="13" t="n">
        <v>45277</v>
      </c>
      <c r="H1233" s="5" t="n">
        <f aca="false">IF(G1233="","None found",DATEDIF(G1233,AsOfDate,"m"))</f>
        <v>33</v>
      </c>
      <c r="I1233" s="5" t="str">
        <f aca="false">IF(OR(TRIM(LOWER(F1233))="member",TRIM(LOWER(F1233))="members"),"Pastor review before inactivating","Inactivate with reason: No longer attending")</f>
        <v>Inactivate with reason: No longer attending</v>
      </c>
      <c r="J1233" s="15" t="s">
        <v>73</v>
      </c>
    </row>
    <row r="1234" customFormat="false" ht="15" hidden="false" customHeight="false" outlineLevel="0" collapsed="false">
      <c r="A1234" s="5" t="s">
        <v>1073</v>
      </c>
      <c r="B1234" s="5" t="s">
        <v>1074</v>
      </c>
      <c r="C1234" s="5" t="s">
        <v>68</v>
      </c>
      <c r="D1234" s="13" t="n">
        <v>45269</v>
      </c>
      <c r="E1234" s="5" t="s">
        <v>5640</v>
      </c>
      <c r="F1234" s="5" t="s">
        <v>464</v>
      </c>
      <c r="G1234" s="13" t="n">
        <v>45317</v>
      </c>
      <c r="H1234" s="5" t="n">
        <f aca="false">IF(G1234="","None found",DATEDIF(G1234,AsOfDate,"m"))</f>
        <v>32</v>
      </c>
      <c r="I1234" s="5" t="str">
        <f aca="false">IF(OR(TRIM(LOWER(F1234))="member",TRIM(LOWER(F1234))="members"),"Pastor review before inactivating","Inactivate with reason: No longer attending")</f>
        <v>Inactivate with reason: No longer attending</v>
      </c>
      <c r="J1234" s="15" t="s">
        <v>73</v>
      </c>
    </row>
    <row r="1235" customFormat="false" ht="15" hidden="false" customHeight="false" outlineLevel="0" collapsed="false">
      <c r="A1235" s="5" t="s">
        <v>1698</v>
      </c>
      <c r="B1235" s="5" t="s">
        <v>1699</v>
      </c>
      <c r="C1235" s="5" t="s">
        <v>68</v>
      </c>
      <c r="D1235" s="13" t="n">
        <v>45269</v>
      </c>
      <c r="E1235" s="5" t="s">
        <v>5640</v>
      </c>
      <c r="F1235" s="5" t="s">
        <v>464</v>
      </c>
      <c r="G1235" s="13" t="n">
        <v>45263</v>
      </c>
      <c r="H1235" s="5" t="n">
        <f aca="false">IF(G1235="","None found",DATEDIF(G1235,AsOfDate,"m"))</f>
        <v>34</v>
      </c>
      <c r="I1235" s="5" t="str">
        <f aca="false">IF(OR(TRIM(LOWER(F1235))="member",TRIM(LOWER(F1235))="members"),"Pastor review before inactivating","Inactivate with reason: No longer attending")</f>
        <v>Inactivate with reason: No longer attending</v>
      </c>
      <c r="J1235" s="15" t="s">
        <v>73</v>
      </c>
    </row>
    <row r="1236" customFormat="false" ht="15" hidden="false" customHeight="false" outlineLevel="0" collapsed="false">
      <c r="A1236" s="5" t="s">
        <v>5916</v>
      </c>
      <c r="B1236" s="5" t="s">
        <v>5917</v>
      </c>
      <c r="C1236" s="5" t="s">
        <v>76</v>
      </c>
      <c r="D1236" s="13" t="n">
        <v>45271</v>
      </c>
      <c r="E1236" s="5" t="s">
        <v>5640</v>
      </c>
      <c r="F1236" s="5"/>
      <c r="G1236" s="13" t="n">
        <v>45291</v>
      </c>
      <c r="H1236" s="5" t="n">
        <f aca="false">IF(G1236="","None found",DATEDIF(G1236,AsOfDate,"m"))</f>
        <v>33</v>
      </c>
      <c r="I1236" s="5" t="str">
        <f aca="false">IF(OR(TRIM(LOWER(F1236))="member",TRIM(LOWER(F1236))="members"),"Pastor review before inactivating","Inactivate with reason: No longer attending")</f>
        <v>Inactivate with reason: No longer attending</v>
      </c>
      <c r="J1236" s="15" t="s">
        <v>73</v>
      </c>
    </row>
    <row r="1237" customFormat="false" ht="15" hidden="false" customHeight="false" outlineLevel="0" collapsed="false">
      <c r="A1237" s="5" t="s">
        <v>5918</v>
      </c>
      <c r="B1237" s="5" t="s">
        <v>5919</v>
      </c>
      <c r="C1237" s="5" t="s">
        <v>68</v>
      </c>
      <c r="D1237" s="13" t="n">
        <v>45271</v>
      </c>
      <c r="E1237" s="5" t="s">
        <v>5640</v>
      </c>
      <c r="F1237" s="5" t="s">
        <v>464</v>
      </c>
      <c r="G1237" s="13" t="n">
        <v>45354</v>
      </c>
      <c r="H1237" s="5" t="n">
        <f aca="false">IF(G1237="","None found",DATEDIF(G1237,AsOfDate,"m"))</f>
        <v>31</v>
      </c>
      <c r="I1237" s="5" t="str">
        <f aca="false">IF(OR(TRIM(LOWER(F1237))="member",TRIM(LOWER(F1237))="members"),"Pastor review before inactivating","Inactivate with reason: No longer attending")</f>
        <v>Inactivate with reason: No longer attending</v>
      </c>
      <c r="J1237" s="15" t="s">
        <v>73</v>
      </c>
    </row>
    <row r="1238" customFormat="false" ht="15" hidden="false" customHeight="false" outlineLevel="0" collapsed="false">
      <c r="A1238" s="5" t="s">
        <v>5920</v>
      </c>
      <c r="B1238" s="5" t="s">
        <v>5921</v>
      </c>
      <c r="C1238" s="5" t="s">
        <v>76</v>
      </c>
      <c r="D1238" s="13" t="n">
        <v>45271</v>
      </c>
      <c r="E1238" s="5" t="s">
        <v>5640</v>
      </c>
      <c r="F1238" s="5"/>
      <c r="G1238" s="13" t="n">
        <v>45354</v>
      </c>
      <c r="H1238" s="5" t="n">
        <f aca="false">IF(G1238="","None found",DATEDIF(G1238,AsOfDate,"m"))</f>
        <v>31</v>
      </c>
      <c r="I1238" s="5" t="str">
        <f aca="false">IF(OR(TRIM(LOWER(F1238))="member",TRIM(LOWER(F1238))="members"),"Pastor review before inactivating","Inactivate with reason: No longer attending")</f>
        <v>Inactivate with reason: No longer attending</v>
      </c>
      <c r="J1238" s="15" t="s">
        <v>73</v>
      </c>
    </row>
    <row r="1239" customFormat="false" ht="15" hidden="false" customHeight="false" outlineLevel="0" collapsed="false">
      <c r="A1239" s="5" t="s">
        <v>5922</v>
      </c>
      <c r="B1239" s="5" t="s">
        <v>5923</v>
      </c>
      <c r="C1239" s="5" t="s">
        <v>68</v>
      </c>
      <c r="D1239" s="13" t="n">
        <v>45271</v>
      </c>
      <c r="E1239" s="5" t="s">
        <v>5640</v>
      </c>
      <c r="F1239" s="5" t="s">
        <v>464</v>
      </c>
      <c r="G1239" s="13" t="n">
        <v>45354</v>
      </c>
      <c r="H1239" s="5" t="n">
        <f aca="false">IF(G1239="","None found",DATEDIF(G1239,AsOfDate,"m"))</f>
        <v>31</v>
      </c>
      <c r="I1239" s="5" t="str">
        <f aca="false">IF(OR(TRIM(LOWER(F1239))="member",TRIM(LOWER(F1239))="members"),"Pastor review before inactivating","Inactivate with reason: No longer attending")</f>
        <v>Inactivate with reason: No longer attending</v>
      </c>
      <c r="J1239" s="15" t="s">
        <v>73</v>
      </c>
    </row>
    <row r="1240" customFormat="false" ht="15" hidden="false" customHeight="false" outlineLevel="0" collapsed="false">
      <c r="A1240" s="5" t="s">
        <v>5924</v>
      </c>
      <c r="B1240" s="5" t="s">
        <v>5925</v>
      </c>
      <c r="C1240" s="5" t="s">
        <v>76</v>
      </c>
      <c r="D1240" s="13" t="n">
        <v>45271</v>
      </c>
      <c r="E1240" s="5" t="s">
        <v>5640</v>
      </c>
      <c r="F1240" s="5" t="s">
        <v>3703</v>
      </c>
      <c r="G1240" s="13" t="n">
        <v>45270</v>
      </c>
      <c r="H1240" s="5" t="n">
        <f aca="false">IF(G1240="","None found",DATEDIF(G1240,AsOfDate,"m"))</f>
        <v>34</v>
      </c>
      <c r="I1240" s="5" t="str">
        <f aca="false">IF(OR(TRIM(LOWER(F1240))="member",TRIM(LOWER(F1240))="members"),"Pastor review before inactivating","Inactivate with reason: No longer attending")</f>
        <v>Inactivate with reason: No longer attending</v>
      </c>
      <c r="J1240" s="15" t="s">
        <v>73</v>
      </c>
    </row>
    <row r="1241" customFormat="false" ht="15" hidden="false" customHeight="false" outlineLevel="0" collapsed="false">
      <c r="A1241" s="5" t="s">
        <v>5926</v>
      </c>
      <c r="B1241" s="5" t="s">
        <v>5927</v>
      </c>
      <c r="C1241" s="5" t="s">
        <v>76</v>
      </c>
      <c r="D1241" s="13" t="n">
        <v>45271</v>
      </c>
      <c r="E1241" s="5" t="s">
        <v>5640</v>
      </c>
      <c r="F1241" s="5"/>
      <c r="G1241" s="13" t="n">
        <v>45270</v>
      </c>
      <c r="H1241" s="5" t="n">
        <f aca="false">IF(G1241="","None found",DATEDIF(G1241,AsOfDate,"m"))</f>
        <v>34</v>
      </c>
      <c r="I1241" s="5" t="str">
        <f aca="false">IF(OR(TRIM(LOWER(F1241))="member",TRIM(LOWER(F1241))="members"),"Pastor review before inactivating","Inactivate with reason: No longer attending")</f>
        <v>Inactivate with reason: No longer attending</v>
      </c>
      <c r="J1241" s="15" t="s">
        <v>73</v>
      </c>
    </row>
    <row r="1242" customFormat="false" ht="15" hidden="false" customHeight="false" outlineLevel="0" collapsed="false">
      <c r="A1242" s="5" t="s">
        <v>5928</v>
      </c>
      <c r="B1242" s="5" t="s">
        <v>5929</v>
      </c>
      <c r="C1242" s="5" t="s">
        <v>76</v>
      </c>
      <c r="D1242" s="13" t="n">
        <v>45271</v>
      </c>
      <c r="E1242" s="5" t="s">
        <v>5640</v>
      </c>
      <c r="F1242" s="5" t="s">
        <v>3703</v>
      </c>
      <c r="G1242" s="13" t="n">
        <v>45270</v>
      </c>
      <c r="H1242" s="5" t="n">
        <f aca="false">IF(G1242="","None found",DATEDIF(G1242,AsOfDate,"m"))</f>
        <v>34</v>
      </c>
      <c r="I1242" s="5" t="str">
        <f aca="false">IF(OR(TRIM(LOWER(F1242))="member",TRIM(LOWER(F1242))="members"),"Pastor review before inactivating","Inactivate with reason: No longer attending")</f>
        <v>Inactivate with reason: No longer attending</v>
      </c>
      <c r="J1242" s="15" t="s">
        <v>73</v>
      </c>
    </row>
    <row r="1243" customFormat="false" ht="15" hidden="false" customHeight="false" outlineLevel="0" collapsed="false">
      <c r="A1243" s="5" t="s">
        <v>5930</v>
      </c>
      <c r="B1243" s="5" t="s">
        <v>5931</v>
      </c>
      <c r="C1243" s="5" t="s">
        <v>68</v>
      </c>
      <c r="D1243" s="13" t="n">
        <v>45271</v>
      </c>
      <c r="E1243" s="5" t="s">
        <v>5640</v>
      </c>
      <c r="F1243" s="5" t="s">
        <v>464</v>
      </c>
      <c r="G1243" s="13" t="n">
        <v>45270</v>
      </c>
      <c r="H1243" s="5" t="n">
        <f aca="false">IF(G1243="","None found",DATEDIF(G1243,AsOfDate,"m"))</f>
        <v>34</v>
      </c>
      <c r="I1243" s="5" t="str">
        <f aca="false">IF(OR(TRIM(LOWER(F1243))="member",TRIM(LOWER(F1243))="members"),"Pastor review before inactivating","Inactivate with reason: No longer attending")</f>
        <v>Inactivate with reason: No longer attending</v>
      </c>
      <c r="J1243" s="15" t="s">
        <v>73</v>
      </c>
    </row>
    <row r="1244" customFormat="false" ht="15" hidden="false" customHeight="false" outlineLevel="0" collapsed="false">
      <c r="A1244" s="5" t="s">
        <v>5932</v>
      </c>
      <c r="B1244" s="5" t="s">
        <v>5933</v>
      </c>
      <c r="C1244" s="5" t="s">
        <v>68</v>
      </c>
      <c r="D1244" s="13" t="n">
        <v>45271</v>
      </c>
      <c r="E1244" s="5" t="s">
        <v>5640</v>
      </c>
      <c r="F1244" s="5" t="s">
        <v>464</v>
      </c>
      <c r="G1244" s="13" t="n">
        <v>45270</v>
      </c>
      <c r="H1244" s="5" t="n">
        <f aca="false">IF(G1244="","None found",DATEDIF(G1244,AsOfDate,"m"))</f>
        <v>34</v>
      </c>
      <c r="I1244" s="5" t="str">
        <f aca="false">IF(OR(TRIM(LOWER(F1244))="member",TRIM(LOWER(F1244))="members"),"Pastor review before inactivating","Inactivate with reason: No longer attending")</f>
        <v>Inactivate with reason: No longer attending</v>
      </c>
      <c r="J1244" s="15" t="s">
        <v>73</v>
      </c>
    </row>
    <row r="1245" customFormat="false" ht="15" hidden="false" customHeight="false" outlineLevel="0" collapsed="false">
      <c r="A1245" s="5" t="s">
        <v>5934</v>
      </c>
      <c r="B1245" s="5" t="s">
        <v>5935</v>
      </c>
      <c r="C1245" s="5" t="s">
        <v>68</v>
      </c>
      <c r="D1245" s="13" t="n">
        <v>45272</v>
      </c>
      <c r="E1245" s="5" t="s">
        <v>5640</v>
      </c>
      <c r="F1245" s="5" t="s">
        <v>464</v>
      </c>
      <c r="G1245" s="13" t="n">
        <v>45270</v>
      </c>
      <c r="H1245" s="5" t="n">
        <f aca="false">IF(G1245="","None found",DATEDIF(G1245,AsOfDate,"m"))</f>
        <v>34</v>
      </c>
      <c r="I1245" s="5" t="str">
        <f aca="false">IF(OR(TRIM(LOWER(F1245))="member",TRIM(LOWER(F1245))="members"),"Pastor review before inactivating","Inactivate with reason: No longer attending")</f>
        <v>Inactivate with reason: No longer attending</v>
      </c>
      <c r="J1245" s="15" t="s">
        <v>73</v>
      </c>
    </row>
    <row r="1246" customFormat="false" ht="15" hidden="false" customHeight="false" outlineLevel="0" collapsed="false">
      <c r="A1246" s="5" t="s">
        <v>5936</v>
      </c>
      <c r="B1246" s="5" t="s">
        <v>5937</v>
      </c>
      <c r="C1246" s="5" t="s">
        <v>68</v>
      </c>
      <c r="D1246" s="13" t="n">
        <v>45272</v>
      </c>
      <c r="E1246" s="5" t="s">
        <v>5640</v>
      </c>
      <c r="F1246" s="5" t="s">
        <v>464</v>
      </c>
      <c r="G1246" s="13" t="n">
        <v>45270</v>
      </c>
      <c r="H1246" s="5" t="n">
        <f aca="false">IF(G1246="","None found",DATEDIF(G1246,AsOfDate,"m"))</f>
        <v>34</v>
      </c>
      <c r="I1246" s="5" t="str">
        <f aca="false">IF(OR(TRIM(LOWER(F1246))="member",TRIM(LOWER(F1246))="members"),"Pastor review before inactivating","Inactivate with reason: No longer attending")</f>
        <v>Inactivate with reason: No longer attending</v>
      </c>
      <c r="J1246" s="15" t="s">
        <v>73</v>
      </c>
    </row>
    <row r="1247" customFormat="false" ht="15" hidden="false" customHeight="false" outlineLevel="0" collapsed="false">
      <c r="A1247" s="5" t="s">
        <v>5938</v>
      </c>
      <c r="B1247" s="5" t="s">
        <v>5939</v>
      </c>
      <c r="C1247" s="5" t="s">
        <v>68</v>
      </c>
      <c r="D1247" s="13" t="n">
        <v>45272</v>
      </c>
      <c r="E1247" s="5" t="s">
        <v>5640</v>
      </c>
      <c r="F1247" s="5"/>
      <c r="G1247" s="13" t="n">
        <v>45270</v>
      </c>
      <c r="H1247" s="5" t="n">
        <f aca="false">IF(G1247="","None found",DATEDIF(G1247,AsOfDate,"m"))</f>
        <v>34</v>
      </c>
      <c r="I1247" s="5" t="str">
        <f aca="false">IF(OR(TRIM(LOWER(F1247))="member",TRIM(LOWER(F1247))="members"),"Pastor review before inactivating","Inactivate with reason: No longer attending")</f>
        <v>Inactivate with reason: No longer attending</v>
      </c>
      <c r="J1247" s="15" t="s">
        <v>73</v>
      </c>
    </row>
    <row r="1248" customFormat="false" ht="15" hidden="false" customHeight="false" outlineLevel="0" collapsed="false">
      <c r="A1248" s="5" t="s">
        <v>5940</v>
      </c>
      <c r="B1248" s="5" t="s">
        <v>5941</v>
      </c>
      <c r="C1248" s="5" t="s">
        <v>68</v>
      </c>
      <c r="D1248" s="13" t="n">
        <v>45272</v>
      </c>
      <c r="E1248" s="5" t="s">
        <v>5640</v>
      </c>
      <c r="F1248" s="5" t="s">
        <v>464</v>
      </c>
      <c r="G1248" s="13" t="n">
        <v>45270</v>
      </c>
      <c r="H1248" s="5" t="n">
        <f aca="false">IF(G1248="","None found",DATEDIF(G1248,AsOfDate,"m"))</f>
        <v>34</v>
      </c>
      <c r="I1248" s="5" t="str">
        <f aca="false">IF(OR(TRIM(LOWER(F1248))="member",TRIM(LOWER(F1248))="members"),"Pastor review before inactivating","Inactivate with reason: No longer attending")</f>
        <v>Inactivate with reason: No longer attending</v>
      </c>
      <c r="J1248" s="15" t="s">
        <v>73</v>
      </c>
    </row>
    <row r="1249" customFormat="false" ht="15" hidden="false" customHeight="false" outlineLevel="0" collapsed="false">
      <c r="A1249" s="5" t="s">
        <v>5942</v>
      </c>
      <c r="B1249" s="5" t="s">
        <v>5943</v>
      </c>
      <c r="C1249" s="5" t="s">
        <v>76</v>
      </c>
      <c r="D1249" s="13" t="n">
        <v>45276</v>
      </c>
      <c r="E1249" s="5" t="s">
        <v>5640</v>
      </c>
      <c r="F1249" s="5" t="s">
        <v>3703</v>
      </c>
      <c r="G1249" s="13" t="n">
        <v>45298</v>
      </c>
      <c r="H1249" s="5" t="n">
        <f aca="false">IF(G1249="","None found",DATEDIF(G1249,AsOfDate,"m"))</f>
        <v>33</v>
      </c>
      <c r="I1249" s="5" t="str">
        <f aca="false">IF(OR(TRIM(LOWER(F1249))="member",TRIM(LOWER(F1249))="members"),"Pastor review before inactivating","Inactivate with reason: No longer attending")</f>
        <v>Inactivate with reason: No longer attending</v>
      </c>
      <c r="J1249" s="15" t="s">
        <v>73</v>
      </c>
    </row>
    <row r="1250" customFormat="false" ht="15" hidden="false" customHeight="false" outlineLevel="0" collapsed="false">
      <c r="A1250" s="5" t="s">
        <v>5944</v>
      </c>
      <c r="B1250" s="5" t="s">
        <v>5945</v>
      </c>
      <c r="C1250" s="5" t="s">
        <v>68</v>
      </c>
      <c r="D1250" s="13" t="n">
        <v>45276</v>
      </c>
      <c r="E1250" s="5" t="s">
        <v>5640</v>
      </c>
      <c r="F1250" s="5" t="s">
        <v>464</v>
      </c>
      <c r="G1250" s="13" t="n">
        <v>45298</v>
      </c>
      <c r="H1250" s="5" t="n">
        <f aca="false">IF(G1250="","None found",DATEDIF(G1250,AsOfDate,"m"))</f>
        <v>33</v>
      </c>
      <c r="I1250" s="5" t="str">
        <f aca="false">IF(OR(TRIM(LOWER(F1250))="member",TRIM(LOWER(F1250))="members"),"Pastor review before inactivating","Inactivate with reason: No longer attending")</f>
        <v>Inactivate with reason: No longer attending</v>
      </c>
      <c r="J1250" s="15" t="s">
        <v>73</v>
      </c>
    </row>
    <row r="1251" customFormat="false" ht="15" hidden="false" customHeight="false" outlineLevel="0" collapsed="false">
      <c r="A1251" s="5" t="s">
        <v>5946</v>
      </c>
      <c r="B1251" s="5" t="s">
        <v>5947</v>
      </c>
      <c r="C1251" s="5" t="s">
        <v>68</v>
      </c>
      <c r="D1251" s="13" t="n">
        <v>45276</v>
      </c>
      <c r="E1251" s="5" t="s">
        <v>5640</v>
      </c>
      <c r="F1251" s="5" t="s">
        <v>464</v>
      </c>
      <c r="G1251" s="13" t="n">
        <v>45304</v>
      </c>
      <c r="H1251" s="5" t="n">
        <f aca="false">IF(G1251="","None found",DATEDIF(G1251,AsOfDate,"m"))</f>
        <v>32</v>
      </c>
      <c r="I1251" s="5" t="str">
        <f aca="false">IF(OR(TRIM(LOWER(F1251))="member",TRIM(LOWER(F1251))="members"),"Pastor review before inactivating","Inactivate with reason: No longer attending")</f>
        <v>Inactivate with reason: No longer attending</v>
      </c>
      <c r="J1251" s="15" t="s">
        <v>73</v>
      </c>
    </row>
    <row r="1252" customFormat="false" ht="15" hidden="false" customHeight="false" outlineLevel="0" collapsed="false">
      <c r="A1252" s="5" t="s">
        <v>1758</v>
      </c>
      <c r="B1252" s="5" t="s">
        <v>1759</v>
      </c>
      <c r="C1252" s="5" t="s">
        <v>68</v>
      </c>
      <c r="D1252" s="13" t="n">
        <v>45278</v>
      </c>
      <c r="E1252" s="5" t="s">
        <v>5640</v>
      </c>
      <c r="F1252" s="5" t="s">
        <v>464</v>
      </c>
      <c r="G1252" s="13" t="n">
        <v>45277</v>
      </c>
      <c r="H1252" s="5" t="n">
        <f aca="false">IF(G1252="","None found",DATEDIF(G1252,AsOfDate,"m"))</f>
        <v>33</v>
      </c>
      <c r="I1252" s="5" t="str">
        <f aca="false">IF(OR(TRIM(LOWER(F1252))="member",TRIM(LOWER(F1252))="members"),"Pastor review before inactivating","Inactivate with reason: No longer attending")</f>
        <v>Inactivate with reason: No longer attending</v>
      </c>
      <c r="J1252" s="15" t="s">
        <v>73</v>
      </c>
    </row>
    <row r="1253" customFormat="false" ht="15" hidden="false" customHeight="false" outlineLevel="0" collapsed="false">
      <c r="A1253" s="5" t="s">
        <v>5948</v>
      </c>
      <c r="B1253" s="5" t="s">
        <v>5949</v>
      </c>
      <c r="C1253" s="5" t="s">
        <v>68</v>
      </c>
      <c r="D1253" s="13" t="n">
        <v>45279</v>
      </c>
      <c r="E1253" s="5" t="s">
        <v>5640</v>
      </c>
      <c r="F1253" s="5" t="s">
        <v>464</v>
      </c>
      <c r="G1253" s="13" t="n">
        <v>45277</v>
      </c>
      <c r="H1253" s="5" t="n">
        <f aca="false">IF(G1253="","None found",DATEDIF(G1253,AsOfDate,"m"))</f>
        <v>33</v>
      </c>
      <c r="I1253" s="5" t="str">
        <f aca="false">IF(OR(TRIM(LOWER(F1253))="member",TRIM(LOWER(F1253))="members"),"Pastor review before inactivating","Inactivate with reason: No longer attending")</f>
        <v>Inactivate with reason: No longer attending</v>
      </c>
      <c r="J1253" s="15" t="s">
        <v>73</v>
      </c>
    </row>
    <row r="1254" customFormat="false" ht="15" hidden="false" customHeight="false" outlineLevel="0" collapsed="false">
      <c r="A1254" s="5" t="s">
        <v>5950</v>
      </c>
      <c r="B1254" s="5" t="s">
        <v>5951</v>
      </c>
      <c r="C1254" s="5" t="s">
        <v>68</v>
      </c>
      <c r="D1254" s="13" t="n">
        <v>45279</v>
      </c>
      <c r="E1254" s="5" t="s">
        <v>5640</v>
      </c>
      <c r="F1254" s="5" t="s">
        <v>464</v>
      </c>
      <c r="G1254" s="13" t="n">
        <v>45277</v>
      </c>
      <c r="H1254" s="5" t="n">
        <f aca="false">IF(G1254="","None found",DATEDIF(G1254,AsOfDate,"m"))</f>
        <v>33</v>
      </c>
      <c r="I1254" s="5" t="str">
        <f aca="false">IF(OR(TRIM(LOWER(F1254))="member",TRIM(LOWER(F1254))="members"),"Pastor review before inactivating","Inactivate with reason: No longer attending")</f>
        <v>Inactivate with reason: No longer attending</v>
      </c>
      <c r="J1254" s="15" t="s">
        <v>73</v>
      </c>
    </row>
    <row r="1255" customFormat="false" ht="15" hidden="false" customHeight="false" outlineLevel="0" collapsed="false">
      <c r="A1255" s="5" t="s">
        <v>1403</v>
      </c>
      <c r="B1255" s="5" t="s">
        <v>1404</v>
      </c>
      <c r="C1255" s="5" t="s">
        <v>68</v>
      </c>
      <c r="D1255" s="13" t="n">
        <v>45279</v>
      </c>
      <c r="E1255" s="5" t="s">
        <v>5640</v>
      </c>
      <c r="F1255" s="5" t="s">
        <v>464</v>
      </c>
      <c r="G1255" s="13" t="n">
        <v>45305</v>
      </c>
      <c r="H1255" s="5" t="n">
        <f aca="false">IF(G1255="","None found",DATEDIF(G1255,AsOfDate,"m"))</f>
        <v>32</v>
      </c>
      <c r="I1255" s="5" t="str">
        <f aca="false">IF(OR(TRIM(LOWER(F1255))="member",TRIM(LOWER(F1255))="members"),"Pastor review before inactivating","Inactivate with reason: No longer attending")</f>
        <v>Inactivate with reason: No longer attending</v>
      </c>
      <c r="J1255" s="15" t="s">
        <v>73</v>
      </c>
    </row>
    <row r="1256" customFormat="false" ht="15" hidden="false" customHeight="false" outlineLevel="0" collapsed="false">
      <c r="A1256" s="5" t="s">
        <v>5952</v>
      </c>
      <c r="B1256" s="5" t="s">
        <v>5953</v>
      </c>
      <c r="C1256" s="5" t="s">
        <v>68</v>
      </c>
      <c r="D1256" s="13" t="n">
        <v>45279</v>
      </c>
      <c r="E1256" s="5" t="s">
        <v>5640</v>
      </c>
      <c r="F1256" s="5" t="s">
        <v>464</v>
      </c>
      <c r="G1256" s="13" t="n">
        <v>45277</v>
      </c>
      <c r="H1256" s="5" t="n">
        <f aca="false">IF(G1256="","None found",DATEDIF(G1256,AsOfDate,"m"))</f>
        <v>33</v>
      </c>
      <c r="I1256" s="5" t="str">
        <f aca="false">IF(OR(TRIM(LOWER(F1256))="member",TRIM(LOWER(F1256))="members"),"Pastor review before inactivating","Inactivate with reason: No longer attending")</f>
        <v>Inactivate with reason: No longer attending</v>
      </c>
      <c r="J1256" s="15" t="s">
        <v>73</v>
      </c>
    </row>
    <row r="1257" customFormat="false" ht="15" hidden="false" customHeight="false" outlineLevel="0" collapsed="false">
      <c r="A1257" s="5" t="s">
        <v>5954</v>
      </c>
      <c r="B1257" s="5" t="s">
        <v>5955</v>
      </c>
      <c r="C1257" s="5" t="s">
        <v>68</v>
      </c>
      <c r="D1257" s="13" t="n">
        <v>45279</v>
      </c>
      <c r="E1257" s="5" t="s">
        <v>5640</v>
      </c>
      <c r="F1257" s="5" t="s">
        <v>464</v>
      </c>
      <c r="G1257" s="13" t="n">
        <v>45277</v>
      </c>
      <c r="H1257" s="5" t="n">
        <f aca="false">IF(G1257="","None found",DATEDIF(G1257,AsOfDate,"m"))</f>
        <v>33</v>
      </c>
      <c r="I1257" s="5" t="str">
        <f aca="false">IF(OR(TRIM(LOWER(F1257))="member",TRIM(LOWER(F1257))="members"),"Pastor review before inactivating","Inactivate with reason: No longer attending")</f>
        <v>Inactivate with reason: No longer attending</v>
      </c>
      <c r="J1257" s="15" t="s">
        <v>73</v>
      </c>
    </row>
    <row r="1258" customFormat="false" ht="15" hidden="false" customHeight="false" outlineLevel="0" collapsed="false">
      <c r="A1258" s="5" t="s">
        <v>5956</v>
      </c>
      <c r="B1258" s="5" t="s">
        <v>5957</v>
      </c>
      <c r="C1258" s="5" t="s">
        <v>76</v>
      </c>
      <c r="D1258" s="13" t="n">
        <v>45279</v>
      </c>
      <c r="E1258" s="5" t="s">
        <v>5640</v>
      </c>
      <c r="F1258" s="5"/>
      <c r="G1258" s="13" t="n">
        <v>45277</v>
      </c>
      <c r="H1258" s="5" t="n">
        <f aca="false">IF(G1258="","None found",DATEDIF(G1258,AsOfDate,"m"))</f>
        <v>33</v>
      </c>
      <c r="I1258" s="5" t="str">
        <f aca="false">IF(OR(TRIM(LOWER(F1258))="member",TRIM(LOWER(F1258))="members"),"Pastor review before inactivating","Inactivate with reason: No longer attending")</f>
        <v>Inactivate with reason: No longer attending</v>
      </c>
      <c r="J1258" s="15" t="s">
        <v>73</v>
      </c>
    </row>
    <row r="1259" customFormat="false" ht="15" hidden="false" customHeight="false" outlineLevel="0" collapsed="false">
      <c r="A1259" s="5" t="s">
        <v>5958</v>
      </c>
      <c r="B1259" s="5" t="s">
        <v>5959</v>
      </c>
      <c r="C1259" s="5" t="s">
        <v>76</v>
      </c>
      <c r="D1259" s="13" t="n">
        <v>45279</v>
      </c>
      <c r="E1259" s="5" t="s">
        <v>5640</v>
      </c>
      <c r="F1259" s="5"/>
      <c r="G1259" s="13" t="n">
        <v>45277</v>
      </c>
      <c r="H1259" s="5" t="n">
        <f aca="false">IF(G1259="","None found",DATEDIF(G1259,AsOfDate,"m"))</f>
        <v>33</v>
      </c>
      <c r="I1259" s="5" t="str">
        <f aca="false">IF(OR(TRIM(LOWER(F1259))="member",TRIM(LOWER(F1259))="members"),"Pastor review before inactivating","Inactivate with reason: No longer attending")</f>
        <v>Inactivate with reason: No longer attending</v>
      </c>
      <c r="J1259" s="15" t="s">
        <v>73</v>
      </c>
    </row>
    <row r="1260" customFormat="false" ht="15" hidden="false" customHeight="false" outlineLevel="0" collapsed="false">
      <c r="A1260" s="5" t="s">
        <v>5960</v>
      </c>
      <c r="B1260" s="5" t="s">
        <v>5961</v>
      </c>
      <c r="C1260" s="5" t="s">
        <v>76</v>
      </c>
      <c r="D1260" s="13" t="n">
        <v>45279</v>
      </c>
      <c r="E1260" s="5" t="s">
        <v>5640</v>
      </c>
      <c r="F1260" s="5"/>
      <c r="G1260" s="13" t="n">
        <v>45277</v>
      </c>
      <c r="H1260" s="5" t="n">
        <f aca="false">IF(G1260="","None found",DATEDIF(G1260,AsOfDate,"m"))</f>
        <v>33</v>
      </c>
      <c r="I1260" s="5" t="str">
        <f aca="false">IF(OR(TRIM(LOWER(F1260))="member",TRIM(LOWER(F1260))="members"),"Pastor review before inactivating","Inactivate with reason: No longer attending")</f>
        <v>Inactivate with reason: No longer attending</v>
      </c>
      <c r="J1260" s="15" t="s">
        <v>73</v>
      </c>
    </row>
    <row r="1261" customFormat="false" ht="15" hidden="false" customHeight="false" outlineLevel="0" collapsed="false">
      <c r="A1261" s="5" t="s">
        <v>442</v>
      </c>
      <c r="B1261" s="5" t="s">
        <v>441</v>
      </c>
      <c r="C1261" s="5" t="s">
        <v>68</v>
      </c>
      <c r="D1261" s="13" t="n">
        <v>45279</v>
      </c>
      <c r="E1261" s="5" t="s">
        <v>5640</v>
      </c>
      <c r="F1261" s="5" t="s">
        <v>464</v>
      </c>
      <c r="G1261" s="13" t="n">
        <v>45279</v>
      </c>
      <c r="H1261" s="5" t="n">
        <f aca="false">IF(G1261="","None found",DATEDIF(G1261,AsOfDate,"m"))</f>
        <v>33</v>
      </c>
      <c r="I1261" s="5" t="str">
        <f aca="false">IF(OR(TRIM(LOWER(F1261))="member",TRIM(LOWER(F1261))="members"),"Pastor review before inactivating","Inactivate with reason: No longer attending")</f>
        <v>Inactivate with reason: No longer attending</v>
      </c>
      <c r="J1261" s="15" t="s">
        <v>73</v>
      </c>
    </row>
    <row r="1262" customFormat="false" ht="15" hidden="false" customHeight="false" outlineLevel="0" collapsed="false">
      <c r="A1262" s="5" t="s">
        <v>5962</v>
      </c>
      <c r="B1262" s="5" t="s">
        <v>5963</v>
      </c>
      <c r="C1262" s="5" t="s">
        <v>76</v>
      </c>
      <c r="D1262" s="13" t="n">
        <v>45280</v>
      </c>
      <c r="E1262" s="5" t="s">
        <v>5640</v>
      </c>
      <c r="F1262" s="5" t="s">
        <v>3703</v>
      </c>
      <c r="G1262" s="13" t="n">
        <v>45277</v>
      </c>
      <c r="H1262" s="5" t="n">
        <f aca="false">IF(G1262="","None found",DATEDIF(G1262,AsOfDate,"m"))</f>
        <v>33</v>
      </c>
      <c r="I1262" s="5" t="str">
        <f aca="false">IF(OR(TRIM(LOWER(F1262))="member",TRIM(LOWER(F1262))="members"),"Pastor review before inactivating","Inactivate with reason: No longer attending")</f>
        <v>Inactivate with reason: No longer attending</v>
      </c>
      <c r="J1262" s="15" t="s">
        <v>73</v>
      </c>
    </row>
    <row r="1263" customFormat="false" ht="15" hidden="false" customHeight="false" outlineLevel="0" collapsed="false">
      <c r="A1263" s="5" t="s">
        <v>5964</v>
      </c>
      <c r="B1263" s="5" t="s">
        <v>5965</v>
      </c>
      <c r="C1263" s="5" t="s">
        <v>76</v>
      </c>
      <c r="D1263" s="13" t="n">
        <v>45280</v>
      </c>
      <c r="E1263" s="5" t="s">
        <v>5640</v>
      </c>
      <c r="F1263" s="5"/>
      <c r="G1263" s="13" t="n">
        <v>45277</v>
      </c>
      <c r="H1263" s="5" t="n">
        <f aca="false">IF(G1263="","None found",DATEDIF(G1263,AsOfDate,"m"))</f>
        <v>33</v>
      </c>
      <c r="I1263" s="5" t="str">
        <f aca="false">IF(OR(TRIM(LOWER(F1263))="member",TRIM(LOWER(F1263))="members"),"Pastor review before inactivating","Inactivate with reason: No longer attending")</f>
        <v>Inactivate with reason: No longer attending</v>
      </c>
      <c r="J1263" s="15" t="s">
        <v>73</v>
      </c>
    </row>
    <row r="1264" customFormat="false" ht="15" hidden="false" customHeight="false" outlineLevel="0" collapsed="false">
      <c r="A1264" s="5" t="s">
        <v>5966</v>
      </c>
      <c r="B1264" s="5" t="s">
        <v>5967</v>
      </c>
      <c r="C1264" s="5" t="s">
        <v>76</v>
      </c>
      <c r="D1264" s="13" t="n">
        <v>45280</v>
      </c>
      <c r="E1264" s="5" t="s">
        <v>5640</v>
      </c>
      <c r="F1264" s="5"/>
      <c r="G1264" s="13" t="n">
        <v>45277</v>
      </c>
      <c r="H1264" s="5" t="n">
        <f aca="false">IF(G1264="","None found",DATEDIF(G1264,AsOfDate,"m"))</f>
        <v>33</v>
      </c>
      <c r="I1264" s="5" t="str">
        <f aca="false">IF(OR(TRIM(LOWER(F1264))="member",TRIM(LOWER(F1264))="members"),"Pastor review before inactivating","Inactivate with reason: No longer attending")</f>
        <v>Inactivate with reason: No longer attending</v>
      </c>
      <c r="J1264" s="15" t="s">
        <v>73</v>
      </c>
    </row>
    <row r="1265" customFormat="false" ht="15" hidden="false" customHeight="false" outlineLevel="0" collapsed="false">
      <c r="A1265" s="5" t="s">
        <v>5968</v>
      </c>
      <c r="B1265" s="5" t="s">
        <v>5969</v>
      </c>
      <c r="C1265" s="5" t="s">
        <v>68</v>
      </c>
      <c r="D1265" s="13" t="n">
        <v>45280</v>
      </c>
      <c r="E1265" s="5" t="s">
        <v>5640</v>
      </c>
      <c r="F1265" s="5" t="s">
        <v>464</v>
      </c>
      <c r="G1265" s="13" t="n">
        <v>45277</v>
      </c>
      <c r="H1265" s="5" t="n">
        <f aca="false">IF(G1265="","None found",DATEDIF(G1265,AsOfDate,"m"))</f>
        <v>33</v>
      </c>
      <c r="I1265" s="5" t="str">
        <f aca="false">IF(OR(TRIM(LOWER(F1265))="member",TRIM(LOWER(F1265))="members"),"Pastor review before inactivating","Inactivate with reason: No longer attending")</f>
        <v>Inactivate with reason: No longer attending</v>
      </c>
      <c r="J1265" s="15" t="s">
        <v>73</v>
      </c>
    </row>
    <row r="1266" customFormat="false" ht="15" hidden="false" customHeight="false" outlineLevel="0" collapsed="false">
      <c r="A1266" s="5" t="s">
        <v>5970</v>
      </c>
      <c r="B1266" s="5" t="s">
        <v>5971</v>
      </c>
      <c r="C1266" s="5" t="s">
        <v>68</v>
      </c>
      <c r="D1266" s="13" t="n">
        <v>45280</v>
      </c>
      <c r="E1266" s="5" t="s">
        <v>5640</v>
      </c>
      <c r="F1266" s="5" t="s">
        <v>464</v>
      </c>
      <c r="G1266" s="13" t="n">
        <v>45277</v>
      </c>
      <c r="H1266" s="5" t="n">
        <f aca="false">IF(G1266="","None found",DATEDIF(G1266,AsOfDate,"m"))</f>
        <v>33</v>
      </c>
      <c r="I1266" s="5" t="str">
        <f aca="false">IF(OR(TRIM(LOWER(F1266))="member",TRIM(LOWER(F1266))="members"),"Pastor review before inactivating","Inactivate with reason: No longer attending")</f>
        <v>Inactivate with reason: No longer attending</v>
      </c>
      <c r="J1266" s="15" t="s">
        <v>73</v>
      </c>
    </row>
    <row r="1267" customFormat="false" ht="15" hidden="false" customHeight="false" outlineLevel="0" collapsed="false">
      <c r="A1267" s="5" t="s">
        <v>1867</v>
      </c>
      <c r="B1267" s="5" t="s">
        <v>1868</v>
      </c>
      <c r="C1267" s="5" t="s">
        <v>68</v>
      </c>
      <c r="D1267" s="13" t="n">
        <v>45283</v>
      </c>
      <c r="E1267" s="5" t="s">
        <v>5640</v>
      </c>
      <c r="F1267" s="5" t="s">
        <v>464</v>
      </c>
      <c r="G1267" s="13" t="n">
        <v>45277</v>
      </c>
      <c r="H1267" s="5" t="n">
        <f aca="false">IF(G1267="","None found",DATEDIF(G1267,AsOfDate,"m"))</f>
        <v>33</v>
      </c>
      <c r="I1267" s="5" t="str">
        <f aca="false">IF(OR(TRIM(LOWER(F1267))="member",TRIM(LOWER(F1267))="members"),"Pastor review before inactivating","Inactivate with reason: No longer attending")</f>
        <v>Inactivate with reason: No longer attending</v>
      </c>
      <c r="J1267" s="15" t="s">
        <v>73</v>
      </c>
    </row>
    <row r="1268" customFormat="false" ht="15" hidden="false" customHeight="false" outlineLevel="0" collapsed="false">
      <c r="A1268" s="5" t="s">
        <v>5972</v>
      </c>
      <c r="B1268" s="5" t="s">
        <v>5973</v>
      </c>
      <c r="C1268" s="5" t="s">
        <v>76</v>
      </c>
      <c r="D1268" s="13" t="n">
        <v>45285</v>
      </c>
      <c r="E1268" s="5" t="s">
        <v>5640</v>
      </c>
      <c r="F1268" s="5"/>
      <c r="G1268" s="13" t="n">
        <v>45312</v>
      </c>
      <c r="H1268" s="5" t="n">
        <f aca="false">IF(G1268="","None found",DATEDIF(G1268,AsOfDate,"m"))</f>
        <v>32</v>
      </c>
      <c r="I1268" s="5" t="str">
        <f aca="false">IF(OR(TRIM(LOWER(F1268))="member",TRIM(LOWER(F1268))="members"),"Pastor review before inactivating","Inactivate with reason: No longer attending")</f>
        <v>Inactivate with reason: No longer attending</v>
      </c>
      <c r="J1268" s="15" t="s">
        <v>73</v>
      </c>
    </row>
    <row r="1269" customFormat="false" ht="15" hidden="false" customHeight="false" outlineLevel="0" collapsed="false">
      <c r="A1269" s="5" t="s">
        <v>5974</v>
      </c>
      <c r="B1269" s="5" t="s">
        <v>5975</v>
      </c>
      <c r="C1269" s="5" t="s">
        <v>68</v>
      </c>
      <c r="D1269" s="13" t="n">
        <v>45285</v>
      </c>
      <c r="E1269" s="5" t="s">
        <v>5640</v>
      </c>
      <c r="F1269" s="5" t="s">
        <v>464</v>
      </c>
      <c r="G1269" s="13" t="n">
        <v>45312</v>
      </c>
      <c r="H1269" s="5" t="n">
        <f aca="false">IF(G1269="","None found",DATEDIF(G1269,AsOfDate,"m"))</f>
        <v>32</v>
      </c>
      <c r="I1269" s="5" t="str">
        <f aca="false">IF(OR(TRIM(LOWER(F1269))="member",TRIM(LOWER(F1269))="members"),"Pastor review before inactivating","Inactivate with reason: No longer attending")</f>
        <v>Inactivate with reason: No longer attending</v>
      </c>
      <c r="J1269" s="15" t="s">
        <v>73</v>
      </c>
    </row>
    <row r="1270" customFormat="false" ht="15" hidden="false" customHeight="false" outlineLevel="0" collapsed="false">
      <c r="A1270" s="5" t="s">
        <v>5976</v>
      </c>
      <c r="B1270" s="5" t="s">
        <v>5977</v>
      </c>
      <c r="C1270" s="5" t="s">
        <v>68</v>
      </c>
      <c r="D1270" s="13" t="n">
        <v>45285</v>
      </c>
      <c r="E1270" s="5" t="s">
        <v>5640</v>
      </c>
      <c r="F1270" s="5" t="s">
        <v>464</v>
      </c>
      <c r="G1270" s="13" t="n">
        <v>45312</v>
      </c>
      <c r="H1270" s="5" t="n">
        <f aca="false">IF(G1270="","None found",DATEDIF(G1270,AsOfDate,"m"))</f>
        <v>32</v>
      </c>
      <c r="I1270" s="5" t="str">
        <f aca="false">IF(OR(TRIM(LOWER(F1270))="member",TRIM(LOWER(F1270))="members"),"Pastor review before inactivating","Inactivate with reason: No longer attending")</f>
        <v>Inactivate with reason: No longer attending</v>
      </c>
      <c r="J1270" s="15" t="s">
        <v>73</v>
      </c>
    </row>
    <row r="1271" customFormat="false" ht="15" hidden="false" customHeight="false" outlineLevel="0" collapsed="false">
      <c r="A1271" s="5" t="s">
        <v>5978</v>
      </c>
      <c r="B1271" s="5" t="s">
        <v>5979</v>
      </c>
      <c r="C1271" s="5" t="s">
        <v>76</v>
      </c>
      <c r="D1271" s="13" t="n">
        <v>45286</v>
      </c>
      <c r="E1271" s="5" t="s">
        <v>5640</v>
      </c>
      <c r="F1271" s="5"/>
      <c r="G1271" s="13" t="n">
        <v>45284</v>
      </c>
      <c r="H1271" s="5" t="n">
        <f aca="false">IF(G1271="","None found",DATEDIF(G1271,AsOfDate,"m"))</f>
        <v>33</v>
      </c>
      <c r="I1271" s="5" t="str">
        <f aca="false">IF(OR(TRIM(LOWER(F1271))="member",TRIM(LOWER(F1271))="members"),"Pastor review before inactivating","Inactivate with reason: No longer attending")</f>
        <v>Inactivate with reason: No longer attending</v>
      </c>
      <c r="J1271" s="15" t="s">
        <v>73</v>
      </c>
    </row>
    <row r="1272" customFormat="false" ht="15" hidden="false" customHeight="false" outlineLevel="0" collapsed="false">
      <c r="A1272" s="5" t="s">
        <v>5980</v>
      </c>
      <c r="B1272" s="5" t="s">
        <v>5981</v>
      </c>
      <c r="C1272" s="5" t="s">
        <v>68</v>
      </c>
      <c r="D1272" s="13" t="n">
        <v>45286</v>
      </c>
      <c r="E1272" s="5" t="s">
        <v>5640</v>
      </c>
      <c r="F1272" s="5" t="s">
        <v>464</v>
      </c>
      <c r="G1272" s="13" t="n">
        <v>45284</v>
      </c>
      <c r="H1272" s="5" t="n">
        <f aca="false">IF(G1272="","None found",DATEDIF(G1272,AsOfDate,"m"))</f>
        <v>33</v>
      </c>
      <c r="I1272" s="5" t="str">
        <f aca="false">IF(OR(TRIM(LOWER(F1272))="member",TRIM(LOWER(F1272))="members"),"Pastor review before inactivating","Inactivate with reason: No longer attending")</f>
        <v>Inactivate with reason: No longer attending</v>
      </c>
      <c r="J1272" s="15" t="s">
        <v>73</v>
      </c>
    </row>
    <row r="1273" customFormat="false" ht="15" hidden="false" customHeight="false" outlineLevel="0" collapsed="false">
      <c r="A1273" s="5" t="s">
        <v>5982</v>
      </c>
      <c r="B1273" s="5" t="s">
        <v>5983</v>
      </c>
      <c r="C1273" s="5" t="s">
        <v>68</v>
      </c>
      <c r="D1273" s="13" t="n">
        <v>45286</v>
      </c>
      <c r="E1273" s="5" t="s">
        <v>5640</v>
      </c>
      <c r="F1273" s="5" t="s">
        <v>464</v>
      </c>
      <c r="G1273" s="13" t="n">
        <v>45284</v>
      </c>
      <c r="H1273" s="5" t="n">
        <f aca="false">IF(G1273="","None found",DATEDIF(G1273,AsOfDate,"m"))</f>
        <v>33</v>
      </c>
      <c r="I1273" s="5" t="str">
        <f aca="false">IF(OR(TRIM(LOWER(F1273))="member",TRIM(LOWER(F1273))="members"),"Pastor review before inactivating","Inactivate with reason: No longer attending")</f>
        <v>Inactivate with reason: No longer attending</v>
      </c>
      <c r="J1273" s="15" t="s">
        <v>73</v>
      </c>
    </row>
    <row r="1274" customFormat="false" ht="15" hidden="false" customHeight="false" outlineLevel="0" collapsed="false">
      <c r="A1274" s="5" t="s">
        <v>5984</v>
      </c>
      <c r="B1274" s="5" t="s">
        <v>5985</v>
      </c>
      <c r="C1274" s="5" t="s">
        <v>76</v>
      </c>
      <c r="D1274" s="13" t="n">
        <v>45286</v>
      </c>
      <c r="E1274" s="5" t="s">
        <v>5640</v>
      </c>
      <c r="F1274" s="5"/>
      <c r="G1274" s="13" t="n">
        <v>45284</v>
      </c>
      <c r="H1274" s="5" t="n">
        <f aca="false">IF(G1274="","None found",DATEDIF(G1274,AsOfDate,"m"))</f>
        <v>33</v>
      </c>
      <c r="I1274" s="5" t="str">
        <f aca="false">IF(OR(TRIM(LOWER(F1274))="member",TRIM(LOWER(F1274))="members"),"Pastor review before inactivating","Inactivate with reason: No longer attending")</f>
        <v>Inactivate with reason: No longer attending</v>
      </c>
      <c r="J1274" s="15" t="s">
        <v>73</v>
      </c>
    </row>
    <row r="1275" customFormat="false" ht="15" hidden="false" customHeight="false" outlineLevel="0" collapsed="false">
      <c r="A1275" s="5" t="s">
        <v>5986</v>
      </c>
      <c r="B1275" s="5" t="s">
        <v>5987</v>
      </c>
      <c r="C1275" s="5" t="s">
        <v>76</v>
      </c>
      <c r="D1275" s="13" t="n">
        <v>45286</v>
      </c>
      <c r="E1275" s="5" t="s">
        <v>5640</v>
      </c>
      <c r="F1275" s="5"/>
      <c r="G1275" s="13" t="n">
        <v>45284</v>
      </c>
      <c r="H1275" s="5" t="n">
        <f aca="false">IF(G1275="","None found",DATEDIF(G1275,AsOfDate,"m"))</f>
        <v>33</v>
      </c>
      <c r="I1275" s="5" t="str">
        <f aca="false">IF(OR(TRIM(LOWER(F1275))="member",TRIM(LOWER(F1275))="members"),"Pastor review before inactivating","Inactivate with reason: No longer attending")</f>
        <v>Inactivate with reason: No longer attending</v>
      </c>
      <c r="J1275" s="15" t="s">
        <v>73</v>
      </c>
    </row>
    <row r="1276" customFormat="false" ht="15" hidden="false" customHeight="false" outlineLevel="0" collapsed="false">
      <c r="A1276" s="5" t="s">
        <v>5988</v>
      </c>
      <c r="B1276" s="5" t="s">
        <v>5989</v>
      </c>
      <c r="C1276" s="5" t="s">
        <v>68</v>
      </c>
      <c r="D1276" s="13" t="n">
        <v>45286</v>
      </c>
      <c r="E1276" s="5" t="s">
        <v>5640</v>
      </c>
      <c r="F1276" s="5" t="s">
        <v>464</v>
      </c>
      <c r="G1276" s="13" t="n">
        <v>45284</v>
      </c>
      <c r="H1276" s="5" t="n">
        <f aca="false">IF(G1276="","None found",DATEDIF(G1276,AsOfDate,"m"))</f>
        <v>33</v>
      </c>
      <c r="I1276" s="5" t="str">
        <f aca="false">IF(OR(TRIM(LOWER(F1276))="member",TRIM(LOWER(F1276))="members"),"Pastor review before inactivating","Inactivate with reason: No longer attending")</f>
        <v>Inactivate with reason: No longer attending</v>
      </c>
      <c r="J1276" s="15" t="s">
        <v>73</v>
      </c>
    </row>
    <row r="1277" customFormat="false" ht="15" hidden="false" customHeight="false" outlineLevel="0" collapsed="false">
      <c r="A1277" s="5" t="s">
        <v>5990</v>
      </c>
      <c r="B1277" s="5" t="s">
        <v>5991</v>
      </c>
      <c r="C1277" s="5" t="s">
        <v>68</v>
      </c>
      <c r="D1277" s="13" t="n">
        <v>45286</v>
      </c>
      <c r="E1277" s="5" t="s">
        <v>5640</v>
      </c>
      <c r="F1277" s="5" t="s">
        <v>464</v>
      </c>
      <c r="G1277" s="13" t="n">
        <v>45284</v>
      </c>
      <c r="H1277" s="5" t="n">
        <f aca="false">IF(G1277="","None found",DATEDIF(G1277,AsOfDate,"m"))</f>
        <v>33</v>
      </c>
      <c r="I1277" s="5" t="str">
        <f aca="false">IF(OR(TRIM(LOWER(F1277))="member",TRIM(LOWER(F1277))="members"),"Pastor review before inactivating","Inactivate with reason: No longer attending")</f>
        <v>Inactivate with reason: No longer attending</v>
      </c>
      <c r="J1277" s="15" t="s">
        <v>73</v>
      </c>
    </row>
    <row r="1278" customFormat="false" ht="15" hidden="false" customHeight="false" outlineLevel="0" collapsed="false">
      <c r="A1278" s="5" t="s">
        <v>5992</v>
      </c>
      <c r="B1278" s="5" t="s">
        <v>5993</v>
      </c>
      <c r="C1278" s="5" t="s">
        <v>76</v>
      </c>
      <c r="D1278" s="13" t="n">
        <v>45286</v>
      </c>
      <c r="E1278" s="5" t="s">
        <v>5640</v>
      </c>
      <c r="F1278" s="5"/>
      <c r="G1278" s="13" t="n">
        <v>45284</v>
      </c>
      <c r="H1278" s="5" t="n">
        <f aca="false">IF(G1278="","None found",DATEDIF(G1278,AsOfDate,"m"))</f>
        <v>33</v>
      </c>
      <c r="I1278" s="5" t="str">
        <f aca="false">IF(OR(TRIM(LOWER(F1278))="member",TRIM(LOWER(F1278))="members"),"Pastor review before inactivating","Inactivate with reason: No longer attending")</f>
        <v>Inactivate with reason: No longer attending</v>
      </c>
      <c r="J1278" s="15" t="s">
        <v>73</v>
      </c>
    </row>
    <row r="1279" customFormat="false" ht="15" hidden="false" customHeight="false" outlineLevel="0" collapsed="false">
      <c r="A1279" s="5" t="s">
        <v>5994</v>
      </c>
      <c r="B1279" s="5" t="s">
        <v>5995</v>
      </c>
      <c r="C1279" s="5" t="s">
        <v>68</v>
      </c>
      <c r="D1279" s="13" t="n">
        <v>45286</v>
      </c>
      <c r="E1279" s="5" t="s">
        <v>5640</v>
      </c>
      <c r="F1279" s="5" t="s">
        <v>464</v>
      </c>
      <c r="G1279" s="13" t="n">
        <v>45284</v>
      </c>
      <c r="H1279" s="5" t="n">
        <f aca="false">IF(G1279="","None found",DATEDIF(G1279,AsOfDate,"m"))</f>
        <v>33</v>
      </c>
      <c r="I1279" s="5" t="str">
        <f aca="false">IF(OR(TRIM(LOWER(F1279))="member",TRIM(LOWER(F1279))="members"),"Pastor review before inactivating","Inactivate with reason: No longer attending")</f>
        <v>Inactivate with reason: No longer attending</v>
      </c>
      <c r="J1279" s="15" t="s">
        <v>73</v>
      </c>
    </row>
    <row r="1280" customFormat="false" ht="15" hidden="false" customHeight="false" outlineLevel="0" collapsed="false">
      <c r="A1280" s="5" t="s">
        <v>5996</v>
      </c>
      <c r="B1280" s="5" t="s">
        <v>5997</v>
      </c>
      <c r="C1280" s="5" t="s">
        <v>68</v>
      </c>
      <c r="D1280" s="13" t="n">
        <v>45286</v>
      </c>
      <c r="E1280" s="5" t="s">
        <v>5640</v>
      </c>
      <c r="F1280" s="5" t="s">
        <v>464</v>
      </c>
      <c r="G1280" s="13" t="n">
        <v>45284</v>
      </c>
      <c r="H1280" s="5" t="n">
        <f aca="false">IF(G1280="","None found",DATEDIF(G1280,AsOfDate,"m"))</f>
        <v>33</v>
      </c>
      <c r="I1280" s="5" t="str">
        <f aca="false">IF(OR(TRIM(LOWER(F1280))="member",TRIM(LOWER(F1280))="members"),"Pastor review before inactivating","Inactivate with reason: No longer attending")</f>
        <v>Inactivate with reason: No longer attending</v>
      </c>
      <c r="J1280" s="15" t="s">
        <v>73</v>
      </c>
    </row>
    <row r="1281" customFormat="false" ht="15" hidden="false" customHeight="false" outlineLevel="0" collapsed="false">
      <c r="A1281" s="5" t="s">
        <v>586</v>
      </c>
      <c r="B1281" s="5" t="s">
        <v>587</v>
      </c>
      <c r="C1281" s="5" t="s">
        <v>68</v>
      </c>
      <c r="D1281" s="13" t="n">
        <v>45287</v>
      </c>
      <c r="E1281" s="5" t="s">
        <v>5640</v>
      </c>
      <c r="F1281" s="5" t="s">
        <v>464</v>
      </c>
      <c r="G1281" s="13" t="n">
        <v>45284</v>
      </c>
      <c r="H1281" s="5" t="n">
        <f aca="false">IF(G1281="","None found",DATEDIF(G1281,AsOfDate,"m"))</f>
        <v>33</v>
      </c>
      <c r="I1281" s="5" t="str">
        <f aca="false">IF(OR(TRIM(LOWER(F1281))="member",TRIM(LOWER(F1281))="members"),"Pastor review before inactivating","Inactivate with reason: No longer attending")</f>
        <v>Inactivate with reason: No longer attending</v>
      </c>
      <c r="J1281" s="15" t="s">
        <v>73</v>
      </c>
    </row>
    <row r="1282" customFormat="false" ht="15" hidden="false" customHeight="false" outlineLevel="0" collapsed="false">
      <c r="A1282" s="5" t="s">
        <v>5998</v>
      </c>
      <c r="B1282" s="5" t="s">
        <v>5999</v>
      </c>
      <c r="C1282" s="5" t="s">
        <v>68</v>
      </c>
      <c r="D1282" s="13" t="n">
        <v>45287</v>
      </c>
      <c r="E1282" s="5" t="s">
        <v>5640</v>
      </c>
      <c r="F1282" s="5" t="s">
        <v>464</v>
      </c>
      <c r="G1282" s="13" t="n">
        <v>45284</v>
      </c>
      <c r="H1282" s="5" t="n">
        <f aca="false">IF(G1282="","None found",DATEDIF(G1282,AsOfDate,"m"))</f>
        <v>33</v>
      </c>
      <c r="I1282" s="5" t="str">
        <f aca="false">IF(OR(TRIM(LOWER(F1282))="member",TRIM(LOWER(F1282))="members"),"Pastor review before inactivating","Inactivate with reason: No longer attending")</f>
        <v>Inactivate with reason: No longer attending</v>
      </c>
      <c r="J1282" s="15" t="s">
        <v>73</v>
      </c>
    </row>
    <row r="1283" customFormat="false" ht="15" hidden="false" customHeight="false" outlineLevel="0" collapsed="false">
      <c r="A1283" s="5" t="s">
        <v>6000</v>
      </c>
      <c r="B1283" s="5" t="s">
        <v>6001</v>
      </c>
      <c r="C1283" s="5" t="s">
        <v>68</v>
      </c>
      <c r="D1283" s="13" t="n">
        <v>45287</v>
      </c>
      <c r="E1283" s="5" t="s">
        <v>5640</v>
      </c>
      <c r="F1283" s="5" t="s">
        <v>464</v>
      </c>
      <c r="G1283" s="13" t="n">
        <v>45284</v>
      </c>
      <c r="H1283" s="5" t="n">
        <f aca="false">IF(G1283="","None found",DATEDIF(G1283,AsOfDate,"m"))</f>
        <v>33</v>
      </c>
      <c r="I1283" s="5" t="str">
        <f aca="false">IF(OR(TRIM(LOWER(F1283))="member",TRIM(LOWER(F1283))="members"),"Pastor review before inactivating","Inactivate with reason: No longer attending")</f>
        <v>Inactivate with reason: No longer attending</v>
      </c>
      <c r="J1283" s="15" t="s">
        <v>73</v>
      </c>
    </row>
    <row r="1284" customFormat="false" ht="15" hidden="false" customHeight="false" outlineLevel="0" collapsed="false">
      <c r="A1284" s="5" t="s">
        <v>6002</v>
      </c>
      <c r="B1284" s="5" t="s">
        <v>6003</v>
      </c>
      <c r="C1284" s="5" t="s">
        <v>76</v>
      </c>
      <c r="D1284" s="13" t="n">
        <v>45287</v>
      </c>
      <c r="E1284" s="5" t="s">
        <v>5640</v>
      </c>
      <c r="F1284" s="5" t="s">
        <v>3703</v>
      </c>
      <c r="G1284" s="13" t="n">
        <v>45284</v>
      </c>
      <c r="H1284" s="5" t="n">
        <f aca="false">IF(G1284="","None found",DATEDIF(G1284,AsOfDate,"m"))</f>
        <v>33</v>
      </c>
      <c r="I1284" s="5" t="str">
        <f aca="false">IF(OR(TRIM(LOWER(F1284))="member",TRIM(LOWER(F1284))="members"),"Pastor review before inactivating","Inactivate with reason: No longer attending")</f>
        <v>Inactivate with reason: No longer attending</v>
      </c>
      <c r="J1284" s="15" t="s">
        <v>73</v>
      </c>
    </row>
    <row r="1285" customFormat="false" ht="15" hidden="false" customHeight="false" outlineLevel="0" collapsed="false">
      <c r="A1285" s="5" t="s">
        <v>6004</v>
      </c>
      <c r="B1285" s="5" t="s">
        <v>6005</v>
      </c>
      <c r="C1285" s="5" t="s">
        <v>76</v>
      </c>
      <c r="D1285" s="13" t="n">
        <v>45287</v>
      </c>
      <c r="E1285" s="5" t="s">
        <v>5640</v>
      </c>
      <c r="F1285" s="5"/>
      <c r="G1285" s="13" t="n">
        <v>45284</v>
      </c>
      <c r="H1285" s="5" t="n">
        <f aca="false">IF(G1285="","None found",DATEDIF(G1285,AsOfDate,"m"))</f>
        <v>33</v>
      </c>
      <c r="I1285" s="5" t="str">
        <f aca="false">IF(OR(TRIM(LOWER(F1285))="member",TRIM(LOWER(F1285))="members"),"Pastor review before inactivating","Inactivate with reason: No longer attending")</f>
        <v>Inactivate with reason: No longer attending</v>
      </c>
      <c r="J1285" s="15" t="s">
        <v>73</v>
      </c>
    </row>
    <row r="1286" customFormat="false" ht="15" hidden="false" customHeight="false" outlineLevel="0" collapsed="false">
      <c r="A1286" s="5" t="s">
        <v>6006</v>
      </c>
      <c r="B1286" s="5" t="s">
        <v>6007</v>
      </c>
      <c r="C1286" s="5" t="s">
        <v>76</v>
      </c>
      <c r="D1286" s="13" t="n">
        <v>45287</v>
      </c>
      <c r="E1286" s="5" t="s">
        <v>5640</v>
      </c>
      <c r="F1286" s="5" t="s">
        <v>3703</v>
      </c>
      <c r="G1286" s="13" t="n">
        <v>45284</v>
      </c>
      <c r="H1286" s="5" t="n">
        <f aca="false">IF(G1286="","None found",DATEDIF(G1286,AsOfDate,"m"))</f>
        <v>33</v>
      </c>
      <c r="I1286" s="5" t="str">
        <f aca="false">IF(OR(TRIM(LOWER(F1286))="member",TRIM(LOWER(F1286))="members"),"Pastor review before inactivating","Inactivate with reason: No longer attending")</f>
        <v>Inactivate with reason: No longer attending</v>
      </c>
      <c r="J1286" s="15" t="s">
        <v>73</v>
      </c>
    </row>
    <row r="1287" customFormat="false" ht="15" hidden="false" customHeight="false" outlineLevel="0" collapsed="false">
      <c r="A1287" s="5" t="s">
        <v>6008</v>
      </c>
      <c r="B1287" s="5" t="s">
        <v>6009</v>
      </c>
      <c r="C1287" s="5" t="s">
        <v>68</v>
      </c>
      <c r="D1287" s="13" t="n">
        <v>45287</v>
      </c>
      <c r="E1287" s="5" t="s">
        <v>5640</v>
      </c>
      <c r="F1287" s="5" t="s">
        <v>464</v>
      </c>
      <c r="G1287" s="13" t="n">
        <v>45298</v>
      </c>
      <c r="H1287" s="5" t="n">
        <f aca="false">IF(G1287="","None found",DATEDIF(G1287,AsOfDate,"m"))</f>
        <v>33</v>
      </c>
      <c r="I1287" s="5" t="str">
        <f aca="false">IF(OR(TRIM(LOWER(F1287))="member",TRIM(LOWER(F1287))="members"),"Pastor review before inactivating","Inactivate with reason: No longer attending")</f>
        <v>Inactivate with reason: No longer attending</v>
      </c>
      <c r="J1287" s="15" t="s">
        <v>73</v>
      </c>
    </row>
    <row r="1288" customFormat="false" ht="15" hidden="false" customHeight="false" outlineLevel="0" collapsed="false">
      <c r="A1288" s="5" t="s">
        <v>1829</v>
      </c>
      <c r="B1288" s="5" t="s">
        <v>1830</v>
      </c>
      <c r="C1288" s="5" t="s">
        <v>68</v>
      </c>
      <c r="D1288" s="13" t="n">
        <v>45287</v>
      </c>
      <c r="E1288" s="5" t="s">
        <v>5640</v>
      </c>
      <c r="F1288" s="5" t="s">
        <v>464</v>
      </c>
      <c r="G1288" s="13" t="n">
        <v>45284</v>
      </c>
      <c r="H1288" s="5" t="n">
        <f aca="false">IF(G1288="","None found",DATEDIF(G1288,AsOfDate,"m"))</f>
        <v>33</v>
      </c>
      <c r="I1288" s="5" t="str">
        <f aca="false">IF(OR(TRIM(LOWER(F1288))="member",TRIM(LOWER(F1288))="members"),"Pastor review before inactivating","Inactivate with reason: No longer attending")</f>
        <v>Inactivate with reason: No longer attending</v>
      </c>
      <c r="J1288" s="15" t="s">
        <v>73</v>
      </c>
    </row>
    <row r="1289" customFormat="false" ht="15" hidden="false" customHeight="false" outlineLevel="0" collapsed="false">
      <c r="A1289" s="5" t="s">
        <v>6010</v>
      </c>
      <c r="B1289" s="5" t="s">
        <v>6011</v>
      </c>
      <c r="C1289" s="5" t="s">
        <v>68</v>
      </c>
      <c r="D1289" s="13" t="n">
        <v>45287</v>
      </c>
      <c r="E1289" s="5" t="s">
        <v>5640</v>
      </c>
      <c r="F1289" s="5" t="s">
        <v>464</v>
      </c>
      <c r="G1289" s="13" t="n">
        <v>45284</v>
      </c>
      <c r="H1289" s="5" t="n">
        <f aca="false">IF(G1289="","None found",DATEDIF(G1289,AsOfDate,"m"))</f>
        <v>33</v>
      </c>
      <c r="I1289" s="5" t="str">
        <f aca="false">IF(OR(TRIM(LOWER(F1289))="member",TRIM(LOWER(F1289))="members"),"Pastor review before inactivating","Inactivate with reason: No longer attending")</f>
        <v>Inactivate with reason: No longer attending</v>
      </c>
      <c r="J1289" s="15" t="s">
        <v>73</v>
      </c>
    </row>
    <row r="1290" customFormat="false" ht="15" hidden="false" customHeight="false" outlineLevel="0" collapsed="false">
      <c r="A1290" s="5" t="s">
        <v>6012</v>
      </c>
      <c r="B1290" s="5" t="s">
        <v>6013</v>
      </c>
      <c r="C1290" s="5" t="s">
        <v>76</v>
      </c>
      <c r="D1290" s="13" t="n">
        <v>45287</v>
      </c>
      <c r="E1290" s="5" t="s">
        <v>5640</v>
      </c>
      <c r="F1290" s="5"/>
      <c r="G1290" s="13" t="n">
        <v>45284</v>
      </c>
      <c r="H1290" s="5" t="n">
        <f aca="false">IF(G1290="","None found",DATEDIF(G1290,AsOfDate,"m"))</f>
        <v>33</v>
      </c>
      <c r="I1290" s="5" t="str">
        <f aca="false">IF(OR(TRIM(LOWER(F1290))="member",TRIM(LOWER(F1290))="members"),"Pastor review before inactivating","Inactivate with reason: No longer attending")</f>
        <v>Inactivate with reason: No longer attending</v>
      </c>
      <c r="J1290" s="15" t="s">
        <v>73</v>
      </c>
    </row>
    <row r="1291" customFormat="false" ht="15" hidden="false" customHeight="false" outlineLevel="0" collapsed="false">
      <c r="A1291" s="5" t="s">
        <v>6014</v>
      </c>
      <c r="B1291" s="5" t="s">
        <v>6015</v>
      </c>
      <c r="C1291" s="5" t="s">
        <v>76</v>
      </c>
      <c r="D1291" s="13" t="n">
        <v>45287</v>
      </c>
      <c r="E1291" s="5" t="s">
        <v>5640</v>
      </c>
      <c r="F1291" s="5" t="s">
        <v>3703</v>
      </c>
      <c r="G1291" s="13" t="n">
        <v>45284</v>
      </c>
      <c r="H1291" s="5" t="n">
        <f aca="false">IF(G1291="","None found",DATEDIF(G1291,AsOfDate,"m"))</f>
        <v>33</v>
      </c>
      <c r="I1291" s="5" t="str">
        <f aca="false">IF(OR(TRIM(LOWER(F1291))="member",TRIM(LOWER(F1291))="members"),"Pastor review before inactivating","Inactivate with reason: No longer attending")</f>
        <v>Inactivate with reason: No longer attending</v>
      </c>
      <c r="J1291" s="15" t="s">
        <v>73</v>
      </c>
    </row>
    <row r="1292" customFormat="false" ht="15" hidden="false" customHeight="false" outlineLevel="0" collapsed="false">
      <c r="A1292" s="5" t="s">
        <v>6016</v>
      </c>
      <c r="B1292" s="5" t="s">
        <v>6017</v>
      </c>
      <c r="C1292" s="5" t="s">
        <v>76</v>
      </c>
      <c r="D1292" s="13" t="n">
        <v>45287</v>
      </c>
      <c r="E1292" s="5" t="s">
        <v>5640</v>
      </c>
      <c r="F1292" s="5"/>
      <c r="G1292" s="13" t="n">
        <v>45284</v>
      </c>
      <c r="H1292" s="5" t="n">
        <f aca="false">IF(G1292="","None found",DATEDIF(G1292,AsOfDate,"m"))</f>
        <v>33</v>
      </c>
      <c r="I1292" s="5" t="str">
        <f aca="false">IF(OR(TRIM(LOWER(F1292))="member",TRIM(LOWER(F1292))="members"),"Pastor review before inactivating","Inactivate with reason: No longer attending")</f>
        <v>Inactivate with reason: No longer attending</v>
      </c>
      <c r="J1292" s="15" t="s">
        <v>73</v>
      </c>
    </row>
    <row r="1293" customFormat="false" ht="15" hidden="false" customHeight="false" outlineLevel="0" collapsed="false">
      <c r="A1293" s="5" t="s">
        <v>6018</v>
      </c>
      <c r="B1293" s="5" t="s">
        <v>6019</v>
      </c>
      <c r="C1293" s="5" t="s">
        <v>76</v>
      </c>
      <c r="D1293" s="13" t="n">
        <v>45287</v>
      </c>
      <c r="E1293" s="5" t="s">
        <v>5640</v>
      </c>
      <c r="F1293" s="5" t="s">
        <v>3703</v>
      </c>
      <c r="G1293" s="13" t="n">
        <v>45284</v>
      </c>
      <c r="H1293" s="5" t="n">
        <f aca="false">IF(G1293="","None found",DATEDIF(G1293,AsOfDate,"m"))</f>
        <v>33</v>
      </c>
      <c r="I1293" s="5" t="str">
        <f aca="false">IF(OR(TRIM(LOWER(F1293))="member",TRIM(LOWER(F1293))="members"),"Pastor review before inactivating","Inactivate with reason: No longer attending")</f>
        <v>Inactivate with reason: No longer attending</v>
      </c>
      <c r="J1293" s="15" t="s">
        <v>73</v>
      </c>
    </row>
    <row r="1294" customFormat="false" ht="15" hidden="false" customHeight="false" outlineLevel="0" collapsed="false">
      <c r="A1294" s="5" t="s">
        <v>6020</v>
      </c>
      <c r="B1294" s="5" t="s">
        <v>6021</v>
      </c>
      <c r="C1294" s="5" t="s">
        <v>68</v>
      </c>
      <c r="D1294" s="13" t="n">
        <v>45287</v>
      </c>
      <c r="E1294" s="5" t="s">
        <v>5640</v>
      </c>
      <c r="F1294" s="5" t="s">
        <v>464</v>
      </c>
      <c r="G1294" s="13" t="n">
        <v>45284</v>
      </c>
      <c r="H1294" s="5" t="n">
        <f aca="false">IF(G1294="","None found",DATEDIF(G1294,AsOfDate,"m"))</f>
        <v>33</v>
      </c>
      <c r="I1294" s="5" t="str">
        <f aca="false">IF(OR(TRIM(LOWER(F1294))="member",TRIM(LOWER(F1294))="members"),"Pastor review before inactivating","Inactivate with reason: No longer attending")</f>
        <v>Inactivate with reason: No longer attending</v>
      </c>
      <c r="J1294" s="15" t="s">
        <v>73</v>
      </c>
    </row>
    <row r="1295" customFormat="false" ht="15" hidden="false" customHeight="false" outlineLevel="0" collapsed="false">
      <c r="A1295" s="5" t="s">
        <v>6022</v>
      </c>
      <c r="B1295" s="5" t="s">
        <v>6023</v>
      </c>
      <c r="C1295" s="5" t="s">
        <v>68</v>
      </c>
      <c r="D1295" s="13" t="n">
        <v>45287</v>
      </c>
      <c r="E1295" s="5" t="s">
        <v>5640</v>
      </c>
      <c r="F1295" s="5" t="s">
        <v>464</v>
      </c>
      <c r="G1295" s="13" t="n">
        <v>45284</v>
      </c>
      <c r="H1295" s="5" t="n">
        <f aca="false">IF(G1295="","None found",DATEDIF(G1295,AsOfDate,"m"))</f>
        <v>33</v>
      </c>
      <c r="I1295" s="5" t="str">
        <f aca="false">IF(OR(TRIM(LOWER(F1295))="member",TRIM(LOWER(F1295))="members"),"Pastor review before inactivating","Inactivate with reason: No longer attending")</f>
        <v>Inactivate with reason: No longer attending</v>
      </c>
      <c r="J1295" s="15" t="s">
        <v>73</v>
      </c>
    </row>
    <row r="1296" customFormat="false" ht="15" hidden="false" customHeight="false" outlineLevel="0" collapsed="false">
      <c r="A1296" s="5" t="s">
        <v>6024</v>
      </c>
      <c r="B1296" s="5" t="s">
        <v>6025</v>
      </c>
      <c r="C1296" s="5" t="s">
        <v>68</v>
      </c>
      <c r="D1296" s="13" t="n">
        <v>45287</v>
      </c>
      <c r="E1296" s="5" t="s">
        <v>5640</v>
      </c>
      <c r="F1296" s="5" t="s">
        <v>464</v>
      </c>
      <c r="G1296" s="13" t="n">
        <v>45284</v>
      </c>
      <c r="H1296" s="5" t="n">
        <f aca="false">IF(G1296="","None found",DATEDIF(G1296,AsOfDate,"m"))</f>
        <v>33</v>
      </c>
      <c r="I1296" s="5" t="str">
        <f aca="false">IF(OR(TRIM(LOWER(F1296))="member",TRIM(LOWER(F1296))="members"),"Pastor review before inactivating","Inactivate with reason: No longer attending")</f>
        <v>Inactivate with reason: No longer attending</v>
      </c>
      <c r="J1296" s="15" t="s">
        <v>73</v>
      </c>
    </row>
    <row r="1297" customFormat="false" ht="15" hidden="false" customHeight="false" outlineLevel="0" collapsed="false">
      <c r="A1297" s="5" t="s">
        <v>6026</v>
      </c>
      <c r="B1297" s="5" t="s">
        <v>6027</v>
      </c>
      <c r="C1297" s="5" t="s">
        <v>68</v>
      </c>
      <c r="D1297" s="13" t="n">
        <v>45288</v>
      </c>
      <c r="E1297" s="5" t="s">
        <v>5640</v>
      </c>
      <c r="F1297" s="5" t="s">
        <v>464</v>
      </c>
      <c r="G1297" s="13" t="n">
        <v>45284</v>
      </c>
      <c r="H1297" s="5" t="n">
        <f aca="false">IF(G1297="","None found",DATEDIF(G1297,AsOfDate,"m"))</f>
        <v>33</v>
      </c>
      <c r="I1297" s="5" t="str">
        <f aca="false">IF(OR(TRIM(LOWER(F1297))="member",TRIM(LOWER(F1297))="members"),"Pastor review before inactivating","Inactivate with reason: No longer attending")</f>
        <v>Inactivate with reason: No longer attending</v>
      </c>
      <c r="J1297" s="15" t="s">
        <v>73</v>
      </c>
    </row>
    <row r="1298" customFormat="false" ht="15" hidden="false" customHeight="false" outlineLevel="0" collapsed="false">
      <c r="A1298" s="5" t="s">
        <v>6028</v>
      </c>
      <c r="B1298" s="5" t="s">
        <v>6029</v>
      </c>
      <c r="C1298" s="5" t="s">
        <v>68</v>
      </c>
      <c r="D1298" s="13" t="n">
        <v>45288</v>
      </c>
      <c r="E1298" s="5" t="s">
        <v>5640</v>
      </c>
      <c r="F1298" s="5" t="s">
        <v>464</v>
      </c>
      <c r="G1298" s="13" t="n">
        <v>45284</v>
      </c>
      <c r="H1298" s="5" t="n">
        <f aca="false">IF(G1298="","None found",DATEDIF(G1298,AsOfDate,"m"))</f>
        <v>33</v>
      </c>
      <c r="I1298" s="5" t="str">
        <f aca="false">IF(OR(TRIM(LOWER(F1298))="member",TRIM(LOWER(F1298))="members"),"Pastor review before inactivating","Inactivate with reason: No longer attending")</f>
        <v>Inactivate with reason: No longer attending</v>
      </c>
      <c r="J1298" s="15" t="s">
        <v>73</v>
      </c>
    </row>
    <row r="1299" customFormat="false" ht="15" hidden="false" customHeight="false" outlineLevel="0" collapsed="false">
      <c r="A1299" s="5" t="s">
        <v>6030</v>
      </c>
      <c r="B1299" s="5" t="s">
        <v>6031</v>
      </c>
      <c r="C1299" s="5" t="s">
        <v>68</v>
      </c>
      <c r="D1299" s="13" t="n">
        <v>45288</v>
      </c>
      <c r="E1299" s="5" t="s">
        <v>5640</v>
      </c>
      <c r="F1299" s="5" t="s">
        <v>464</v>
      </c>
      <c r="G1299" s="13" t="n">
        <v>45305</v>
      </c>
      <c r="H1299" s="5" t="n">
        <f aca="false">IF(G1299="","None found",DATEDIF(G1299,AsOfDate,"m"))</f>
        <v>32</v>
      </c>
      <c r="I1299" s="5" t="str">
        <f aca="false">IF(OR(TRIM(LOWER(F1299))="member",TRIM(LOWER(F1299))="members"),"Pastor review before inactivating","Inactivate with reason: No longer attending")</f>
        <v>Inactivate with reason: No longer attending</v>
      </c>
      <c r="J1299" s="15" t="s">
        <v>73</v>
      </c>
    </row>
    <row r="1300" customFormat="false" ht="15" hidden="false" customHeight="false" outlineLevel="0" collapsed="false">
      <c r="A1300" s="5" t="s">
        <v>6032</v>
      </c>
      <c r="B1300" s="5" t="s">
        <v>551</v>
      </c>
      <c r="C1300" s="5" t="s">
        <v>68</v>
      </c>
      <c r="D1300" s="13" t="n">
        <v>45288</v>
      </c>
      <c r="E1300" s="5" t="s">
        <v>5640</v>
      </c>
      <c r="F1300" s="5" t="s">
        <v>464</v>
      </c>
      <c r="G1300" s="13" t="n">
        <v>45305</v>
      </c>
      <c r="H1300" s="5" t="n">
        <f aca="false">IF(G1300="","None found",DATEDIF(G1300,AsOfDate,"m"))</f>
        <v>32</v>
      </c>
      <c r="I1300" s="5" t="str">
        <f aca="false">IF(OR(TRIM(LOWER(F1300))="member",TRIM(LOWER(F1300))="members"),"Pastor review before inactivating","Inactivate with reason: No longer attending")</f>
        <v>Inactivate with reason: No longer attending</v>
      </c>
      <c r="J1300" s="15" t="s">
        <v>73</v>
      </c>
    </row>
    <row r="1301" customFormat="false" ht="15" hidden="false" customHeight="false" outlineLevel="0" collapsed="false">
      <c r="A1301" s="5" t="s">
        <v>6033</v>
      </c>
      <c r="B1301" s="5" t="s">
        <v>6034</v>
      </c>
      <c r="C1301" s="5" t="s">
        <v>68</v>
      </c>
      <c r="D1301" s="13" t="n">
        <v>45288</v>
      </c>
      <c r="E1301" s="5" t="s">
        <v>5640</v>
      </c>
      <c r="F1301" s="5" t="s">
        <v>464</v>
      </c>
      <c r="G1301" s="13" t="n">
        <v>45284</v>
      </c>
      <c r="H1301" s="5" t="n">
        <f aca="false">IF(G1301="","None found",DATEDIF(G1301,AsOfDate,"m"))</f>
        <v>33</v>
      </c>
      <c r="I1301" s="5" t="str">
        <f aca="false">IF(OR(TRIM(LOWER(F1301))="member",TRIM(LOWER(F1301))="members"),"Pastor review before inactivating","Inactivate with reason: No longer attending")</f>
        <v>Inactivate with reason: No longer attending</v>
      </c>
      <c r="J1301" s="15" t="s">
        <v>73</v>
      </c>
    </row>
    <row r="1302" customFormat="false" ht="15" hidden="false" customHeight="false" outlineLevel="0" collapsed="false">
      <c r="A1302" s="5" t="s">
        <v>6035</v>
      </c>
      <c r="B1302" s="5" t="s">
        <v>6036</v>
      </c>
      <c r="C1302" s="5" t="s">
        <v>68</v>
      </c>
      <c r="D1302" s="13" t="n">
        <v>45288</v>
      </c>
      <c r="E1302" s="5" t="s">
        <v>5640</v>
      </c>
      <c r="F1302" s="5" t="s">
        <v>464</v>
      </c>
      <c r="G1302" s="13" t="n">
        <v>45284</v>
      </c>
      <c r="H1302" s="5" t="n">
        <f aca="false">IF(G1302="","None found",DATEDIF(G1302,AsOfDate,"m"))</f>
        <v>33</v>
      </c>
      <c r="I1302" s="5" t="str">
        <f aca="false">IF(OR(TRIM(LOWER(F1302))="member",TRIM(LOWER(F1302))="members"),"Pastor review before inactivating","Inactivate with reason: No longer attending")</f>
        <v>Inactivate with reason: No longer attending</v>
      </c>
      <c r="J1302" s="15" t="s">
        <v>73</v>
      </c>
    </row>
    <row r="1303" customFormat="false" ht="15" hidden="false" customHeight="false" outlineLevel="0" collapsed="false">
      <c r="A1303" s="5" t="s">
        <v>6037</v>
      </c>
      <c r="B1303" s="5" t="s">
        <v>6038</v>
      </c>
      <c r="C1303" s="5" t="s">
        <v>76</v>
      </c>
      <c r="D1303" s="13" t="n">
        <v>45288</v>
      </c>
      <c r="E1303" s="5" t="s">
        <v>5640</v>
      </c>
      <c r="F1303" s="5"/>
      <c r="G1303" s="13" t="n">
        <v>45284</v>
      </c>
      <c r="H1303" s="5" t="n">
        <f aca="false">IF(G1303="","None found",DATEDIF(G1303,AsOfDate,"m"))</f>
        <v>33</v>
      </c>
      <c r="I1303" s="5" t="str">
        <f aca="false">IF(OR(TRIM(LOWER(F1303))="member",TRIM(LOWER(F1303))="members"),"Pastor review before inactivating","Inactivate with reason: No longer attending")</f>
        <v>Inactivate with reason: No longer attending</v>
      </c>
      <c r="J1303" s="15" t="s">
        <v>73</v>
      </c>
    </row>
    <row r="1304" customFormat="false" ht="15" hidden="false" customHeight="false" outlineLevel="0" collapsed="false">
      <c r="A1304" s="5" t="s">
        <v>6039</v>
      </c>
      <c r="B1304" s="5" t="s">
        <v>6040</v>
      </c>
      <c r="C1304" s="5" t="s">
        <v>68</v>
      </c>
      <c r="D1304" s="13" t="n">
        <v>45288</v>
      </c>
      <c r="E1304" s="5" t="s">
        <v>5640</v>
      </c>
      <c r="F1304" s="5" t="s">
        <v>464</v>
      </c>
      <c r="G1304" s="13" t="n">
        <v>45305</v>
      </c>
      <c r="H1304" s="5" t="n">
        <f aca="false">IF(G1304="","None found",DATEDIF(G1304,AsOfDate,"m"))</f>
        <v>32</v>
      </c>
      <c r="I1304" s="5" t="str">
        <f aca="false">IF(OR(TRIM(LOWER(F1304))="member",TRIM(LOWER(F1304))="members"),"Pastor review before inactivating","Inactivate with reason: No longer attending")</f>
        <v>Inactivate with reason: No longer attending</v>
      </c>
      <c r="J1304" s="15" t="s">
        <v>73</v>
      </c>
    </row>
    <row r="1305" customFormat="false" ht="15" hidden="false" customHeight="false" outlineLevel="0" collapsed="false">
      <c r="A1305" s="5" t="s">
        <v>6041</v>
      </c>
      <c r="B1305" s="5" t="s">
        <v>6042</v>
      </c>
      <c r="C1305" s="5" t="s">
        <v>76</v>
      </c>
      <c r="D1305" s="13" t="n">
        <v>45288</v>
      </c>
      <c r="E1305" s="5" t="s">
        <v>5640</v>
      </c>
      <c r="F1305" s="5" t="s">
        <v>3703</v>
      </c>
      <c r="G1305" s="13" t="n">
        <v>45305</v>
      </c>
      <c r="H1305" s="5" t="n">
        <f aca="false">IF(G1305="","None found",DATEDIF(G1305,AsOfDate,"m"))</f>
        <v>32</v>
      </c>
      <c r="I1305" s="5" t="str">
        <f aca="false">IF(OR(TRIM(LOWER(F1305))="member",TRIM(LOWER(F1305))="members"),"Pastor review before inactivating","Inactivate with reason: No longer attending")</f>
        <v>Inactivate with reason: No longer attending</v>
      </c>
      <c r="J1305" s="15" t="s">
        <v>73</v>
      </c>
    </row>
    <row r="1306" customFormat="false" ht="15" hidden="false" customHeight="false" outlineLevel="0" collapsed="false">
      <c r="A1306" s="5" t="s">
        <v>6043</v>
      </c>
      <c r="B1306" s="5" t="s">
        <v>6044</v>
      </c>
      <c r="C1306" s="5" t="s">
        <v>68</v>
      </c>
      <c r="D1306" s="13" t="n">
        <v>45288</v>
      </c>
      <c r="E1306" s="5" t="s">
        <v>5640</v>
      </c>
      <c r="F1306" s="5" t="s">
        <v>464</v>
      </c>
      <c r="G1306" s="13" t="n">
        <v>45319</v>
      </c>
      <c r="H1306" s="5" t="n">
        <f aca="false">IF(G1306="","None found",DATEDIF(G1306,AsOfDate,"m"))</f>
        <v>32</v>
      </c>
      <c r="I1306" s="5" t="str">
        <f aca="false">IF(OR(TRIM(LOWER(F1306))="member",TRIM(LOWER(F1306))="members"),"Pastor review before inactivating","Inactivate with reason: No longer attending")</f>
        <v>Inactivate with reason: No longer attending</v>
      </c>
      <c r="J1306" s="15" t="s">
        <v>73</v>
      </c>
    </row>
    <row r="1307" customFormat="false" ht="15" hidden="false" customHeight="false" outlineLevel="0" collapsed="false">
      <c r="A1307" s="5" t="s">
        <v>6045</v>
      </c>
      <c r="B1307" s="5" t="s">
        <v>6046</v>
      </c>
      <c r="C1307" s="5" t="s">
        <v>68</v>
      </c>
      <c r="D1307" s="13" t="n">
        <v>45288</v>
      </c>
      <c r="E1307" s="5" t="s">
        <v>5640</v>
      </c>
      <c r="F1307" s="5" t="s">
        <v>464</v>
      </c>
      <c r="G1307" s="13" t="n">
        <v>45284</v>
      </c>
      <c r="H1307" s="5" t="n">
        <f aca="false">IF(G1307="","None found",DATEDIF(G1307,AsOfDate,"m"))</f>
        <v>33</v>
      </c>
      <c r="I1307" s="5" t="str">
        <f aca="false">IF(OR(TRIM(LOWER(F1307))="member",TRIM(LOWER(F1307))="members"),"Pastor review before inactivating","Inactivate with reason: No longer attending")</f>
        <v>Inactivate with reason: No longer attending</v>
      </c>
      <c r="J1307" s="15" t="s">
        <v>73</v>
      </c>
    </row>
    <row r="1308" customFormat="false" ht="15" hidden="false" customHeight="false" outlineLevel="0" collapsed="false">
      <c r="A1308" s="5" t="s">
        <v>6047</v>
      </c>
      <c r="B1308" s="5" t="s">
        <v>6048</v>
      </c>
      <c r="C1308" s="5" t="s">
        <v>68</v>
      </c>
      <c r="D1308" s="13" t="n">
        <v>45288</v>
      </c>
      <c r="E1308" s="5" t="s">
        <v>5640</v>
      </c>
      <c r="F1308" s="5" t="s">
        <v>464</v>
      </c>
      <c r="G1308" s="13" t="n">
        <v>45284</v>
      </c>
      <c r="H1308" s="5" t="n">
        <f aca="false">IF(G1308="","None found",DATEDIF(G1308,AsOfDate,"m"))</f>
        <v>33</v>
      </c>
      <c r="I1308" s="5" t="str">
        <f aca="false">IF(OR(TRIM(LOWER(F1308))="member",TRIM(LOWER(F1308))="members"),"Pastor review before inactivating","Inactivate with reason: No longer attending")</f>
        <v>Inactivate with reason: No longer attending</v>
      </c>
      <c r="J1308" s="15" t="s">
        <v>73</v>
      </c>
    </row>
    <row r="1309" customFormat="false" ht="15" hidden="false" customHeight="false" outlineLevel="0" collapsed="false">
      <c r="A1309" s="5" t="s">
        <v>1253</v>
      </c>
      <c r="B1309" s="5" t="s">
        <v>1254</v>
      </c>
      <c r="C1309" s="5" t="s">
        <v>68</v>
      </c>
      <c r="D1309" s="13" t="n">
        <v>45288</v>
      </c>
      <c r="E1309" s="5" t="s">
        <v>5640</v>
      </c>
      <c r="F1309" s="5" t="s">
        <v>464</v>
      </c>
      <c r="G1309" s="13" t="n">
        <v>45284</v>
      </c>
      <c r="H1309" s="5" t="n">
        <f aca="false">IF(G1309="","None found",DATEDIF(G1309,AsOfDate,"m"))</f>
        <v>33</v>
      </c>
      <c r="I1309" s="5" t="str">
        <f aca="false">IF(OR(TRIM(LOWER(F1309))="member",TRIM(LOWER(F1309))="members"),"Pastor review before inactivating","Inactivate with reason: No longer attending")</f>
        <v>Inactivate with reason: No longer attending</v>
      </c>
      <c r="J1309" s="15" t="s">
        <v>73</v>
      </c>
    </row>
    <row r="1310" customFormat="false" ht="15" hidden="false" customHeight="false" outlineLevel="0" collapsed="false">
      <c r="A1310" s="5" t="s">
        <v>6049</v>
      </c>
      <c r="B1310" s="5" t="s">
        <v>6050</v>
      </c>
      <c r="C1310" s="5" t="s">
        <v>68</v>
      </c>
      <c r="D1310" s="13" t="n">
        <v>45288</v>
      </c>
      <c r="E1310" s="5" t="s">
        <v>5640</v>
      </c>
      <c r="F1310" s="5" t="s">
        <v>464</v>
      </c>
      <c r="G1310" s="13" t="n">
        <v>45284</v>
      </c>
      <c r="H1310" s="5" t="n">
        <f aca="false">IF(G1310="","None found",DATEDIF(G1310,AsOfDate,"m"))</f>
        <v>33</v>
      </c>
      <c r="I1310" s="5" t="str">
        <f aca="false">IF(OR(TRIM(LOWER(F1310))="member",TRIM(LOWER(F1310))="members"),"Pastor review before inactivating","Inactivate with reason: No longer attending")</f>
        <v>Inactivate with reason: No longer attending</v>
      </c>
      <c r="J1310" s="15" t="s">
        <v>73</v>
      </c>
    </row>
    <row r="1311" customFormat="false" ht="15" hidden="false" customHeight="false" outlineLevel="0" collapsed="false">
      <c r="A1311" s="5" t="s">
        <v>6051</v>
      </c>
      <c r="B1311" s="5" t="s">
        <v>6052</v>
      </c>
      <c r="C1311" s="5" t="s">
        <v>76</v>
      </c>
      <c r="D1311" s="13" t="n">
        <v>45288</v>
      </c>
      <c r="E1311" s="5" t="s">
        <v>5640</v>
      </c>
      <c r="F1311" s="5" t="s">
        <v>3703</v>
      </c>
      <c r="G1311" s="13" t="n">
        <v>45284</v>
      </c>
      <c r="H1311" s="5" t="n">
        <f aca="false">IF(G1311="","None found",DATEDIF(G1311,AsOfDate,"m"))</f>
        <v>33</v>
      </c>
      <c r="I1311" s="5" t="str">
        <f aca="false">IF(OR(TRIM(LOWER(F1311))="member",TRIM(LOWER(F1311))="members"),"Pastor review before inactivating","Inactivate with reason: No longer attending")</f>
        <v>Inactivate with reason: No longer attending</v>
      </c>
      <c r="J1311" s="15" t="s">
        <v>73</v>
      </c>
    </row>
    <row r="1312" customFormat="false" ht="15" hidden="false" customHeight="false" outlineLevel="0" collapsed="false">
      <c r="A1312" s="5" t="s">
        <v>6053</v>
      </c>
      <c r="B1312" s="5" t="s">
        <v>6054</v>
      </c>
      <c r="C1312" s="5" t="s">
        <v>68</v>
      </c>
      <c r="D1312" s="13" t="n">
        <v>45288</v>
      </c>
      <c r="E1312" s="5" t="s">
        <v>5640</v>
      </c>
      <c r="F1312" s="5" t="s">
        <v>464</v>
      </c>
      <c r="G1312" s="13" t="n">
        <v>45284</v>
      </c>
      <c r="H1312" s="5" t="n">
        <f aca="false">IF(G1312="","None found",DATEDIF(G1312,AsOfDate,"m"))</f>
        <v>33</v>
      </c>
      <c r="I1312" s="5" t="str">
        <f aca="false">IF(OR(TRIM(LOWER(F1312))="member",TRIM(LOWER(F1312))="members"),"Pastor review before inactivating","Inactivate with reason: No longer attending")</f>
        <v>Inactivate with reason: No longer attending</v>
      </c>
      <c r="J1312" s="15" t="s">
        <v>73</v>
      </c>
    </row>
    <row r="1313" customFormat="false" ht="15" hidden="false" customHeight="false" outlineLevel="0" collapsed="false">
      <c r="A1313" s="5" t="s">
        <v>6055</v>
      </c>
      <c r="B1313" s="5" t="s">
        <v>6056</v>
      </c>
      <c r="C1313" s="5" t="s">
        <v>68</v>
      </c>
      <c r="D1313" s="13" t="n">
        <v>45288</v>
      </c>
      <c r="E1313" s="5" t="s">
        <v>5640</v>
      </c>
      <c r="F1313" s="5" t="s">
        <v>464</v>
      </c>
      <c r="G1313" s="13" t="n">
        <v>45298</v>
      </c>
      <c r="H1313" s="5" t="n">
        <f aca="false">IF(G1313="","None found",DATEDIF(G1313,AsOfDate,"m"))</f>
        <v>33</v>
      </c>
      <c r="I1313" s="5" t="str">
        <f aca="false">IF(OR(TRIM(LOWER(F1313))="member",TRIM(LOWER(F1313))="members"),"Pastor review before inactivating","Inactivate with reason: No longer attending")</f>
        <v>Inactivate with reason: No longer attending</v>
      </c>
      <c r="J1313" s="15" t="s">
        <v>73</v>
      </c>
    </row>
    <row r="1314" customFormat="false" ht="15" hidden="false" customHeight="false" outlineLevel="0" collapsed="false">
      <c r="A1314" s="5" t="s">
        <v>6057</v>
      </c>
      <c r="B1314" s="5" t="s">
        <v>6058</v>
      </c>
      <c r="C1314" s="5" t="s">
        <v>68</v>
      </c>
      <c r="D1314" s="13" t="n">
        <v>45288</v>
      </c>
      <c r="E1314" s="5" t="s">
        <v>5640</v>
      </c>
      <c r="F1314" s="5" t="s">
        <v>464</v>
      </c>
      <c r="G1314" s="13" t="n">
        <v>45284</v>
      </c>
      <c r="H1314" s="5" t="n">
        <f aca="false">IF(G1314="","None found",DATEDIF(G1314,AsOfDate,"m"))</f>
        <v>33</v>
      </c>
      <c r="I1314" s="5" t="str">
        <f aca="false">IF(OR(TRIM(LOWER(F1314))="member",TRIM(LOWER(F1314))="members"),"Pastor review before inactivating","Inactivate with reason: No longer attending")</f>
        <v>Inactivate with reason: No longer attending</v>
      </c>
      <c r="J1314" s="15" t="s">
        <v>73</v>
      </c>
    </row>
    <row r="1315" customFormat="false" ht="15" hidden="false" customHeight="false" outlineLevel="0" collapsed="false">
      <c r="A1315" s="5" t="s">
        <v>6059</v>
      </c>
      <c r="B1315" s="5" t="s">
        <v>6060</v>
      </c>
      <c r="C1315" s="5" t="s">
        <v>68</v>
      </c>
      <c r="D1315" s="13" t="n">
        <v>45288</v>
      </c>
      <c r="E1315" s="5" t="s">
        <v>5640</v>
      </c>
      <c r="F1315" s="5" t="s">
        <v>464</v>
      </c>
      <c r="G1315" s="13" t="n">
        <v>45284</v>
      </c>
      <c r="H1315" s="5" t="n">
        <f aca="false">IF(G1315="","None found",DATEDIF(G1315,AsOfDate,"m"))</f>
        <v>33</v>
      </c>
      <c r="I1315" s="5" t="str">
        <f aca="false">IF(OR(TRIM(LOWER(F1315))="member",TRIM(LOWER(F1315))="members"),"Pastor review before inactivating","Inactivate with reason: No longer attending")</f>
        <v>Inactivate with reason: No longer attending</v>
      </c>
      <c r="J1315" s="15" t="s">
        <v>73</v>
      </c>
    </row>
    <row r="1316" customFormat="false" ht="15" hidden="false" customHeight="false" outlineLevel="0" collapsed="false">
      <c r="A1316" s="5" t="s">
        <v>1925</v>
      </c>
      <c r="B1316" s="5" t="s">
        <v>1926</v>
      </c>
      <c r="C1316" s="5" t="s">
        <v>68</v>
      </c>
      <c r="D1316" s="13" t="n">
        <v>45288</v>
      </c>
      <c r="E1316" s="5" t="s">
        <v>5640</v>
      </c>
      <c r="F1316" s="5" t="s">
        <v>464</v>
      </c>
      <c r="G1316" s="13" t="n">
        <v>45284</v>
      </c>
      <c r="H1316" s="5" t="n">
        <f aca="false">IF(G1316="","None found",DATEDIF(G1316,AsOfDate,"m"))</f>
        <v>33</v>
      </c>
      <c r="I1316" s="5" t="str">
        <f aca="false">IF(OR(TRIM(LOWER(F1316))="member",TRIM(LOWER(F1316))="members"),"Pastor review before inactivating","Inactivate with reason: No longer attending")</f>
        <v>Inactivate with reason: No longer attending</v>
      </c>
      <c r="J1316" s="15" t="s">
        <v>73</v>
      </c>
    </row>
    <row r="1317" customFormat="false" ht="15" hidden="false" customHeight="false" outlineLevel="0" collapsed="false">
      <c r="A1317" s="5" t="s">
        <v>6061</v>
      </c>
      <c r="B1317" s="5" t="s">
        <v>6062</v>
      </c>
      <c r="C1317" s="5" t="s">
        <v>68</v>
      </c>
      <c r="D1317" s="13" t="n">
        <v>45288</v>
      </c>
      <c r="E1317" s="5" t="s">
        <v>5640</v>
      </c>
      <c r="F1317" s="5" t="s">
        <v>464</v>
      </c>
      <c r="G1317" s="13" t="n">
        <v>45284</v>
      </c>
      <c r="H1317" s="5" t="n">
        <f aca="false">IF(G1317="","None found",DATEDIF(G1317,AsOfDate,"m"))</f>
        <v>33</v>
      </c>
      <c r="I1317" s="5" t="str">
        <f aca="false">IF(OR(TRIM(LOWER(F1317))="member",TRIM(LOWER(F1317))="members"),"Pastor review before inactivating","Inactivate with reason: No longer attending")</f>
        <v>Inactivate with reason: No longer attending</v>
      </c>
      <c r="J1317" s="15" t="s">
        <v>73</v>
      </c>
    </row>
    <row r="1318" customFormat="false" ht="15" hidden="false" customHeight="false" outlineLevel="0" collapsed="false">
      <c r="A1318" s="5" t="s">
        <v>6063</v>
      </c>
      <c r="B1318" s="5" t="s">
        <v>6064</v>
      </c>
      <c r="C1318" s="5" t="s">
        <v>68</v>
      </c>
      <c r="D1318" s="13" t="n">
        <v>45288</v>
      </c>
      <c r="E1318" s="5" t="s">
        <v>5640</v>
      </c>
      <c r="F1318" s="5" t="s">
        <v>464</v>
      </c>
      <c r="G1318" s="13" t="n">
        <v>45284</v>
      </c>
      <c r="H1318" s="5" t="n">
        <f aca="false">IF(G1318="","None found",DATEDIF(G1318,AsOfDate,"m"))</f>
        <v>33</v>
      </c>
      <c r="I1318" s="5" t="str">
        <f aca="false">IF(OR(TRIM(LOWER(F1318))="member",TRIM(LOWER(F1318))="members"),"Pastor review before inactivating","Inactivate with reason: No longer attending")</f>
        <v>Inactivate with reason: No longer attending</v>
      </c>
      <c r="J1318" s="15" t="s">
        <v>73</v>
      </c>
    </row>
    <row r="1319" customFormat="false" ht="15" hidden="false" customHeight="false" outlineLevel="0" collapsed="false">
      <c r="A1319" s="5" t="s">
        <v>2055</v>
      </c>
      <c r="B1319" s="5" t="s">
        <v>2056</v>
      </c>
      <c r="C1319" s="5" t="s">
        <v>68</v>
      </c>
      <c r="D1319" s="13" t="n">
        <v>45288</v>
      </c>
      <c r="E1319" s="5" t="s">
        <v>5640</v>
      </c>
      <c r="F1319" s="5" t="s">
        <v>464</v>
      </c>
      <c r="G1319" s="13" t="n">
        <v>45284</v>
      </c>
      <c r="H1319" s="5" t="n">
        <f aca="false">IF(G1319="","None found",DATEDIF(G1319,AsOfDate,"m"))</f>
        <v>33</v>
      </c>
      <c r="I1319" s="5" t="str">
        <f aca="false">IF(OR(TRIM(LOWER(F1319))="member",TRIM(LOWER(F1319))="members"),"Pastor review before inactivating","Inactivate with reason: No longer attending")</f>
        <v>Inactivate with reason: No longer attending</v>
      </c>
      <c r="J1319" s="15" t="s">
        <v>73</v>
      </c>
    </row>
    <row r="1320" customFormat="false" ht="15" hidden="false" customHeight="false" outlineLevel="0" collapsed="false">
      <c r="A1320" s="5" t="s">
        <v>6065</v>
      </c>
      <c r="B1320" s="5" t="s">
        <v>5921</v>
      </c>
      <c r="C1320" s="5" t="s">
        <v>68</v>
      </c>
      <c r="D1320" s="13" t="n">
        <v>45289</v>
      </c>
      <c r="E1320" s="5" t="s">
        <v>5640</v>
      </c>
      <c r="F1320" s="5" t="s">
        <v>464</v>
      </c>
      <c r="G1320" s="13" t="n">
        <v>45284</v>
      </c>
      <c r="H1320" s="5" t="n">
        <f aca="false">IF(G1320="","None found",DATEDIF(G1320,AsOfDate,"m"))</f>
        <v>33</v>
      </c>
      <c r="I1320" s="5" t="str">
        <f aca="false">IF(OR(TRIM(LOWER(F1320))="member",TRIM(LOWER(F1320))="members"),"Pastor review before inactivating","Inactivate with reason: No longer attending")</f>
        <v>Inactivate with reason: No longer attending</v>
      </c>
      <c r="J1320" s="15" t="s">
        <v>73</v>
      </c>
    </row>
    <row r="1321" customFormat="false" ht="15" hidden="false" customHeight="false" outlineLevel="0" collapsed="false">
      <c r="A1321" s="5" t="s">
        <v>6066</v>
      </c>
      <c r="B1321" s="5" t="s">
        <v>6067</v>
      </c>
      <c r="C1321" s="5" t="s">
        <v>68</v>
      </c>
      <c r="D1321" s="13" t="n">
        <v>45289</v>
      </c>
      <c r="E1321" s="5" t="s">
        <v>5640</v>
      </c>
      <c r="F1321" s="5" t="s">
        <v>464</v>
      </c>
      <c r="G1321" s="13" t="n">
        <v>45284</v>
      </c>
      <c r="H1321" s="5" t="n">
        <f aca="false">IF(G1321="","None found",DATEDIF(G1321,AsOfDate,"m"))</f>
        <v>33</v>
      </c>
      <c r="I1321" s="5" t="str">
        <f aca="false">IF(OR(TRIM(LOWER(F1321))="member",TRIM(LOWER(F1321))="members"),"Pastor review before inactivating","Inactivate with reason: No longer attending")</f>
        <v>Inactivate with reason: No longer attending</v>
      </c>
      <c r="J1321" s="15" t="s">
        <v>73</v>
      </c>
    </row>
    <row r="1322" customFormat="false" ht="15" hidden="false" customHeight="false" outlineLevel="0" collapsed="false">
      <c r="A1322" s="5" t="s">
        <v>6068</v>
      </c>
      <c r="B1322" s="5" t="s">
        <v>6069</v>
      </c>
      <c r="C1322" s="5" t="s">
        <v>68</v>
      </c>
      <c r="D1322" s="13" t="n">
        <v>45289</v>
      </c>
      <c r="E1322" s="5" t="s">
        <v>5640</v>
      </c>
      <c r="F1322" s="5" t="s">
        <v>464</v>
      </c>
      <c r="G1322" s="13" t="n">
        <v>45284</v>
      </c>
      <c r="H1322" s="5" t="n">
        <f aca="false">IF(G1322="","None found",DATEDIF(G1322,AsOfDate,"m"))</f>
        <v>33</v>
      </c>
      <c r="I1322" s="5" t="str">
        <f aca="false">IF(OR(TRIM(LOWER(F1322))="member",TRIM(LOWER(F1322))="members"),"Pastor review before inactivating","Inactivate with reason: No longer attending")</f>
        <v>Inactivate with reason: No longer attending</v>
      </c>
      <c r="J1322" s="15" t="s">
        <v>73</v>
      </c>
    </row>
    <row r="1323" customFormat="false" ht="15" hidden="false" customHeight="false" outlineLevel="0" collapsed="false">
      <c r="A1323" s="5" t="s">
        <v>6070</v>
      </c>
      <c r="B1323" s="5" t="s">
        <v>6071</v>
      </c>
      <c r="C1323" s="5" t="s">
        <v>76</v>
      </c>
      <c r="D1323" s="13" t="n">
        <v>45289</v>
      </c>
      <c r="E1323" s="5" t="s">
        <v>5640</v>
      </c>
      <c r="F1323" s="5"/>
      <c r="G1323" s="13" t="n">
        <v>45284</v>
      </c>
      <c r="H1323" s="5" t="n">
        <f aca="false">IF(G1323="","None found",DATEDIF(G1323,AsOfDate,"m"))</f>
        <v>33</v>
      </c>
      <c r="I1323" s="5" t="str">
        <f aca="false">IF(OR(TRIM(LOWER(F1323))="member",TRIM(LOWER(F1323))="members"),"Pastor review before inactivating","Inactivate with reason: No longer attending")</f>
        <v>Inactivate with reason: No longer attending</v>
      </c>
      <c r="J1323" s="15" t="s">
        <v>73</v>
      </c>
    </row>
    <row r="1324" customFormat="false" ht="15" hidden="false" customHeight="false" outlineLevel="0" collapsed="false">
      <c r="A1324" s="5" t="s">
        <v>6072</v>
      </c>
      <c r="B1324" s="5" t="s">
        <v>6073</v>
      </c>
      <c r="C1324" s="5" t="s">
        <v>68</v>
      </c>
      <c r="D1324" s="13" t="n">
        <v>45289</v>
      </c>
      <c r="E1324" s="5" t="s">
        <v>5640</v>
      </c>
      <c r="F1324" s="5" t="s">
        <v>464</v>
      </c>
      <c r="G1324" s="13" t="n">
        <v>45284</v>
      </c>
      <c r="H1324" s="5" t="n">
        <f aca="false">IF(G1324="","None found",DATEDIF(G1324,AsOfDate,"m"))</f>
        <v>33</v>
      </c>
      <c r="I1324" s="5" t="str">
        <f aca="false">IF(OR(TRIM(LOWER(F1324))="member",TRIM(LOWER(F1324))="members"),"Pastor review before inactivating","Inactivate with reason: No longer attending")</f>
        <v>Inactivate with reason: No longer attending</v>
      </c>
      <c r="J1324" s="15" t="s">
        <v>73</v>
      </c>
    </row>
    <row r="1325" customFormat="false" ht="15" hidden="false" customHeight="false" outlineLevel="0" collapsed="false">
      <c r="A1325" s="5" t="s">
        <v>6074</v>
      </c>
      <c r="B1325" s="5" t="s">
        <v>6075</v>
      </c>
      <c r="C1325" s="5" t="s">
        <v>76</v>
      </c>
      <c r="D1325" s="13" t="n">
        <v>45289</v>
      </c>
      <c r="E1325" s="5" t="s">
        <v>5640</v>
      </c>
      <c r="F1325" s="5"/>
      <c r="G1325" s="13" t="n">
        <v>45284</v>
      </c>
      <c r="H1325" s="5" t="n">
        <f aca="false">IF(G1325="","None found",DATEDIF(G1325,AsOfDate,"m"))</f>
        <v>33</v>
      </c>
      <c r="I1325" s="5" t="str">
        <f aca="false">IF(OR(TRIM(LOWER(F1325))="member",TRIM(LOWER(F1325))="members"),"Pastor review before inactivating","Inactivate with reason: No longer attending")</f>
        <v>Inactivate with reason: No longer attending</v>
      </c>
      <c r="J1325" s="15" t="s">
        <v>73</v>
      </c>
    </row>
    <row r="1326" customFormat="false" ht="15" hidden="false" customHeight="false" outlineLevel="0" collapsed="false">
      <c r="A1326" s="5" t="s">
        <v>2072</v>
      </c>
      <c r="B1326" s="5" t="s">
        <v>2073</v>
      </c>
      <c r="C1326" s="5" t="s">
        <v>76</v>
      </c>
      <c r="D1326" s="13" t="n">
        <v>45289</v>
      </c>
      <c r="E1326" s="5" t="s">
        <v>5640</v>
      </c>
      <c r="F1326" s="5"/>
      <c r="G1326" s="13" t="n">
        <v>45284</v>
      </c>
      <c r="H1326" s="5" t="n">
        <f aca="false">IF(G1326="","None found",DATEDIF(G1326,AsOfDate,"m"))</f>
        <v>33</v>
      </c>
      <c r="I1326" s="5" t="str">
        <f aca="false">IF(OR(TRIM(LOWER(F1326))="member",TRIM(LOWER(F1326))="members"),"Pastor review before inactivating","Inactivate with reason: No longer attending")</f>
        <v>Inactivate with reason: No longer attending</v>
      </c>
      <c r="J1326" s="15" t="s">
        <v>73</v>
      </c>
    </row>
    <row r="1327" customFormat="false" ht="15" hidden="false" customHeight="false" outlineLevel="0" collapsed="false">
      <c r="A1327" s="5" t="s">
        <v>6076</v>
      </c>
      <c r="B1327" s="5" t="s">
        <v>6077</v>
      </c>
      <c r="C1327" s="5" t="s">
        <v>76</v>
      </c>
      <c r="D1327" s="13" t="n">
        <v>45289</v>
      </c>
      <c r="E1327" s="5" t="s">
        <v>5640</v>
      </c>
      <c r="F1327" s="5" t="s">
        <v>3703</v>
      </c>
      <c r="G1327" s="13" t="n">
        <v>45284</v>
      </c>
      <c r="H1327" s="5" t="n">
        <f aca="false">IF(G1327="","None found",DATEDIF(G1327,AsOfDate,"m"))</f>
        <v>33</v>
      </c>
      <c r="I1327" s="5" t="str">
        <f aca="false">IF(OR(TRIM(LOWER(F1327))="member",TRIM(LOWER(F1327))="members"),"Pastor review before inactivating","Inactivate with reason: No longer attending")</f>
        <v>Inactivate with reason: No longer attending</v>
      </c>
      <c r="J1327" s="15" t="s">
        <v>73</v>
      </c>
    </row>
    <row r="1328" customFormat="false" ht="15" hidden="false" customHeight="false" outlineLevel="0" collapsed="false">
      <c r="A1328" s="5" t="s">
        <v>6078</v>
      </c>
      <c r="B1328" s="5" t="s">
        <v>409</v>
      </c>
      <c r="C1328" s="5" t="s">
        <v>68</v>
      </c>
      <c r="D1328" s="13" t="n">
        <v>45289</v>
      </c>
      <c r="E1328" s="5" t="s">
        <v>5640</v>
      </c>
      <c r="F1328" s="5" t="s">
        <v>464</v>
      </c>
      <c r="G1328" s="13" t="n">
        <v>45284</v>
      </c>
      <c r="H1328" s="5" t="n">
        <f aca="false">IF(G1328="","None found",DATEDIF(G1328,AsOfDate,"m"))</f>
        <v>33</v>
      </c>
      <c r="I1328" s="5" t="str">
        <f aca="false">IF(OR(TRIM(LOWER(F1328))="member",TRIM(LOWER(F1328))="members"),"Pastor review before inactivating","Inactivate with reason: No longer attending")</f>
        <v>Inactivate with reason: No longer attending</v>
      </c>
      <c r="J1328" s="15" t="s">
        <v>73</v>
      </c>
    </row>
    <row r="1329" customFormat="false" ht="15" hidden="false" customHeight="false" outlineLevel="0" collapsed="false">
      <c r="A1329" s="5" t="s">
        <v>6079</v>
      </c>
      <c r="B1329" s="5" t="s">
        <v>6080</v>
      </c>
      <c r="C1329" s="5" t="s">
        <v>68</v>
      </c>
      <c r="D1329" s="13" t="n">
        <v>45289</v>
      </c>
      <c r="E1329" s="5" t="s">
        <v>5640</v>
      </c>
      <c r="F1329" s="5" t="s">
        <v>464</v>
      </c>
      <c r="G1329" s="13" t="n">
        <v>45284</v>
      </c>
      <c r="H1329" s="5" t="n">
        <f aca="false">IF(G1329="","None found",DATEDIF(G1329,AsOfDate,"m"))</f>
        <v>33</v>
      </c>
      <c r="I1329" s="5" t="str">
        <f aca="false">IF(OR(TRIM(LOWER(F1329))="member",TRIM(LOWER(F1329))="members"),"Pastor review before inactivating","Inactivate with reason: No longer attending")</f>
        <v>Inactivate with reason: No longer attending</v>
      </c>
      <c r="J1329" s="15" t="s">
        <v>73</v>
      </c>
    </row>
    <row r="1330" customFormat="false" ht="15" hidden="false" customHeight="false" outlineLevel="0" collapsed="false">
      <c r="A1330" s="5" t="s">
        <v>6081</v>
      </c>
      <c r="B1330" s="5" t="s">
        <v>6082</v>
      </c>
      <c r="C1330" s="5" t="s">
        <v>76</v>
      </c>
      <c r="D1330" s="13" t="n">
        <v>45289</v>
      </c>
      <c r="E1330" s="5" t="s">
        <v>5640</v>
      </c>
      <c r="F1330" s="5" t="s">
        <v>3703</v>
      </c>
      <c r="G1330" s="13" t="n">
        <v>45284</v>
      </c>
      <c r="H1330" s="5" t="n">
        <f aca="false">IF(G1330="","None found",DATEDIF(G1330,AsOfDate,"m"))</f>
        <v>33</v>
      </c>
      <c r="I1330" s="5" t="str">
        <f aca="false">IF(OR(TRIM(LOWER(F1330))="member",TRIM(LOWER(F1330))="members"),"Pastor review before inactivating","Inactivate with reason: No longer attending")</f>
        <v>Inactivate with reason: No longer attending</v>
      </c>
      <c r="J1330" s="15" t="s">
        <v>73</v>
      </c>
    </row>
    <row r="1331" customFormat="false" ht="15" hidden="false" customHeight="false" outlineLevel="0" collapsed="false">
      <c r="A1331" s="5" t="s">
        <v>6083</v>
      </c>
      <c r="B1331" s="5" t="s">
        <v>6084</v>
      </c>
      <c r="C1331" s="5" t="s">
        <v>68</v>
      </c>
      <c r="D1331" s="13" t="n">
        <v>45289</v>
      </c>
      <c r="E1331" s="5" t="s">
        <v>5640</v>
      </c>
      <c r="F1331" s="5" t="s">
        <v>464</v>
      </c>
      <c r="G1331" s="13" t="n">
        <v>45284</v>
      </c>
      <c r="H1331" s="5" t="n">
        <f aca="false">IF(G1331="","None found",DATEDIF(G1331,AsOfDate,"m"))</f>
        <v>33</v>
      </c>
      <c r="I1331" s="5" t="str">
        <f aca="false">IF(OR(TRIM(LOWER(F1331))="member",TRIM(LOWER(F1331))="members"),"Pastor review before inactivating","Inactivate with reason: No longer attending")</f>
        <v>Inactivate with reason: No longer attending</v>
      </c>
      <c r="J1331" s="15" t="s">
        <v>73</v>
      </c>
    </row>
    <row r="1332" customFormat="false" ht="15" hidden="false" customHeight="false" outlineLevel="0" collapsed="false">
      <c r="A1332" s="5" t="s">
        <v>6085</v>
      </c>
      <c r="B1332" s="5" t="s">
        <v>6086</v>
      </c>
      <c r="C1332" s="5" t="s">
        <v>76</v>
      </c>
      <c r="D1332" s="13" t="n">
        <v>45289</v>
      </c>
      <c r="E1332" s="5" t="s">
        <v>5640</v>
      </c>
      <c r="F1332" s="5"/>
      <c r="G1332" s="13" t="n">
        <v>45284</v>
      </c>
      <c r="H1332" s="5" t="n">
        <f aca="false">IF(G1332="","None found",DATEDIF(G1332,AsOfDate,"m"))</f>
        <v>33</v>
      </c>
      <c r="I1332" s="5" t="str">
        <f aca="false">IF(OR(TRIM(LOWER(F1332))="member",TRIM(LOWER(F1332))="members"),"Pastor review before inactivating","Inactivate with reason: No longer attending")</f>
        <v>Inactivate with reason: No longer attending</v>
      </c>
      <c r="J1332" s="15" t="s">
        <v>73</v>
      </c>
    </row>
    <row r="1333" customFormat="false" ht="15" hidden="false" customHeight="false" outlineLevel="0" collapsed="false">
      <c r="A1333" s="5" t="s">
        <v>6087</v>
      </c>
      <c r="B1333" s="5" t="s">
        <v>6088</v>
      </c>
      <c r="C1333" s="5" t="s">
        <v>76</v>
      </c>
      <c r="D1333" s="13" t="n">
        <v>45289</v>
      </c>
      <c r="E1333" s="5" t="s">
        <v>5640</v>
      </c>
      <c r="F1333" s="5"/>
      <c r="G1333" s="13" t="n">
        <v>45284</v>
      </c>
      <c r="H1333" s="5" t="n">
        <f aca="false">IF(G1333="","None found",DATEDIF(G1333,AsOfDate,"m"))</f>
        <v>33</v>
      </c>
      <c r="I1333" s="5" t="str">
        <f aca="false">IF(OR(TRIM(LOWER(F1333))="member",TRIM(LOWER(F1333))="members"),"Pastor review before inactivating","Inactivate with reason: No longer attending")</f>
        <v>Inactivate with reason: No longer attending</v>
      </c>
      <c r="J1333" s="15" t="s">
        <v>73</v>
      </c>
    </row>
    <row r="1334" customFormat="false" ht="15" hidden="false" customHeight="false" outlineLevel="0" collapsed="false">
      <c r="A1334" s="5" t="s">
        <v>6089</v>
      </c>
      <c r="B1334" s="5" t="s">
        <v>6090</v>
      </c>
      <c r="C1334" s="5" t="s">
        <v>76</v>
      </c>
      <c r="D1334" s="13" t="n">
        <v>45289</v>
      </c>
      <c r="E1334" s="5" t="s">
        <v>5640</v>
      </c>
      <c r="F1334" s="5" t="s">
        <v>3703</v>
      </c>
      <c r="G1334" s="13" t="n">
        <v>45284</v>
      </c>
      <c r="H1334" s="5" t="n">
        <f aca="false">IF(G1334="","None found",DATEDIF(G1334,AsOfDate,"m"))</f>
        <v>33</v>
      </c>
      <c r="I1334" s="5" t="str">
        <f aca="false">IF(OR(TRIM(LOWER(F1334))="member",TRIM(LOWER(F1334))="members"),"Pastor review before inactivating","Inactivate with reason: No longer attending")</f>
        <v>Inactivate with reason: No longer attending</v>
      </c>
      <c r="J1334" s="15" t="s">
        <v>73</v>
      </c>
    </row>
    <row r="1335" customFormat="false" ht="15" hidden="false" customHeight="false" outlineLevel="0" collapsed="false">
      <c r="A1335" s="5" t="s">
        <v>6091</v>
      </c>
      <c r="B1335" s="5" t="s">
        <v>6092</v>
      </c>
      <c r="C1335" s="5" t="s">
        <v>68</v>
      </c>
      <c r="D1335" s="13" t="n">
        <v>45289</v>
      </c>
      <c r="E1335" s="5" t="s">
        <v>5640</v>
      </c>
      <c r="F1335" s="5" t="s">
        <v>464</v>
      </c>
      <c r="G1335" s="13" t="n">
        <v>45299</v>
      </c>
      <c r="H1335" s="5" t="n">
        <f aca="false">IF(G1335="","None found",DATEDIF(G1335,AsOfDate,"m"))</f>
        <v>33</v>
      </c>
      <c r="I1335" s="5" t="str">
        <f aca="false">IF(OR(TRIM(LOWER(F1335))="member",TRIM(LOWER(F1335))="members"),"Pastor review before inactivating","Inactivate with reason: No longer attending")</f>
        <v>Inactivate with reason: No longer attending</v>
      </c>
      <c r="J1335" s="15" t="s">
        <v>73</v>
      </c>
    </row>
    <row r="1336" customFormat="false" ht="15" hidden="false" customHeight="false" outlineLevel="0" collapsed="false">
      <c r="A1336" s="5" t="s">
        <v>1744</v>
      </c>
      <c r="B1336" s="5" t="s">
        <v>1745</v>
      </c>
      <c r="C1336" s="5" t="s">
        <v>68</v>
      </c>
      <c r="D1336" s="13" t="n">
        <v>45289</v>
      </c>
      <c r="E1336" s="5" t="s">
        <v>5640</v>
      </c>
      <c r="F1336" s="5" t="s">
        <v>464</v>
      </c>
      <c r="G1336" s="13" t="n">
        <v>45284</v>
      </c>
      <c r="H1336" s="5" t="n">
        <f aca="false">IF(G1336="","None found",DATEDIF(G1336,AsOfDate,"m"))</f>
        <v>33</v>
      </c>
      <c r="I1336" s="5" t="str">
        <f aca="false">IF(OR(TRIM(LOWER(F1336))="member",TRIM(LOWER(F1336))="members"),"Pastor review before inactivating","Inactivate with reason: No longer attending")</f>
        <v>Inactivate with reason: No longer attending</v>
      </c>
      <c r="J1336" s="15" t="s">
        <v>73</v>
      </c>
    </row>
    <row r="1337" customFormat="false" ht="15" hidden="false" customHeight="false" outlineLevel="0" collapsed="false">
      <c r="A1337" s="5" t="s">
        <v>6093</v>
      </c>
      <c r="B1337" s="5" t="s">
        <v>6094</v>
      </c>
      <c r="C1337" s="5" t="s">
        <v>68</v>
      </c>
      <c r="D1337" s="13" t="n">
        <v>45289</v>
      </c>
      <c r="E1337" s="5" t="s">
        <v>5640</v>
      </c>
      <c r="F1337" s="5" t="s">
        <v>464</v>
      </c>
      <c r="G1337" s="13" t="n">
        <v>45284</v>
      </c>
      <c r="H1337" s="5" t="n">
        <f aca="false">IF(G1337="","None found",DATEDIF(G1337,AsOfDate,"m"))</f>
        <v>33</v>
      </c>
      <c r="I1337" s="5" t="str">
        <f aca="false">IF(OR(TRIM(LOWER(F1337))="member",TRIM(LOWER(F1337))="members"),"Pastor review before inactivating","Inactivate with reason: No longer attending")</f>
        <v>Inactivate with reason: No longer attending</v>
      </c>
      <c r="J1337" s="15" t="s">
        <v>73</v>
      </c>
    </row>
    <row r="1338" customFormat="false" ht="15" hidden="false" customHeight="false" outlineLevel="0" collapsed="false">
      <c r="A1338" s="5" t="s">
        <v>6095</v>
      </c>
      <c r="B1338" s="5" t="s">
        <v>6096</v>
      </c>
      <c r="C1338" s="5" t="s">
        <v>68</v>
      </c>
      <c r="D1338" s="13" t="n">
        <v>45289</v>
      </c>
      <c r="E1338" s="5" t="s">
        <v>5640</v>
      </c>
      <c r="F1338" s="5" t="s">
        <v>464</v>
      </c>
      <c r="G1338" s="13" t="n">
        <v>45284</v>
      </c>
      <c r="H1338" s="5" t="n">
        <f aca="false">IF(G1338="","None found",DATEDIF(G1338,AsOfDate,"m"))</f>
        <v>33</v>
      </c>
      <c r="I1338" s="5" t="str">
        <f aca="false">IF(OR(TRIM(LOWER(F1338))="member",TRIM(LOWER(F1338))="members"),"Pastor review before inactivating","Inactivate with reason: No longer attending")</f>
        <v>Inactivate with reason: No longer attending</v>
      </c>
      <c r="J1338" s="15" t="s">
        <v>73</v>
      </c>
    </row>
    <row r="1339" customFormat="false" ht="15" hidden="false" customHeight="false" outlineLevel="0" collapsed="false">
      <c r="A1339" s="5" t="s">
        <v>6097</v>
      </c>
      <c r="B1339" s="5" t="s">
        <v>6098</v>
      </c>
      <c r="C1339" s="5" t="s">
        <v>76</v>
      </c>
      <c r="D1339" s="13" t="n">
        <v>45289</v>
      </c>
      <c r="E1339" s="5" t="s">
        <v>5640</v>
      </c>
      <c r="F1339" s="5"/>
      <c r="G1339" s="13" t="n">
        <v>45284</v>
      </c>
      <c r="H1339" s="5" t="n">
        <f aca="false">IF(G1339="","None found",DATEDIF(G1339,AsOfDate,"m"))</f>
        <v>33</v>
      </c>
      <c r="I1339" s="5" t="str">
        <f aca="false">IF(OR(TRIM(LOWER(F1339))="member",TRIM(LOWER(F1339))="members"),"Pastor review before inactivating","Inactivate with reason: No longer attending")</f>
        <v>Inactivate with reason: No longer attending</v>
      </c>
      <c r="J1339" s="15" t="s">
        <v>73</v>
      </c>
    </row>
    <row r="1340" customFormat="false" ht="15" hidden="false" customHeight="false" outlineLevel="0" collapsed="false">
      <c r="A1340" s="5" t="s">
        <v>6099</v>
      </c>
      <c r="B1340" s="5" t="s">
        <v>6100</v>
      </c>
      <c r="C1340" s="5" t="s">
        <v>68</v>
      </c>
      <c r="D1340" s="13" t="n">
        <v>45289</v>
      </c>
      <c r="E1340" s="5" t="s">
        <v>5640</v>
      </c>
      <c r="F1340" s="5" t="s">
        <v>464</v>
      </c>
      <c r="G1340" s="13" t="n">
        <v>45284</v>
      </c>
      <c r="H1340" s="5" t="n">
        <f aca="false">IF(G1340="","None found",DATEDIF(G1340,AsOfDate,"m"))</f>
        <v>33</v>
      </c>
      <c r="I1340" s="5" t="str">
        <f aca="false">IF(OR(TRIM(LOWER(F1340))="member",TRIM(LOWER(F1340))="members"),"Pastor review before inactivating","Inactivate with reason: No longer attending")</f>
        <v>Inactivate with reason: No longer attending</v>
      </c>
      <c r="J1340" s="15" t="s">
        <v>73</v>
      </c>
    </row>
    <row r="1341" customFormat="false" ht="15" hidden="false" customHeight="false" outlineLevel="0" collapsed="false">
      <c r="A1341" s="5" t="s">
        <v>6101</v>
      </c>
      <c r="B1341" s="5" t="s">
        <v>6102</v>
      </c>
      <c r="C1341" s="5" t="s">
        <v>68</v>
      </c>
      <c r="D1341" s="13" t="n">
        <v>45289</v>
      </c>
      <c r="E1341" s="5" t="s">
        <v>5640</v>
      </c>
      <c r="F1341" s="5" t="s">
        <v>464</v>
      </c>
      <c r="G1341" s="13" t="n">
        <v>45284</v>
      </c>
      <c r="H1341" s="5" t="n">
        <f aca="false">IF(G1341="","None found",DATEDIF(G1341,AsOfDate,"m"))</f>
        <v>33</v>
      </c>
      <c r="I1341" s="5" t="str">
        <f aca="false">IF(OR(TRIM(LOWER(F1341))="member",TRIM(LOWER(F1341))="members"),"Pastor review before inactivating","Inactivate with reason: No longer attending")</f>
        <v>Inactivate with reason: No longer attending</v>
      </c>
      <c r="J1341" s="15" t="s">
        <v>73</v>
      </c>
    </row>
    <row r="1342" customFormat="false" ht="15" hidden="false" customHeight="false" outlineLevel="0" collapsed="false">
      <c r="A1342" s="5" t="s">
        <v>6103</v>
      </c>
      <c r="B1342" s="5" t="s">
        <v>6104</v>
      </c>
      <c r="C1342" s="5" t="s">
        <v>76</v>
      </c>
      <c r="D1342" s="13" t="n">
        <v>45289</v>
      </c>
      <c r="E1342" s="5" t="s">
        <v>5640</v>
      </c>
      <c r="F1342" s="5"/>
      <c r="G1342" s="13" t="n">
        <v>45284</v>
      </c>
      <c r="H1342" s="5" t="n">
        <f aca="false">IF(G1342="","None found",DATEDIF(G1342,AsOfDate,"m"))</f>
        <v>33</v>
      </c>
      <c r="I1342" s="5" t="str">
        <f aca="false">IF(OR(TRIM(LOWER(F1342))="member",TRIM(LOWER(F1342))="members"),"Pastor review before inactivating","Inactivate with reason: No longer attending")</f>
        <v>Inactivate with reason: No longer attending</v>
      </c>
      <c r="J1342" s="15" t="s">
        <v>73</v>
      </c>
    </row>
    <row r="1343" customFormat="false" ht="15" hidden="false" customHeight="false" outlineLevel="0" collapsed="false">
      <c r="A1343" s="5" t="s">
        <v>6105</v>
      </c>
      <c r="B1343" s="5" t="s">
        <v>6106</v>
      </c>
      <c r="C1343" s="5" t="s">
        <v>76</v>
      </c>
      <c r="D1343" s="13" t="n">
        <v>45289</v>
      </c>
      <c r="E1343" s="5" t="s">
        <v>5640</v>
      </c>
      <c r="F1343" s="5"/>
      <c r="G1343" s="13" t="n">
        <v>45284</v>
      </c>
      <c r="H1343" s="5" t="n">
        <f aca="false">IF(G1343="","None found",DATEDIF(G1343,AsOfDate,"m"))</f>
        <v>33</v>
      </c>
      <c r="I1343" s="5" t="str">
        <f aca="false">IF(OR(TRIM(LOWER(F1343))="member",TRIM(LOWER(F1343))="members"),"Pastor review before inactivating","Inactivate with reason: No longer attending")</f>
        <v>Inactivate with reason: No longer attending</v>
      </c>
      <c r="J1343" s="15" t="s">
        <v>73</v>
      </c>
    </row>
    <row r="1344" customFormat="false" ht="15" hidden="false" customHeight="false" outlineLevel="0" collapsed="false">
      <c r="A1344" s="5" t="s">
        <v>2041</v>
      </c>
      <c r="B1344" s="5" t="s">
        <v>2042</v>
      </c>
      <c r="C1344" s="5" t="s">
        <v>68</v>
      </c>
      <c r="D1344" s="13" t="n">
        <v>45289</v>
      </c>
      <c r="E1344" s="5" t="s">
        <v>5640</v>
      </c>
      <c r="F1344" s="5" t="s">
        <v>464</v>
      </c>
      <c r="G1344" s="13" t="n">
        <v>45284</v>
      </c>
      <c r="H1344" s="5" t="n">
        <f aca="false">IF(G1344="","None found",DATEDIF(G1344,AsOfDate,"m"))</f>
        <v>33</v>
      </c>
      <c r="I1344" s="5" t="str">
        <f aca="false">IF(OR(TRIM(LOWER(F1344))="member",TRIM(LOWER(F1344))="members"),"Pastor review before inactivating","Inactivate with reason: No longer attending")</f>
        <v>Inactivate with reason: No longer attending</v>
      </c>
      <c r="J1344" s="15" t="s">
        <v>73</v>
      </c>
    </row>
    <row r="1345" customFormat="false" ht="15" hidden="false" customHeight="false" outlineLevel="0" collapsed="false">
      <c r="A1345" s="5" t="s">
        <v>6107</v>
      </c>
      <c r="B1345" s="5" t="s">
        <v>6108</v>
      </c>
      <c r="C1345" s="5" t="s">
        <v>68</v>
      </c>
      <c r="D1345" s="13" t="n">
        <v>45290</v>
      </c>
      <c r="E1345" s="5" t="s">
        <v>5640</v>
      </c>
      <c r="F1345" s="5" t="s">
        <v>464</v>
      </c>
      <c r="G1345" s="13" t="n">
        <v>45284</v>
      </c>
      <c r="H1345" s="5" t="n">
        <f aca="false">IF(G1345="","None found",DATEDIF(G1345,AsOfDate,"m"))</f>
        <v>33</v>
      </c>
      <c r="I1345" s="5" t="str">
        <f aca="false">IF(OR(TRIM(LOWER(F1345))="member",TRIM(LOWER(F1345))="members"),"Pastor review before inactivating","Inactivate with reason: No longer attending")</f>
        <v>Inactivate with reason: No longer attending</v>
      </c>
      <c r="J1345" s="15" t="s">
        <v>73</v>
      </c>
    </row>
    <row r="1346" customFormat="false" ht="15" hidden="false" customHeight="false" outlineLevel="0" collapsed="false">
      <c r="A1346" s="5" t="s">
        <v>6109</v>
      </c>
      <c r="B1346" s="5" t="s">
        <v>6110</v>
      </c>
      <c r="C1346" s="5" t="s">
        <v>68</v>
      </c>
      <c r="D1346" s="13" t="n">
        <v>45290</v>
      </c>
      <c r="E1346" s="5" t="s">
        <v>5640</v>
      </c>
      <c r="F1346" s="5" t="s">
        <v>464</v>
      </c>
      <c r="G1346" s="13" t="n">
        <v>45284</v>
      </c>
      <c r="H1346" s="5" t="n">
        <f aca="false">IF(G1346="","None found",DATEDIF(G1346,AsOfDate,"m"))</f>
        <v>33</v>
      </c>
      <c r="I1346" s="5" t="str">
        <f aca="false">IF(OR(TRIM(LOWER(F1346))="member",TRIM(LOWER(F1346))="members"),"Pastor review before inactivating","Inactivate with reason: No longer attending")</f>
        <v>Inactivate with reason: No longer attending</v>
      </c>
      <c r="J1346" s="15" t="s">
        <v>73</v>
      </c>
    </row>
    <row r="1347" customFormat="false" ht="15" hidden="false" customHeight="false" outlineLevel="0" collapsed="false">
      <c r="A1347" s="5" t="s">
        <v>6111</v>
      </c>
      <c r="B1347" s="5" t="s">
        <v>6112</v>
      </c>
      <c r="C1347" s="5" t="s">
        <v>68</v>
      </c>
      <c r="D1347" s="13" t="n">
        <v>45290</v>
      </c>
      <c r="E1347" s="5" t="s">
        <v>5640</v>
      </c>
      <c r="F1347" s="5" t="s">
        <v>464</v>
      </c>
      <c r="G1347" s="13" t="n">
        <v>45284</v>
      </c>
      <c r="H1347" s="5" t="n">
        <f aca="false">IF(G1347="","None found",DATEDIF(G1347,AsOfDate,"m"))</f>
        <v>33</v>
      </c>
      <c r="I1347" s="5" t="str">
        <f aca="false">IF(OR(TRIM(LOWER(F1347))="member",TRIM(LOWER(F1347))="members"),"Pastor review before inactivating","Inactivate with reason: No longer attending")</f>
        <v>Inactivate with reason: No longer attending</v>
      </c>
      <c r="J1347" s="15" t="s">
        <v>73</v>
      </c>
    </row>
    <row r="1348" customFormat="false" ht="15" hidden="false" customHeight="false" outlineLevel="0" collapsed="false">
      <c r="A1348" s="5" t="s">
        <v>6113</v>
      </c>
      <c r="B1348" s="5" t="s">
        <v>6114</v>
      </c>
      <c r="C1348" s="5" t="s">
        <v>76</v>
      </c>
      <c r="D1348" s="13" t="n">
        <v>45290</v>
      </c>
      <c r="E1348" s="5" t="s">
        <v>5640</v>
      </c>
      <c r="F1348" s="5" t="s">
        <v>3703</v>
      </c>
      <c r="G1348" s="13" t="n">
        <v>45284</v>
      </c>
      <c r="H1348" s="5" t="n">
        <f aca="false">IF(G1348="","None found",DATEDIF(G1348,AsOfDate,"m"))</f>
        <v>33</v>
      </c>
      <c r="I1348" s="5" t="str">
        <f aca="false">IF(OR(TRIM(LOWER(F1348))="member",TRIM(LOWER(F1348))="members"),"Pastor review before inactivating","Inactivate with reason: No longer attending")</f>
        <v>Inactivate with reason: No longer attending</v>
      </c>
      <c r="J1348" s="15" t="s">
        <v>73</v>
      </c>
    </row>
    <row r="1349" customFormat="false" ht="15" hidden="false" customHeight="false" outlineLevel="0" collapsed="false">
      <c r="A1349" s="5" t="s">
        <v>6115</v>
      </c>
      <c r="B1349" s="5" t="s">
        <v>6116</v>
      </c>
      <c r="C1349" s="5" t="s">
        <v>68</v>
      </c>
      <c r="D1349" s="13" t="n">
        <v>45290</v>
      </c>
      <c r="E1349" s="5" t="s">
        <v>5640</v>
      </c>
      <c r="F1349" s="5" t="s">
        <v>464</v>
      </c>
      <c r="G1349" s="13" t="n">
        <v>45291</v>
      </c>
      <c r="H1349" s="5" t="n">
        <f aca="false">IF(G1349="","None found",DATEDIF(G1349,AsOfDate,"m"))</f>
        <v>33</v>
      </c>
      <c r="I1349" s="5" t="str">
        <f aca="false">IF(OR(TRIM(LOWER(F1349))="member",TRIM(LOWER(F1349))="members"),"Pastor review before inactivating","Inactivate with reason: No longer attending")</f>
        <v>Inactivate with reason: No longer attending</v>
      </c>
      <c r="J1349" s="15" t="s">
        <v>73</v>
      </c>
    </row>
    <row r="1350" customFormat="false" ht="15" hidden="false" customHeight="false" outlineLevel="0" collapsed="false">
      <c r="A1350" s="5" t="s">
        <v>6117</v>
      </c>
      <c r="B1350" s="5" t="s">
        <v>6118</v>
      </c>
      <c r="C1350" s="5" t="s">
        <v>68</v>
      </c>
      <c r="D1350" s="13" t="n">
        <v>45290</v>
      </c>
      <c r="E1350" s="5" t="s">
        <v>5640</v>
      </c>
      <c r="F1350" s="5" t="s">
        <v>464</v>
      </c>
      <c r="G1350" s="13" t="n">
        <v>45305</v>
      </c>
      <c r="H1350" s="5" t="n">
        <f aca="false">IF(G1350="","None found",DATEDIF(G1350,AsOfDate,"m"))</f>
        <v>32</v>
      </c>
      <c r="I1350" s="5" t="str">
        <f aca="false">IF(OR(TRIM(LOWER(F1350))="member",TRIM(LOWER(F1350))="members"),"Pastor review before inactivating","Inactivate with reason: No longer attending")</f>
        <v>Inactivate with reason: No longer attending</v>
      </c>
      <c r="J1350" s="15" t="s">
        <v>73</v>
      </c>
    </row>
    <row r="1351" customFormat="false" ht="15" hidden="false" customHeight="false" outlineLevel="0" collapsed="false">
      <c r="A1351" s="5" t="s">
        <v>6119</v>
      </c>
      <c r="B1351" s="5" t="s">
        <v>6120</v>
      </c>
      <c r="C1351" s="5" t="s">
        <v>76</v>
      </c>
      <c r="D1351" s="13" t="n">
        <v>45290</v>
      </c>
      <c r="E1351" s="5" t="s">
        <v>5640</v>
      </c>
      <c r="F1351" s="5"/>
      <c r="G1351" s="13" t="n">
        <v>45284</v>
      </c>
      <c r="H1351" s="5" t="n">
        <f aca="false">IF(G1351="","None found",DATEDIF(G1351,AsOfDate,"m"))</f>
        <v>33</v>
      </c>
      <c r="I1351" s="5" t="str">
        <f aca="false">IF(OR(TRIM(LOWER(F1351))="member",TRIM(LOWER(F1351))="members"),"Pastor review before inactivating","Inactivate with reason: No longer attending")</f>
        <v>Inactivate with reason: No longer attending</v>
      </c>
      <c r="J1351" s="15" t="s">
        <v>73</v>
      </c>
    </row>
    <row r="1352" customFormat="false" ht="15" hidden="false" customHeight="false" outlineLevel="0" collapsed="false">
      <c r="A1352" s="5" t="s">
        <v>6121</v>
      </c>
      <c r="B1352" s="5" t="s">
        <v>1460</v>
      </c>
      <c r="C1352" s="5" t="s">
        <v>68</v>
      </c>
      <c r="D1352" s="13" t="n">
        <v>45290</v>
      </c>
      <c r="E1352" s="5" t="s">
        <v>5640</v>
      </c>
      <c r="F1352" s="5" t="s">
        <v>464</v>
      </c>
      <c r="G1352" s="13" t="n">
        <v>45284</v>
      </c>
      <c r="H1352" s="5" t="n">
        <f aca="false">IF(G1352="","None found",DATEDIF(G1352,AsOfDate,"m"))</f>
        <v>33</v>
      </c>
      <c r="I1352" s="5" t="str">
        <f aca="false">IF(OR(TRIM(LOWER(F1352))="member",TRIM(LOWER(F1352))="members"),"Pastor review before inactivating","Inactivate with reason: No longer attending")</f>
        <v>Inactivate with reason: No longer attending</v>
      </c>
      <c r="J1352" s="15" t="s">
        <v>73</v>
      </c>
    </row>
    <row r="1353" customFormat="false" ht="15" hidden="false" customHeight="false" outlineLevel="0" collapsed="false">
      <c r="A1353" s="5" t="s">
        <v>6122</v>
      </c>
      <c r="B1353" s="5" t="s">
        <v>6123</v>
      </c>
      <c r="C1353" s="5" t="s">
        <v>76</v>
      </c>
      <c r="D1353" s="13" t="n">
        <v>45290</v>
      </c>
      <c r="E1353" s="5" t="s">
        <v>5640</v>
      </c>
      <c r="F1353" s="5" t="s">
        <v>3703</v>
      </c>
      <c r="G1353" s="13" t="n">
        <v>45284</v>
      </c>
      <c r="H1353" s="5" t="n">
        <f aca="false">IF(G1353="","None found",DATEDIF(G1353,AsOfDate,"m"))</f>
        <v>33</v>
      </c>
      <c r="I1353" s="5" t="str">
        <f aca="false">IF(OR(TRIM(LOWER(F1353))="member",TRIM(LOWER(F1353))="members"),"Pastor review before inactivating","Inactivate with reason: No longer attending")</f>
        <v>Inactivate with reason: No longer attending</v>
      </c>
      <c r="J1353" s="15" t="s">
        <v>73</v>
      </c>
    </row>
    <row r="1354" customFormat="false" ht="15" hidden="false" customHeight="false" outlineLevel="0" collapsed="false">
      <c r="A1354" s="5" t="s">
        <v>6124</v>
      </c>
      <c r="B1354" s="5" t="s">
        <v>6125</v>
      </c>
      <c r="C1354" s="5" t="s">
        <v>68</v>
      </c>
      <c r="D1354" s="13" t="n">
        <v>45290</v>
      </c>
      <c r="E1354" s="5" t="s">
        <v>5640</v>
      </c>
      <c r="F1354" s="5"/>
      <c r="G1354" s="13" t="n">
        <v>45284</v>
      </c>
      <c r="H1354" s="5" t="n">
        <f aca="false">IF(G1354="","None found",DATEDIF(G1354,AsOfDate,"m"))</f>
        <v>33</v>
      </c>
      <c r="I1354" s="5" t="str">
        <f aca="false">IF(OR(TRIM(LOWER(F1354))="member",TRIM(LOWER(F1354))="members"),"Pastor review before inactivating","Inactivate with reason: No longer attending")</f>
        <v>Inactivate with reason: No longer attending</v>
      </c>
      <c r="J1354" s="15" t="s">
        <v>73</v>
      </c>
    </row>
    <row r="1355" customFormat="false" ht="15" hidden="false" customHeight="false" outlineLevel="0" collapsed="false">
      <c r="A1355" s="5" t="s">
        <v>6126</v>
      </c>
      <c r="B1355" s="5" t="s">
        <v>6127</v>
      </c>
      <c r="C1355" s="5" t="s">
        <v>76</v>
      </c>
      <c r="D1355" s="13" t="n">
        <v>45290</v>
      </c>
      <c r="E1355" s="5" t="s">
        <v>5640</v>
      </c>
      <c r="F1355" s="5"/>
      <c r="G1355" s="13" t="n">
        <v>45284</v>
      </c>
      <c r="H1355" s="5" t="n">
        <f aca="false">IF(G1355="","None found",DATEDIF(G1355,AsOfDate,"m"))</f>
        <v>33</v>
      </c>
      <c r="I1355" s="5" t="str">
        <f aca="false">IF(OR(TRIM(LOWER(F1355))="member",TRIM(LOWER(F1355))="members"),"Pastor review before inactivating","Inactivate with reason: No longer attending")</f>
        <v>Inactivate with reason: No longer attending</v>
      </c>
      <c r="J1355" s="15" t="s">
        <v>73</v>
      </c>
    </row>
    <row r="1356" customFormat="false" ht="15" hidden="false" customHeight="false" outlineLevel="0" collapsed="false">
      <c r="A1356" s="5" t="s">
        <v>6128</v>
      </c>
      <c r="B1356" s="5" t="s">
        <v>6129</v>
      </c>
      <c r="C1356" s="5" t="s">
        <v>76</v>
      </c>
      <c r="D1356" s="13" t="n">
        <v>45290</v>
      </c>
      <c r="E1356" s="5" t="s">
        <v>5640</v>
      </c>
      <c r="F1356" s="5"/>
      <c r="G1356" s="13" t="n">
        <v>45284</v>
      </c>
      <c r="H1356" s="5" t="n">
        <f aca="false">IF(G1356="","None found",DATEDIF(G1356,AsOfDate,"m"))</f>
        <v>33</v>
      </c>
      <c r="I1356" s="5" t="str">
        <f aca="false">IF(OR(TRIM(LOWER(F1356))="member",TRIM(LOWER(F1356))="members"),"Pastor review before inactivating","Inactivate with reason: No longer attending")</f>
        <v>Inactivate with reason: No longer attending</v>
      </c>
      <c r="J1356" s="15" t="s">
        <v>73</v>
      </c>
    </row>
    <row r="1357" customFormat="false" ht="15" hidden="false" customHeight="false" outlineLevel="0" collapsed="false">
      <c r="A1357" s="5" t="s">
        <v>6130</v>
      </c>
      <c r="B1357" s="5" t="s">
        <v>6131</v>
      </c>
      <c r="C1357" s="5" t="s">
        <v>76</v>
      </c>
      <c r="D1357" s="13" t="n">
        <v>45290</v>
      </c>
      <c r="E1357" s="5" t="s">
        <v>5640</v>
      </c>
      <c r="F1357" s="5" t="s">
        <v>3703</v>
      </c>
      <c r="G1357" s="13" t="n">
        <v>45284</v>
      </c>
      <c r="H1357" s="5" t="n">
        <f aca="false">IF(G1357="","None found",DATEDIF(G1357,AsOfDate,"m"))</f>
        <v>33</v>
      </c>
      <c r="I1357" s="5" t="str">
        <f aca="false">IF(OR(TRIM(LOWER(F1357))="member",TRIM(LOWER(F1357))="members"),"Pastor review before inactivating","Inactivate with reason: No longer attending")</f>
        <v>Inactivate with reason: No longer attending</v>
      </c>
      <c r="J1357" s="15" t="s">
        <v>73</v>
      </c>
    </row>
    <row r="1358" customFormat="false" ht="15" hidden="false" customHeight="false" outlineLevel="0" collapsed="false">
      <c r="A1358" s="5" t="s">
        <v>6132</v>
      </c>
      <c r="B1358" s="5" t="s">
        <v>6133</v>
      </c>
      <c r="C1358" s="5" t="s">
        <v>68</v>
      </c>
      <c r="D1358" s="13" t="n">
        <v>45290</v>
      </c>
      <c r="E1358" s="5" t="s">
        <v>5640</v>
      </c>
      <c r="F1358" s="5" t="s">
        <v>464</v>
      </c>
      <c r="G1358" s="13" t="n">
        <v>45284</v>
      </c>
      <c r="H1358" s="5" t="n">
        <f aca="false">IF(G1358="","None found",DATEDIF(G1358,AsOfDate,"m"))</f>
        <v>33</v>
      </c>
      <c r="I1358" s="5" t="str">
        <f aca="false">IF(OR(TRIM(LOWER(F1358))="member",TRIM(LOWER(F1358))="members"),"Pastor review before inactivating","Inactivate with reason: No longer attending")</f>
        <v>Inactivate with reason: No longer attending</v>
      </c>
      <c r="J1358" s="15" t="s">
        <v>73</v>
      </c>
    </row>
    <row r="1359" customFormat="false" ht="15" hidden="false" customHeight="false" outlineLevel="0" collapsed="false">
      <c r="A1359" s="5" t="s">
        <v>6134</v>
      </c>
      <c r="B1359" s="5" t="s">
        <v>6135</v>
      </c>
      <c r="C1359" s="5" t="s">
        <v>68</v>
      </c>
      <c r="D1359" s="13" t="n">
        <v>45290</v>
      </c>
      <c r="E1359" s="5" t="s">
        <v>5640</v>
      </c>
      <c r="F1359" s="5" t="s">
        <v>464</v>
      </c>
      <c r="G1359" s="13" t="n">
        <v>45284</v>
      </c>
      <c r="H1359" s="5" t="n">
        <f aca="false">IF(G1359="","None found",DATEDIF(G1359,AsOfDate,"m"))</f>
        <v>33</v>
      </c>
      <c r="I1359" s="5" t="str">
        <f aca="false">IF(OR(TRIM(LOWER(F1359))="member",TRIM(LOWER(F1359))="members"),"Pastor review before inactivating","Inactivate with reason: No longer attending")</f>
        <v>Inactivate with reason: No longer attending</v>
      </c>
      <c r="J1359" s="15" t="s">
        <v>73</v>
      </c>
    </row>
    <row r="1360" customFormat="false" ht="15" hidden="false" customHeight="false" outlineLevel="0" collapsed="false">
      <c r="A1360" s="5" t="s">
        <v>6136</v>
      </c>
      <c r="B1360" s="5" t="s">
        <v>6137</v>
      </c>
      <c r="C1360" s="5" t="s">
        <v>68</v>
      </c>
      <c r="D1360" s="13" t="n">
        <v>45290</v>
      </c>
      <c r="E1360" s="5" t="s">
        <v>5640</v>
      </c>
      <c r="F1360" s="5" t="s">
        <v>464</v>
      </c>
      <c r="G1360" s="13" t="n">
        <v>45284</v>
      </c>
      <c r="H1360" s="5" t="n">
        <f aca="false">IF(G1360="","None found",DATEDIF(G1360,AsOfDate,"m"))</f>
        <v>33</v>
      </c>
      <c r="I1360" s="5" t="str">
        <f aca="false">IF(OR(TRIM(LOWER(F1360))="member",TRIM(LOWER(F1360))="members"),"Pastor review before inactivating","Inactivate with reason: No longer attending")</f>
        <v>Inactivate with reason: No longer attending</v>
      </c>
      <c r="J1360" s="15" t="s">
        <v>73</v>
      </c>
    </row>
    <row r="1361" customFormat="false" ht="15" hidden="false" customHeight="false" outlineLevel="0" collapsed="false">
      <c r="A1361" s="5" t="s">
        <v>6138</v>
      </c>
      <c r="B1361" s="5" t="s">
        <v>6139</v>
      </c>
      <c r="C1361" s="5" t="s">
        <v>68</v>
      </c>
      <c r="D1361" s="13" t="n">
        <v>45290</v>
      </c>
      <c r="E1361" s="5" t="s">
        <v>5640</v>
      </c>
      <c r="F1361" s="5" t="s">
        <v>464</v>
      </c>
      <c r="G1361" s="13" t="n">
        <v>45284</v>
      </c>
      <c r="H1361" s="5" t="n">
        <f aca="false">IF(G1361="","None found",DATEDIF(G1361,AsOfDate,"m"))</f>
        <v>33</v>
      </c>
      <c r="I1361" s="5" t="str">
        <f aca="false">IF(OR(TRIM(LOWER(F1361))="member",TRIM(LOWER(F1361))="members"),"Pastor review before inactivating","Inactivate with reason: No longer attending")</f>
        <v>Inactivate with reason: No longer attending</v>
      </c>
      <c r="J1361" s="15" t="s">
        <v>73</v>
      </c>
    </row>
    <row r="1362" customFormat="false" ht="15" hidden="false" customHeight="false" outlineLevel="0" collapsed="false">
      <c r="A1362" s="5" t="s">
        <v>6140</v>
      </c>
      <c r="B1362" s="5" t="s">
        <v>6141</v>
      </c>
      <c r="C1362" s="5" t="s">
        <v>76</v>
      </c>
      <c r="D1362" s="13" t="n">
        <v>45290</v>
      </c>
      <c r="E1362" s="5" t="s">
        <v>5640</v>
      </c>
      <c r="F1362" s="5"/>
      <c r="G1362" s="13" t="n">
        <v>45284</v>
      </c>
      <c r="H1362" s="5" t="n">
        <f aca="false">IF(G1362="","None found",DATEDIF(G1362,AsOfDate,"m"))</f>
        <v>33</v>
      </c>
      <c r="I1362" s="5" t="str">
        <f aca="false">IF(OR(TRIM(LOWER(F1362))="member",TRIM(LOWER(F1362))="members"),"Pastor review before inactivating","Inactivate with reason: No longer attending")</f>
        <v>Inactivate with reason: No longer attending</v>
      </c>
      <c r="J1362" s="15" t="s">
        <v>73</v>
      </c>
    </row>
    <row r="1363" customFormat="false" ht="15" hidden="false" customHeight="false" outlineLevel="0" collapsed="false">
      <c r="A1363" s="5" t="s">
        <v>6142</v>
      </c>
      <c r="B1363" s="5" t="s">
        <v>6143</v>
      </c>
      <c r="C1363" s="5" t="s">
        <v>76</v>
      </c>
      <c r="D1363" s="13" t="n">
        <v>45290</v>
      </c>
      <c r="E1363" s="5" t="s">
        <v>5640</v>
      </c>
      <c r="F1363" s="5"/>
      <c r="G1363" s="13" t="n">
        <v>45284</v>
      </c>
      <c r="H1363" s="5" t="n">
        <f aca="false">IF(G1363="","None found",DATEDIF(G1363,AsOfDate,"m"))</f>
        <v>33</v>
      </c>
      <c r="I1363" s="5" t="str">
        <f aca="false">IF(OR(TRIM(LOWER(F1363))="member",TRIM(LOWER(F1363))="members"),"Pastor review before inactivating","Inactivate with reason: No longer attending")</f>
        <v>Inactivate with reason: No longer attending</v>
      </c>
      <c r="J1363" s="15" t="s">
        <v>73</v>
      </c>
    </row>
    <row r="1364" customFormat="false" ht="15" hidden="false" customHeight="false" outlineLevel="0" collapsed="false">
      <c r="A1364" s="5" t="s">
        <v>6144</v>
      </c>
      <c r="B1364" s="5" t="s">
        <v>6145</v>
      </c>
      <c r="C1364" s="5" t="s">
        <v>76</v>
      </c>
      <c r="D1364" s="13" t="n">
        <v>45290</v>
      </c>
      <c r="E1364" s="5" t="s">
        <v>5640</v>
      </c>
      <c r="F1364" s="5"/>
      <c r="G1364" s="13" t="n">
        <v>45284</v>
      </c>
      <c r="H1364" s="5" t="n">
        <f aca="false">IF(G1364="","None found",DATEDIF(G1364,AsOfDate,"m"))</f>
        <v>33</v>
      </c>
      <c r="I1364" s="5" t="str">
        <f aca="false">IF(OR(TRIM(LOWER(F1364))="member",TRIM(LOWER(F1364))="members"),"Pastor review before inactivating","Inactivate with reason: No longer attending")</f>
        <v>Inactivate with reason: No longer attending</v>
      </c>
      <c r="J1364" s="15" t="s">
        <v>73</v>
      </c>
    </row>
    <row r="1365" customFormat="false" ht="15" hidden="false" customHeight="false" outlineLevel="0" collapsed="false">
      <c r="A1365" s="5" t="s">
        <v>6146</v>
      </c>
      <c r="B1365" s="5" t="s">
        <v>6147</v>
      </c>
      <c r="C1365" s="5" t="s">
        <v>76</v>
      </c>
      <c r="D1365" s="13" t="n">
        <v>45290</v>
      </c>
      <c r="E1365" s="5" t="s">
        <v>5640</v>
      </c>
      <c r="F1365" s="5" t="s">
        <v>3703</v>
      </c>
      <c r="G1365" s="13" t="n">
        <v>45284</v>
      </c>
      <c r="H1365" s="5" t="n">
        <f aca="false">IF(G1365="","None found",DATEDIF(G1365,AsOfDate,"m"))</f>
        <v>33</v>
      </c>
      <c r="I1365" s="5" t="str">
        <f aca="false">IF(OR(TRIM(LOWER(F1365))="member",TRIM(LOWER(F1365))="members"),"Pastor review before inactivating","Inactivate with reason: No longer attending")</f>
        <v>Inactivate with reason: No longer attending</v>
      </c>
      <c r="J1365" s="15" t="s">
        <v>73</v>
      </c>
    </row>
    <row r="1366" customFormat="false" ht="15" hidden="false" customHeight="false" outlineLevel="0" collapsed="false">
      <c r="A1366" s="5" t="s">
        <v>6148</v>
      </c>
      <c r="B1366" s="5" t="s">
        <v>6149</v>
      </c>
      <c r="C1366" s="5" t="s">
        <v>68</v>
      </c>
      <c r="D1366" s="13" t="n">
        <v>45290</v>
      </c>
      <c r="E1366" s="5" t="s">
        <v>5640</v>
      </c>
      <c r="F1366" s="5" t="s">
        <v>464</v>
      </c>
      <c r="G1366" s="13" t="n">
        <v>45303</v>
      </c>
      <c r="H1366" s="5" t="n">
        <f aca="false">IF(G1366="","None found",DATEDIF(G1366,AsOfDate,"m"))</f>
        <v>32</v>
      </c>
      <c r="I1366" s="5" t="str">
        <f aca="false">IF(OR(TRIM(LOWER(F1366))="member",TRIM(LOWER(F1366))="members"),"Pastor review before inactivating","Inactivate with reason: No longer attending")</f>
        <v>Inactivate with reason: No longer attending</v>
      </c>
      <c r="J1366" s="15" t="s">
        <v>73</v>
      </c>
    </row>
    <row r="1367" customFormat="false" ht="15" hidden="false" customHeight="false" outlineLevel="0" collapsed="false">
      <c r="A1367" s="5" t="s">
        <v>859</v>
      </c>
      <c r="B1367" s="5" t="s">
        <v>860</v>
      </c>
      <c r="C1367" s="5" t="s">
        <v>68</v>
      </c>
      <c r="D1367" s="13" t="n">
        <v>45291</v>
      </c>
      <c r="E1367" s="5" t="s">
        <v>5640</v>
      </c>
      <c r="F1367" s="5" t="s">
        <v>464</v>
      </c>
      <c r="G1367" s="13" t="n">
        <v>45284</v>
      </c>
      <c r="H1367" s="5" t="n">
        <f aca="false">IF(G1367="","None found",DATEDIF(G1367,AsOfDate,"m"))</f>
        <v>33</v>
      </c>
      <c r="I1367" s="5" t="str">
        <f aca="false">IF(OR(TRIM(LOWER(F1367))="member",TRIM(LOWER(F1367))="members"),"Pastor review before inactivating","Inactivate with reason: No longer attending")</f>
        <v>Inactivate with reason: No longer attending</v>
      </c>
      <c r="J1367" s="15" t="s">
        <v>73</v>
      </c>
    </row>
    <row r="1368" customFormat="false" ht="15" hidden="false" customHeight="false" outlineLevel="0" collapsed="false">
      <c r="A1368" s="5" t="s">
        <v>6150</v>
      </c>
      <c r="B1368" s="5" t="s">
        <v>6151</v>
      </c>
      <c r="C1368" s="5" t="s">
        <v>68</v>
      </c>
      <c r="D1368" s="13" t="n">
        <v>45291</v>
      </c>
      <c r="E1368" s="5" t="s">
        <v>5640</v>
      </c>
      <c r="F1368" s="5" t="s">
        <v>464</v>
      </c>
      <c r="G1368" s="13" t="n">
        <v>45284</v>
      </c>
      <c r="H1368" s="5" t="n">
        <f aca="false">IF(G1368="","None found",DATEDIF(G1368,AsOfDate,"m"))</f>
        <v>33</v>
      </c>
      <c r="I1368" s="5" t="str">
        <f aca="false">IF(OR(TRIM(LOWER(F1368))="member",TRIM(LOWER(F1368))="members"),"Pastor review before inactivating","Inactivate with reason: No longer attending")</f>
        <v>Inactivate with reason: No longer attending</v>
      </c>
      <c r="J1368" s="15" t="s">
        <v>73</v>
      </c>
    </row>
    <row r="1369" customFormat="false" ht="15" hidden="false" customHeight="false" outlineLevel="0" collapsed="false">
      <c r="A1369" s="5" t="s">
        <v>6152</v>
      </c>
      <c r="B1369" s="5" t="s">
        <v>6153</v>
      </c>
      <c r="C1369" s="5" t="s">
        <v>68</v>
      </c>
      <c r="D1369" s="13" t="n">
        <v>45291</v>
      </c>
      <c r="E1369" s="5" t="s">
        <v>5640</v>
      </c>
      <c r="F1369" s="5" t="s">
        <v>464</v>
      </c>
      <c r="G1369" s="13" t="n">
        <v>45284</v>
      </c>
      <c r="H1369" s="5" t="n">
        <f aca="false">IF(G1369="","None found",DATEDIF(G1369,AsOfDate,"m"))</f>
        <v>33</v>
      </c>
      <c r="I1369" s="5" t="str">
        <f aca="false">IF(OR(TRIM(LOWER(F1369))="member",TRIM(LOWER(F1369))="members"),"Pastor review before inactivating","Inactivate with reason: No longer attending")</f>
        <v>Inactivate with reason: No longer attending</v>
      </c>
      <c r="J1369" s="15" t="s">
        <v>73</v>
      </c>
    </row>
    <row r="1370" customFormat="false" ht="15" hidden="false" customHeight="false" outlineLevel="0" collapsed="false">
      <c r="A1370" s="5" t="s">
        <v>6154</v>
      </c>
      <c r="B1370" s="5" t="s">
        <v>6155</v>
      </c>
      <c r="C1370" s="5" t="s">
        <v>76</v>
      </c>
      <c r="D1370" s="13" t="n">
        <v>45291</v>
      </c>
      <c r="E1370" s="5" t="s">
        <v>5640</v>
      </c>
      <c r="F1370" s="5" t="s">
        <v>3703</v>
      </c>
      <c r="G1370" s="13" t="n">
        <v>45284</v>
      </c>
      <c r="H1370" s="5" t="n">
        <f aca="false">IF(G1370="","None found",DATEDIF(G1370,AsOfDate,"m"))</f>
        <v>33</v>
      </c>
      <c r="I1370" s="5" t="str">
        <f aca="false">IF(OR(TRIM(LOWER(F1370))="member",TRIM(LOWER(F1370))="members"),"Pastor review before inactivating","Inactivate with reason: No longer attending")</f>
        <v>Inactivate with reason: No longer attending</v>
      </c>
      <c r="J1370" s="15" t="s">
        <v>73</v>
      </c>
    </row>
    <row r="1371" customFormat="false" ht="15" hidden="false" customHeight="false" outlineLevel="0" collapsed="false">
      <c r="A1371" s="5" t="s">
        <v>6156</v>
      </c>
      <c r="B1371" s="5" t="s">
        <v>6157</v>
      </c>
      <c r="C1371" s="5" t="s">
        <v>76</v>
      </c>
      <c r="D1371" s="13" t="n">
        <v>45291</v>
      </c>
      <c r="E1371" s="5" t="s">
        <v>5640</v>
      </c>
      <c r="F1371" s="5"/>
      <c r="G1371" s="13" t="n">
        <v>45284</v>
      </c>
      <c r="H1371" s="5" t="n">
        <f aca="false">IF(G1371="","None found",DATEDIF(G1371,AsOfDate,"m"))</f>
        <v>33</v>
      </c>
      <c r="I1371" s="5" t="str">
        <f aca="false">IF(OR(TRIM(LOWER(F1371))="member",TRIM(LOWER(F1371))="members"),"Pastor review before inactivating","Inactivate with reason: No longer attending")</f>
        <v>Inactivate with reason: No longer attending</v>
      </c>
      <c r="J1371" s="15" t="s">
        <v>73</v>
      </c>
    </row>
    <row r="1372" customFormat="false" ht="15" hidden="false" customHeight="false" outlineLevel="0" collapsed="false">
      <c r="A1372" s="5" t="s">
        <v>6158</v>
      </c>
      <c r="B1372" s="5" t="s">
        <v>6159</v>
      </c>
      <c r="C1372" s="5" t="s">
        <v>76</v>
      </c>
      <c r="D1372" s="13" t="n">
        <v>45291</v>
      </c>
      <c r="E1372" s="5" t="s">
        <v>5640</v>
      </c>
      <c r="F1372" s="5"/>
      <c r="G1372" s="13" t="n">
        <v>45284</v>
      </c>
      <c r="H1372" s="5" t="n">
        <f aca="false">IF(G1372="","None found",DATEDIF(G1372,AsOfDate,"m"))</f>
        <v>33</v>
      </c>
      <c r="I1372" s="5" t="str">
        <f aca="false">IF(OR(TRIM(LOWER(F1372))="member",TRIM(LOWER(F1372))="members"),"Pastor review before inactivating","Inactivate with reason: No longer attending")</f>
        <v>Inactivate with reason: No longer attending</v>
      </c>
      <c r="J1372" s="15" t="s">
        <v>73</v>
      </c>
    </row>
    <row r="1373" customFormat="false" ht="15" hidden="false" customHeight="false" outlineLevel="0" collapsed="false">
      <c r="A1373" s="5" t="s">
        <v>6160</v>
      </c>
      <c r="B1373" s="5" t="s">
        <v>6161</v>
      </c>
      <c r="C1373" s="5" t="s">
        <v>76</v>
      </c>
      <c r="D1373" s="13" t="n">
        <v>45291</v>
      </c>
      <c r="E1373" s="5" t="s">
        <v>5640</v>
      </c>
      <c r="F1373" s="5"/>
      <c r="G1373" s="13" t="n">
        <v>45284</v>
      </c>
      <c r="H1373" s="5" t="n">
        <f aca="false">IF(G1373="","None found",DATEDIF(G1373,AsOfDate,"m"))</f>
        <v>33</v>
      </c>
      <c r="I1373" s="5" t="str">
        <f aca="false">IF(OR(TRIM(LOWER(F1373))="member",TRIM(LOWER(F1373))="members"),"Pastor review before inactivating","Inactivate with reason: No longer attending")</f>
        <v>Inactivate with reason: No longer attending</v>
      </c>
      <c r="J1373" s="15" t="s">
        <v>73</v>
      </c>
    </row>
    <row r="1374" customFormat="false" ht="15" hidden="false" customHeight="false" outlineLevel="0" collapsed="false">
      <c r="A1374" s="5" t="s">
        <v>6162</v>
      </c>
      <c r="B1374" s="5" t="s">
        <v>6163</v>
      </c>
      <c r="C1374" s="5" t="s">
        <v>76</v>
      </c>
      <c r="D1374" s="13" t="n">
        <v>45291</v>
      </c>
      <c r="E1374" s="5" t="s">
        <v>5640</v>
      </c>
      <c r="F1374" s="5" t="s">
        <v>3703</v>
      </c>
      <c r="G1374" s="13" t="n">
        <v>45284</v>
      </c>
      <c r="H1374" s="5" t="n">
        <f aca="false">IF(G1374="","None found",DATEDIF(G1374,AsOfDate,"m"))</f>
        <v>33</v>
      </c>
      <c r="I1374" s="5" t="str">
        <f aca="false">IF(OR(TRIM(LOWER(F1374))="member",TRIM(LOWER(F1374))="members"),"Pastor review before inactivating","Inactivate with reason: No longer attending")</f>
        <v>Inactivate with reason: No longer attending</v>
      </c>
      <c r="J1374" s="15" t="s">
        <v>73</v>
      </c>
    </row>
    <row r="1375" customFormat="false" ht="15" hidden="false" customHeight="false" outlineLevel="0" collapsed="false">
      <c r="A1375" s="5" t="s">
        <v>6164</v>
      </c>
      <c r="B1375" s="5" t="s">
        <v>6165</v>
      </c>
      <c r="C1375" s="5" t="s">
        <v>76</v>
      </c>
      <c r="D1375" s="13" t="n">
        <v>45291</v>
      </c>
      <c r="E1375" s="5" t="s">
        <v>5640</v>
      </c>
      <c r="F1375" s="5"/>
      <c r="G1375" s="13" t="n">
        <v>45284</v>
      </c>
      <c r="H1375" s="5" t="n">
        <f aca="false">IF(G1375="","None found",DATEDIF(G1375,AsOfDate,"m"))</f>
        <v>33</v>
      </c>
      <c r="I1375" s="5" t="str">
        <f aca="false">IF(OR(TRIM(LOWER(F1375))="member",TRIM(LOWER(F1375))="members"),"Pastor review before inactivating","Inactivate with reason: No longer attending")</f>
        <v>Inactivate with reason: No longer attending</v>
      </c>
      <c r="J1375" s="15" t="s">
        <v>73</v>
      </c>
    </row>
    <row r="1376" customFormat="false" ht="15" hidden="false" customHeight="false" outlineLevel="0" collapsed="false">
      <c r="A1376" s="5" t="s">
        <v>6166</v>
      </c>
      <c r="B1376" s="5" t="s">
        <v>6167</v>
      </c>
      <c r="C1376" s="5" t="s">
        <v>68</v>
      </c>
      <c r="D1376" s="13" t="n">
        <v>45291</v>
      </c>
      <c r="E1376" s="5" t="s">
        <v>5640</v>
      </c>
      <c r="F1376" s="5" t="s">
        <v>464</v>
      </c>
      <c r="G1376" s="13" t="n">
        <v>45284</v>
      </c>
      <c r="H1376" s="5" t="n">
        <f aca="false">IF(G1376="","None found",DATEDIF(G1376,AsOfDate,"m"))</f>
        <v>33</v>
      </c>
      <c r="I1376" s="5" t="str">
        <f aca="false">IF(OR(TRIM(LOWER(F1376))="member",TRIM(LOWER(F1376))="members"),"Pastor review before inactivating","Inactivate with reason: No longer attending")</f>
        <v>Inactivate with reason: No longer attending</v>
      </c>
      <c r="J1376" s="15" t="s">
        <v>73</v>
      </c>
    </row>
    <row r="1377" customFormat="false" ht="15" hidden="false" customHeight="false" outlineLevel="0" collapsed="false">
      <c r="A1377" s="5" t="s">
        <v>6168</v>
      </c>
      <c r="B1377" s="5" t="s">
        <v>6169</v>
      </c>
      <c r="C1377" s="5" t="s">
        <v>68</v>
      </c>
      <c r="D1377" s="13" t="n">
        <v>45291</v>
      </c>
      <c r="E1377" s="5" t="s">
        <v>5640</v>
      </c>
      <c r="F1377" s="5" t="s">
        <v>464</v>
      </c>
      <c r="G1377" s="13" t="n">
        <v>45284</v>
      </c>
      <c r="H1377" s="5" t="n">
        <f aca="false">IF(G1377="","None found",DATEDIF(G1377,AsOfDate,"m"))</f>
        <v>33</v>
      </c>
      <c r="I1377" s="5" t="str">
        <f aca="false">IF(OR(TRIM(LOWER(F1377))="member",TRIM(LOWER(F1377))="members"),"Pastor review before inactivating","Inactivate with reason: No longer attending")</f>
        <v>Inactivate with reason: No longer attending</v>
      </c>
      <c r="J1377" s="15" t="s">
        <v>73</v>
      </c>
    </row>
    <row r="1378" customFormat="false" ht="15" hidden="false" customHeight="false" outlineLevel="0" collapsed="false">
      <c r="A1378" s="5" t="s">
        <v>6170</v>
      </c>
      <c r="B1378" s="5" t="s">
        <v>6171</v>
      </c>
      <c r="C1378" s="5" t="s">
        <v>68</v>
      </c>
      <c r="D1378" s="13" t="n">
        <v>45291</v>
      </c>
      <c r="E1378" s="5" t="s">
        <v>5640</v>
      </c>
      <c r="F1378" s="5"/>
      <c r="G1378" s="13" t="n">
        <v>45284</v>
      </c>
      <c r="H1378" s="5" t="n">
        <f aca="false">IF(G1378="","None found",DATEDIF(G1378,AsOfDate,"m"))</f>
        <v>33</v>
      </c>
      <c r="I1378" s="5" t="str">
        <f aca="false">IF(OR(TRIM(LOWER(F1378))="member",TRIM(LOWER(F1378))="members"),"Pastor review before inactivating","Inactivate with reason: No longer attending")</f>
        <v>Inactivate with reason: No longer attending</v>
      </c>
      <c r="J1378" s="15" t="s">
        <v>73</v>
      </c>
    </row>
    <row r="1379" customFormat="false" ht="15" hidden="false" customHeight="false" outlineLevel="0" collapsed="false">
      <c r="A1379" s="5" t="s">
        <v>6172</v>
      </c>
      <c r="B1379" s="5" t="s">
        <v>6173</v>
      </c>
      <c r="C1379" s="5" t="s">
        <v>76</v>
      </c>
      <c r="D1379" s="13" t="n">
        <v>45291</v>
      </c>
      <c r="E1379" s="5" t="s">
        <v>5640</v>
      </c>
      <c r="F1379" s="5" t="s">
        <v>3703</v>
      </c>
      <c r="G1379" s="13" t="n">
        <v>45284</v>
      </c>
      <c r="H1379" s="5" t="n">
        <f aca="false">IF(G1379="","None found",DATEDIF(G1379,AsOfDate,"m"))</f>
        <v>33</v>
      </c>
      <c r="I1379" s="5" t="str">
        <f aca="false">IF(OR(TRIM(LOWER(F1379))="member",TRIM(LOWER(F1379))="members"),"Pastor review before inactivating","Inactivate with reason: No longer attending")</f>
        <v>Inactivate with reason: No longer attending</v>
      </c>
      <c r="J1379" s="15" t="s">
        <v>73</v>
      </c>
    </row>
    <row r="1380" customFormat="false" ht="15" hidden="false" customHeight="false" outlineLevel="0" collapsed="false">
      <c r="A1380" s="5" t="s">
        <v>1167</v>
      </c>
      <c r="B1380" s="5" t="s">
        <v>1168</v>
      </c>
      <c r="C1380" s="5" t="s">
        <v>68</v>
      </c>
      <c r="D1380" s="13" t="n">
        <v>45291</v>
      </c>
      <c r="E1380" s="5" t="s">
        <v>5640</v>
      </c>
      <c r="F1380" s="5" t="s">
        <v>464</v>
      </c>
      <c r="G1380" s="13" t="n">
        <v>45284</v>
      </c>
      <c r="H1380" s="5" t="n">
        <f aca="false">IF(G1380="","None found",DATEDIF(G1380,AsOfDate,"m"))</f>
        <v>33</v>
      </c>
      <c r="I1380" s="5" t="str">
        <f aca="false">IF(OR(TRIM(LOWER(F1380))="member",TRIM(LOWER(F1380))="members"),"Pastor review before inactivating","Inactivate with reason: No longer attending")</f>
        <v>Inactivate with reason: No longer attending</v>
      </c>
      <c r="J1380" s="15" t="s">
        <v>73</v>
      </c>
    </row>
    <row r="1381" customFormat="false" ht="15" hidden="false" customHeight="false" outlineLevel="0" collapsed="false">
      <c r="A1381" s="5" t="s">
        <v>6174</v>
      </c>
      <c r="B1381" s="5" t="s">
        <v>6175</v>
      </c>
      <c r="C1381" s="5" t="s">
        <v>76</v>
      </c>
      <c r="D1381" s="13" t="n">
        <v>45291</v>
      </c>
      <c r="E1381" s="5" t="s">
        <v>5640</v>
      </c>
      <c r="F1381" s="5"/>
      <c r="G1381" s="13" t="n">
        <v>45284</v>
      </c>
      <c r="H1381" s="5" t="n">
        <f aca="false">IF(G1381="","None found",DATEDIF(G1381,AsOfDate,"m"))</f>
        <v>33</v>
      </c>
      <c r="I1381" s="5" t="str">
        <f aca="false">IF(OR(TRIM(LOWER(F1381))="member",TRIM(LOWER(F1381))="members"),"Pastor review before inactivating","Inactivate with reason: No longer attending")</f>
        <v>Inactivate with reason: No longer attending</v>
      </c>
      <c r="J1381" s="15" t="s">
        <v>73</v>
      </c>
    </row>
    <row r="1382" customFormat="false" ht="15" hidden="false" customHeight="false" outlineLevel="0" collapsed="false">
      <c r="A1382" s="5" t="s">
        <v>6176</v>
      </c>
      <c r="B1382" s="5" t="s">
        <v>6177</v>
      </c>
      <c r="C1382" s="5" t="s">
        <v>76</v>
      </c>
      <c r="D1382" s="13" t="n">
        <v>45291</v>
      </c>
      <c r="E1382" s="5" t="s">
        <v>5640</v>
      </c>
      <c r="F1382" s="5" t="s">
        <v>3703</v>
      </c>
      <c r="G1382" s="13" t="n">
        <v>45284</v>
      </c>
      <c r="H1382" s="5" t="n">
        <f aca="false">IF(G1382="","None found",DATEDIF(G1382,AsOfDate,"m"))</f>
        <v>33</v>
      </c>
      <c r="I1382" s="5" t="str">
        <f aca="false">IF(OR(TRIM(LOWER(F1382))="member",TRIM(LOWER(F1382))="members"),"Pastor review before inactivating","Inactivate with reason: No longer attending")</f>
        <v>Inactivate with reason: No longer attending</v>
      </c>
      <c r="J1382" s="15" t="s">
        <v>73</v>
      </c>
    </row>
    <row r="1383" customFormat="false" ht="15" hidden="false" customHeight="false" outlineLevel="0" collapsed="false">
      <c r="A1383" s="5" t="s">
        <v>6178</v>
      </c>
      <c r="B1383" s="5" t="s">
        <v>6179</v>
      </c>
      <c r="C1383" s="5" t="s">
        <v>68</v>
      </c>
      <c r="D1383" s="13" t="n">
        <v>45291</v>
      </c>
      <c r="E1383" s="5" t="s">
        <v>5640</v>
      </c>
      <c r="F1383" s="5" t="s">
        <v>464</v>
      </c>
      <c r="G1383" s="13" t="n">
        <v>45284</v>
      </c>
      <c r="H1383" s="5" t="n">
        <f aca="false">IF(G1383="","None found",DATEDIF(G1383,AsOfDate,"m"))</f>
        <v>33</v>
      </c>
      <c r="I1383" s="5" t="str">
        <f aca="false">IF(OR(TRIM(LOWER(F1383))="member",TRIM(LOWER(F1383))="members"),"Pastor review before inactivating","Inactivate with reason: No longer attending")</f>
        <v>Inactivate with reason: No longer attending</v>
      </c>
      <c r="J1383" s="15" t="s">
        <v>73</v>
      </c>
    </row>
    <row r="1384" customFormat="false" ht="15" hidden="false" customHeight="false" outlineLevel="0" collapsed="false">
      <c r="A1384" s="5" t="s">
        <v>6180</v>
      </c>
      <c r="B1384" s="5" t="s">
        <v>6181</v>
      </c>
      <c r="C1384" s="5" t="s">
        <v>68</v>
      </c>
      <c r="D1384" s="13" t="n">
        <v>45291</v>
      </c>
      <c r="E1384" s="5" t="s">
        <v>5640</v>
      </c>
      <c r="F1384" s="5" t="s">
        <v>464</v>
      </c>
      <c r="G1384" s="13" t="n">
        <v>45284</v>
      </c>
      <c r="H1384" s="5" t="n">
        <f aca="false">IF(G1384="","None found",DATEDIF(G1384,AsOfDate,"m"))</f>
        <v>33</v>
      </c>
      <c r="I1384" s="5" t="str">
        <f aca="false">IF(OR(TRIM(LOWER(F1384))="member",TRIM(LOWER(F1384))="members"),"Pastor review before inactivating","Inactivate with reason: No longer attending")</f>
        <v>Inactivate with reason: No longer attending</v>
      </c>
      <c r="J1384" s="15" t="s">
        <v>73</v>
      </c>
    </row>
    <row r="1385" customFormat="false" ht="15" hidden="false" customHeight="false" outlineLevel="0" collapsed="false">
      <c r="A1385" s="5" t="s">
        <v>6182</v>
      </c>
      <c r="B1385" s="5" t="s">
        <v>6183</v>
      </c>
      <c r="C1385" s="5" t="s">
        <v>76</v>
      </c>
      <c r="D1385" s="13" t="n">
        <v>45291</v>
      </c>
      <c r="E1385" s="5" t="s">
        <v>5640</v>
      </c>
      <c r="F1385" s="5"/>
      <c r="G1385" s="13" t="n">
        <v>45284</v>
      </c>
      <c r="H1385" s="5" t="n">
        <f aca="false">IF(G1385="","None found",DATEDIF(G1385,AsOfDate,"m"))</f>
        <v>33</v>
      </c>
      <c r="I1385" s="5" t="str">
        <f aca="false">IF(OR(TRIM(LOWER(F1385))="member",TRIM(LOWER(F1385))="members"),"Pastor review before inactivating","Inactivate with reason: No longer attending")</f>
        <v>Inactivate with reason: No longer attending</v>
      </c>
      <c r="J1385" s="15" t="s">
        <v>73</v>
      </c>
    </row>
    <row r="1386" customFormat="false" ht="15" hidden="false" customHeight="false" outlineLevel="0" collapsed="false">
      <c r="A1386" s="5" t="s">
        <v>6184</v>
      </c>
      <c r="B1386" s="5" t="s">
        <v>6185</v>
      </c>
      <c r="C1386" s="5" t="s">
        <v>76</v>
      </c>
      <c r="D1386" s="13" t="n">
        <v>45291</v>
      </c>
      <c r="E1386" s="5" t="s">
        <v>5640</v>
      </c>
      <c r="F1386" s="5" t="s">
        <v>3703</v>
      </c>
      <c r="G1386" s="13" t="n">
        <v>45284</v>
      </c>
      <c r="H1386" s="5" t="n">
        <f aca="false">IF(G1386="","None found",DATEDIF(G1386,AsOfDate,"m"))</f>
        <v>33</v>
      </c>
      <c r="I1386" s="5" t="str">
        <f aca="false">IF(OR(TRIM(LOWER(F1386))="member",TRIM(LOWER(F1386))="members"),"Pastor review before inactivating","Inactivate with reason: No longer attending")</f>
        <v>Inactivate with reason: No longer attending</v>
      </c>
      <c r="J1386" s="15" t="s">
        <v>73</v>
      </c>
    </row>
    <row r="1387" customFormat="false" ht="15" hidden="false" customHeight="false" outlineLevel="0" collapsed="false">
      <c r="A1387" s="5" t="s">
        <v>6186</v>
      </c>
      <c r="B1387" s="5" t="s">
        <v>6187</v>
      </c>
      <c r="C1387" s="5" t="s">
        <v>68</v>
      </c>
      <c r="D1387" s="13" t="n">
        <v>45291</v>
      </c>
      <c r="E1387" s="5" t="s">
        <v>5640</v>
      </c>
      <c r="F1387" s="5" t="s">
        <v>464</v>
      </c>
      <c r="G1387" s="13" t="n">
        <v>45284</v>
      </c>
      <c r="H1387" s="5" t="n">
        <f aca="false">IF(G1387="","None found",DATEDIF(G1387,AsOfDate,"m"))</f>
        <v>33</v>
      </c>
      <c r="I1387" s="5" t="str">
        <f aca="false">IF(OR(TRIM(LOWER(F1387))="member",TRIM(LOWER(F1387))="members"),"Pastor review before inactivating","Inactivate with reason: No longer attending")</f>
        <v>Inactivate with reason: No longer attending</v>
      </c>
      <c r="J1387" s="15" t="s">
        <v>73</v>
      </c>
    </row>
    <row r="1388" customFormat="false" ht="15" hidden="false" customHeight="false" outlineLevel="0" collapsed="false">
      <c r="A1388" s="5" t="s">
        <v>6188</v>
      </c>
      <c r="B1388" s="5" t="s">
        <v>6189</v>
      </c>
      <c r="C1388" s="5" t="s">
        <v>68</v>
      </c>
      <c r="D1388" s="13" t="n">
        <v>45292</v>
      </c>
      <c r="E1388" s="5" t="s">
        <v>5640</v>
      </c>
      <c r="F1388" s="5" t="s">
        <v>464</v>
      </c>
      <c r="G1388" s="13" t="n">
        <v>45284</v>
      </c>
      <c r="H1388" s="5" t="n">
        <f aca="false">IF(G1388="","None found",DATEDIF(G1388,AsOfDate,"m"))</f>
        <v>33</v>
      </c>
      <c r="I1388" s="5" t="str">
        <f aca="false">IF(OR(TRIM(LOWER(F1388))="member",TRIM(LOWER(F1388))="members"),"Pastor review before inactivating","Inactivate with reason: No longer attending")</f>
        <v>Inactivate with reason: No longer attending</v>
      </c>
      <c r="J1388" s="15" t="s">
        <v>73</v>
      </c>
    </row>
    <row r="1389" customFormat="false" ht="15" hidden="false" customHeight="false" outlineLevel="0" collapsed="false">
      <c r="A1389" s="5" t="s">
        <v>6190</v>
      </c>
      <c r="B1389" s="5" t="s">
        <v>6191</v>
      </c>
      <c r="C1389" s="5" t="s">
        <v>68</v>
      </c>
      <c r="D1389" s="13" t="n">
        <v>45292</v>
      </c>
      <c r="E1389" s="5" t="s">
        <v>5640</v>
      </c>
      <c r="F1389" s="5" t="s">
        <v>464</v>
      </c>
      <c r="G1389" s="13" t="n">
        <v>45284</v>
      </c>
      <c r="H1389" s="5" t="n">
        <f aca="false">IF(G1389="","None found",DATEDIF(G1389,AsOfDate,"m"))</f>
        <v>33</v>
      </c>
      <c r="I1389" s="5" t="str">
        <f aca="false">IF(OR(TRIM(LOWER(F1389))="member",TRIM(LOWER(F1389))="members"),"Pastor review before inactivating","Inactivate with reason: No longer attending")</f>
        <v>Inactivate with reason: No longer attending</v>
      </c>
      <c r="J1389" s="15" t="s">
        <v>73</v>
      </c>
    </row>
    <row r="1390" customFormat="false" ht="15" hidden="false" customHeight="false" outlineLevel="0" collapsed="false">
      <c r="A1390" s="5" t="s">
        <v>6192</v>
      </c>
      <c r="B1390" s="5" t="s">
        <v>6193</v>
      </c>
      <c r="C1390" s="5" t="s">
        <v>76</v>
      </c>
      <c r="D1390" s="13" t="n">
        <v>45292</v>
      </c>
      <c r="E1390" s="5" t="s">
        <v>5640</v>
      </c>
      <c r="F1390" s="5"/>
      <c r="G1390" s="13" t="n">
        <v>45291</v>
      </c>
      <c r="H1390" s="5" t="n">
        <f aca="false">IF(G1390="","None found",DATEDIF(G1390,AsOfDate,"m"))</f>
        <v>33</v>
      </c>
      <c r="I1390" s="5" t="str">
        <f aca="false">IF(OR(TRIM(LOWER(F1390))="member",TRIM(LOWER(F1390))="members"),"Pastor review before inactivating","Inactivate with reason: No longer attending")</f>
        <v>Inactivate with reason: No longer attending</v>
      </c>
      <c r="J1390" s="15" t="s">
        <v>73</v>
      </c>
    </row>
    <row r="1391" customFormat="false" ht="15" hidden="false" customHeight="false" outlineLevel="0" collapsed="false">
      <c r="A1391" s="5" t="s">
        <v>6194</v>
      </c>
      <c r="B1391" s="5" t="s">
        <v>6195</v>
      </c>
      <c r="C1391" s="5" t="s">
        <v>76</v>
      </c>
      <c r="D1391" s="13" t="n">
        <v>45292</v>
      </c>
      <c r="E1391" s="5" t="s">
        <v>5640</v>
      </c>
      <c r="F1391" s="5" t="s">
        <v>3703</v>
      </c>
      <c r="G1391" s="13" t="n">
        <v>45291</v>
      </c>
      <c r="H1391" s="5" t="n">
        <f aca="false">IF(G1391="","None found",DATEDIF(G1391,AsOfDate,"m"))</f>
        <v>33</v>
      </c>
      <c r="I1391" s="5" t="str">
        <f aca="false">IF(OR(TRIM(LOWER(F1391))="member",TRIM(LOWER(F1391))="members"),"Pastor review before inactivating","Inactivate with reason: No longer attending")</f>
        <v>Inactivate with reason: No longer attending</v>
      </c>
      <c r="J1391" s="15" t="s">
        <v>73</v>
      </c>
    </row>
    <row r="1392" customFormat="false" ht="15" hidden="false" customHeight="false" outlineLevel="0" collapsed="false">
      <c r="A1392" s="5" t="s">
        <v>332</v>
      </c>
      <c r="B1392" s="5" t="s">
        <v>333</v>
      </c>
      <c r="C1392" s="5" t="s">
        <v>68</v>
      </c>
      <c r="D1392" s="13" t="n">
        <v>45292</v>
      </c>
      <c r="E1392" s="5" t="s">
        <v>5640</v>
      </c>
      <c r="F1392" s="5" t="s">
        <v>464</v>
      </c>
      <c r="G1392" s="13" t="n">
        <v>45291</v>
      </c>
      <c r="H1392" s="5" t="n">
        <f aca="false">IF(G1392="","None found",DATEDIF(G1392,AsOfDate,"m"))</f>
        <v>33</v>
      </c>
      <c r="I1392" s="5" t="str">
        <f aca="false">IF(OR(TRIM(LOWER(F1392))="member",TRIM(LOWER(F1392))="members"),"Pastor review before inactivating","Inactivate with reason: No longer attending")</f>
        <v>Inactivate with reason: No longer attending</v>
      </c>
      <c r="J1392" s="15" t="s">
        <v>73</v>
      </c>
    </row>
    <row r="1393" customFormat="false" ht="15" hidden="false" customHeight="false" outlineLevel="0" collapsed="false">
      <c r="A1393" s="5" t="s">
        <v>6196</v>
      </c>
      <c r="B1393" s="5" t="s">
        <v>6197</v>
      </c>
      <c r="C1393" s="5" t="s">
        <v>76</v>
      </c>
      <c r="D1393" s="13" t="n">
        <v>45292</v>
      </c>
      <c r="E1393" s="5" t="s">
        <v>5640</v>
      </c>
      <c r="F1393" s="5"/>
      <c r="G1393" s="13" t="n">
        <v>45291</v>
      </c>
      <c r="H1393" s="5" t="n">
        <f aca="false">IF(G1393="","None found",DATEDIF(G1393,AsOfDate,"m"))</f>
        <v>33</v>
      </c>
      <c r="I1393" s="5" t="str">
        <f aca="false">IF(OR(TRIM(LOWER(F1393))="member",TRIM(LOWER(F1393))="members"),"Pastor review before inactivating","Inactivate with reason: No longer attending")</f>
        <v>Inactivate with reason: No longer attending</v>
      </c>
      <c r="J1393" s="15" t="s">
        <v>73</v>
      </c>
    </row>
    <row r="1394" customFormat="false" ht="15" hidden="false" customHeight="false" outlineLevel="0" collapsed="false">
      <c r="A1394" s="5" t="s">
        <v>6198</v>
      </c>
      <c r="B1394" s="5" t="s">
        <v>6199</v>
      </c>
      <c r="C1394" s="5" t="s">
        <v>68</v>
      </c>
      <c r="D1394" s="13" t="n">
        <v>45292</v>
      </c>
      <c r="E1394" s="5" t="s">
        <v>5640</v>
      </c>
      <c r="F1394" s="5" t="s">
        <v>464</v>
      </c>
      <c r="G1394" s="13" t="n">
        <v>45291</v>
      </c>
      <c r="H1394" s="5" t="n">
        <f aca="false">IF(G1394="","None found",DATEDIF(G1394,AsOfDate,"m"))</f>
        <v>33</v>
      </c>
      <c r="I1394" s="5" t="str">
        <f aca="false">IF(OR(TRIM(LOWER(F1394))="member",TRIM(LOWER(F1394))="members"),"Pastor review before inactivating","Inactivate with reason: No longer attending")</f>
        <v>Inactivate with reason: No longer attending</v>
      </c>
      <c r="J1394" s="15" t="s">
        <v>73</v>
      </c>
    </row>
    <row r="1395" customFormat="false" ht="15" hidden="false" customHeight="false" outlineLevel="0" collapsed="false">
      <c r="A1395" s="5" t="s">
        <v>6200</v>
      </c>
      <c r="B1395" s="5" t="s">
        <v>6201</v>
      </c>
      <c r="C1395" s="5" t="s">
        <v>68</v>
      </c>
      <c r="D1395" s="13" t="n">
        <v>45292</v>
      </c>
      <c r="E1395" s="5" t="s">
        <v>5640</v>
      </c>
      <c r="F1395" s="5" t="s">
        <v>464</v>
      </c>
      <c r="G1395" s="13" t="n">
        <v>45326</v>
      </c>
      <c r="H1395" s="5" t="n">
        <f aca="false">IF(G1395="","None found",DATEDIF(G1395,AsOfDate,"m"))</f>
        <v>32</v>
      </c>
      <c r="I1395" s="5" t="str">
        <f aca="false">IF(OR(TRIM(LOWER(F1395))="member",TRIM(LOWER(F1395))="members"),"Pastor review before inactivating","Inactivate with reason: No longer attending")</f>
        <v>Inactivate with reason: No longer attending</v>
      </c>
      <c r="J1395" s="15" t="s">
        <v>73</v>
      </c>
    </row>
    <row r="1396" customFormat="false" ht="15" hidden="false" customHeight="false" outlineLevel="0" collapsed="false">
      <c r="A1396" s="5" t="s">
        <v>807</v>
      </c>
      <c r="B1396" s="5" t="s">
        <v>808</v>
      </c>
      <c r="C1396" s="5" t="s">
        <v>68</v>
      </c>
      <c r="D1396" s="13" t="n">
        <v>45292</v>
      </c>
      <c r="E1396" s="5" t="s">
        <v>5640</v>
      </c>
      <c r="F1396" s="5" t="s">
        <v>464</v>
      </c>
      <c r="G1396" s="13" t="n">
        <v>45298</v>
      </c>
      <c r="H1396" s="5" t="n">
        <f aca="false">IF(G1396="","None found",DATEDIF(G1396,AsOfDate,"m"))</f>
        <v>33</v>
      </c>
      <c r="I1396" s="5" t="str">
        <f aca="false">IF(OR(TRIM(LOWER(F1396))="member",TRIM(LOWER(F1396))="members"),"Pastor review before inactivating","Inactivate with reason: No longer attending")</f>
        <v>Inactivate with reason: No longer attending</v>
      </c>
      <c r="J1396" s="15" t="s">
        <v>73</v>
      </c>
    </row>
    <row r="1397" customFormat="false" ht="15" hidden="false" customHeight="false" outlineLevel="0" collapsed="false">
      <c r="A1397" s="5" t="s">
        <v>6202</v>
      </c>
      <c r="B1397" s="5" t="s">
        <v>6203</v>
      </c>
      <c r="C1397" s="5" t="s">
        <v>68</v>
      </c>
      <c r="D1397" s="13" t="n">
        <v>45292</v>
      </c>
      <c r="E1397" s="5" t="s">
        <v>5640</v>
      </c>
      <c r="F1397" s="5" t="s">
        <v>464</v>
      </c>
      <c r="G1397" s="13" t="n">
        <v>45284</v>
      </c>
      <c r="H1397" s="5" t="n">
        <f aca="false">IF(G1397="","None found",DATEDIF(G1397,AsOfDate,"m"))</f>
        <v>33</v>
      </c>
      <c r="I1397" s="5" t="str">
        <f aca="false">IF(OR(TRIM(LOWER(F1397))="member",TRIM(LOWER(F1397))="members"),"Pastor review before inactivating","Inactivate with reason: No longer attending")</f>
        <v>Inactivate with reason: No longer attending</v>
      </c>
      <c r="J1397" s="15" t="s">
        <v>73</v>
      </c>
    </row>
    <row r="1398" customFormat="false" ht="15" hidden="false" customHeight="false" outlineLevel="0" collapsed="false">
      <c r="A1398" s="5" t="s">
        <v>1069</v>
      </c>
      <c r="B1398" s="5" t="s">
        <v>1070</v>
      </c>
      <c r="C1398" s="5" t="s">
        <v>68</v>
      </c>
      <c r="D1398" s="13" t="n">
        <v>45292</v>
      </c>
      <c r="E1398" s="5" t="s">
        <v>5640</v>
      </c>
      <c r="F1398" s="5" t="s">
        <v>464</v>
      </c>
      <c r="G1398" s="13" t="n">
        <v>45284</v>
      </c>
      <c r="H1398" s="5" t="n">
        <f aca="false">IF(G1398="","None found",DATEDIF(G1398,AsOfDate,"m"))</f>
        <v>33</v>
      </c>
      <c r="I1398" s="5" t="str">
        <f aca="false">IF(OR(TRIM(LOWER(F1398))="member",TRIM(LOWER(F1398))="members"),"Pastor review before inactivating","Inactivate with reason: No longer attending")</f>
        <v>Inactivate with reason: No longer attending</v>
      </c>
      <c r="J1398" s="15" t="s">
        <v>73</v>
      </c>
    </row>
    <row r="1399" customFormat="false" ht="15" hidden="false" customHeight="false" outlineLevel="0" collapsed="false">
      <c r="A1399" s="5" t="s">
        <v>6204</v>
      </c>
      <c r="B1399" s="5" t="s">
        <v>6205</v>
      </c>
      <c r="C1399" s="5" t="s">
        <v>76</v>
      </c>
      <c r="D1399" s="13" t="n">
        <v>45292</v>
      </c>
      <c r="E1399" s="5" t="s">
        <v>5640</v>
      </c>
      <c r="F1399" s="5"/>
      <c r="G1399" s="13" t="n">
        <v>45284</v>
      </c>
      <c r="H1399" s="5" t="n">
        <f aca="false">IF(G1399="","None found",DATEDIF(G1399,AsOfDate,"m"))</f>
        <v>33</v>
      </c>
      <c r="I1399" s="5" t="str">
        <f aca="false">IF(OR(TRIM(LOWER(F1399))="member",TRIM(LOWER(F1399))="members"),"Pastor review before inactivating","Inactivate with reason: No longer attending")</f>
        <v>Inactivate with reason: No longer attending</v>
      </c>
      <c r="J1399" s="15" t="s">
        <v>73</v>
      </c>
    </row>
    <row r="1400" customFormat="false" ht="15" hidden="false" customHeight="false" outlineLevel="0" collapsed="false">
      <c r="A1400" s="5" t="s">
        <v>6206</v>
      </c>
      <c r="B1400" s="5" t="s">
        <v>6207</v>
      </c>
      <c r="C1400" s="5" t="s">
        <v>76</v>
      </c>
      <c r="D1400" s="13" t="n">
        <v>45292</v>
      </c>
      <c r="E1400" s="5" t="s">
        <v>5640</v>
      </c>
      <c r="F1400" s="5"/>
      <c r="G1400" s="13" t="n">
        <v>45284</v>
      </c>
      <c r="H1400" s="5" t="n">
        <f aca="false">IF(G1400="","None found",DATEDIF(G1400,AsOfDate,"m"))</f>
        <v>33</v>
      </c>
      <c r="I1400" s="5" t="str">
        <f aca="false">IF(OR(TRIM(LOWER(F1400))="member",TRIM(LOWER(F1400))="members"),"Pastor review before inactivating","Inactivate with reason: No longer attending")</f>
        <v>Inactivate with reason: No longer attending</v>
      </c>
      <c r="J1400" s="15" t="s">
        <v>73</v>
      </c>
    </row>
    <row r="1401" customFormat="false" ht="15" hidden="false" customHeight="false" outlineLevel="0" collapsed="false">
      <c r="A1401" s="5" t="s">
        <v>6208</v>
      </c>
      <c r="B1401" s="5" t="s">
        <v>6209</v>
      </c>
      <c r="C1401" s="5" t="s">
        <v>76</v>
      </c>
      <c r="D1401" s="13" t="n">
        <v>45292</v>
      </c>
      <c r="E1401" s="5" t="s">
        <v>5640</v>
      </c>
      <c r="F1401" s="5" t="s">
        <v>3703</v>
      </c>
      <c r="G1401" s="13" t="n">
        <v>45284</v>
      </c>
      <c r="H1401" s="5" t="n">
        <f aca="false">IF(G1401="","None found",DATEDIF(G1401,AsOfDate,"m"))</f>
        <v>33</v>
      </c>
      <c r="I1401" s="5" t="str">
        <f aca="false">IF(OR(TRIM(LOWER(F1401))="member",TRIM(LOWER(F1401))="members"),"Pastor review before inactivating","Inactivate with reason: No longer attending")</f>
        <v>Inactivate with reason: No longer attending</v>
      </c>
      <c r="J1401" s="15" t="s">
        <v>73</v>
      </c>
    </row>
    <row r="1402" customFormat="false" ht="15" hidden="false" customHeight="false" outlineLevel="0" collapsed="false">
      <c r="A1402" s="5" t="s">
        <v>6210</v>
      </c>
      <c r="B1402" s="5" t="s">
        <v>6211</v>
      </c>
      <c r="C1402" s="5" t="s">
        <v>68</v>
      </c>
      <c r="D1402" s="13" t="n">
        <v>45293</v>
      </c>
      <c r="E1402" s="5" t="s">
        <v>5640</v>
      </c>
      <c r="F1402" s="5" t="s">
        <v>464</v>
      </c>
      <c r="G1402" s="13" t="n">
        <v>45291</v>
      </c>
      <c r="H1402" s="5" t="n">
        <f aca="false">IF(G1402="","None found",DATEDIF(G1402,AsOfDate,"m"))</f>
        <v>33</v>
      </c>
      <c r="I1402" s="5" t="str">
        <f aca="false">IF(OR(TRIM(LOWER(F1402))="member",TRIM(LOWER(F1402))="members"),"Pastor review before inactivating","Inactivate with reason: No longer attending")</f>
        <v>Inactivate with reason: No longer attending</v>
      </c>
      <c r="J1402" s="15" t="s">
        <v>73</v>
      </c>
    </row>
    <row r="1403" customFormat="false" ht="15" hidden="false" customHeight="false" outlineLevel="0" collapsed="false">
      <c r="A1403" s="5" t="s">
        <v>6212</v>
      </c>
      <c r="B1403" s="5" t="s">
        <v>6213</v>
      </c>
      <c r="C1403" s="5" t="s">
        <v>68</v>
      </c>
      <c r="D1403" s="13" t="n">
        <v>45293</v>
      </c>
      <c r="E1403" s="5" t="s">
        <v>5640</v>
      </c>
      <c r="F1403" s="5" t="s">
        <v>464</v>
      </c>
      <c r="G1403" s="13" t="n">
        <v>45291</v>
      </c>
      <c r="H1403" s="5" t="n">
        <f aca="false">IF(G1403="","None found",DATEDIF(G1403,AsOfDate,"m"))</f>
        <v>33</v>
      </c>
      <c r="I1403" s="5" t="str">
        <f aca="false">IF(OR(TRIM(LOWER(F1403))="member",TRIM(LOWER(F1403))="members"),"Pastor review before inactivating","Inactivate with reason: No longer attending")</f>
        <v>Inactivate with reason: No longer attending</v>
      </c>
      <c r="J1403" s="15" t="s">
        <v>73</v>
      </c>
    </row>
    <row r="1404" customFormat="false" ht="15" hidden="false" customHeight="false" outlineLevel="0" collapsed="false">
      <c r="A1404" s="5" t="s">
        <v>6214</v>
      </c>
      <c r="B1404" s="5" t="s">
        <v>6215</v>
      </c>
      <c r="C1404" s="5" t="s">
        <v>68</v>
      </c>
      <c r="D1404" s="13" t="n">
        <v>45293</v>
      </c>
      <c r="E1404" s="5" t="s">
        <v>5640</v>
      </c>
      <c r="F1404" s="5" t="s">
        <v>464</v>
      </c>
      <c r="G1404" s="13" t="n">
        <v>45291</v>
      </c>
      <c r="H1404" s="5" t="n">
        <f aca="false">IF(G1404="","None found",DATEDIF(G1404,AsOfDate,"m"))</f>
        <v>33</v>
      </c>
      <c r="I1404" s="5" t="str">
        <f aca="false">IF(OR(TRIM(LOWER(F1404))="member",TRIM(LOWER(F1404))="members"),"Pastor review before inactivating","Inactivate with reason: No longer attending")</f>
        <v>Inactivate with reason: No longer attending</v>
      </c>
      <c r="J1404" s="15" t="s">
        <v>73</v>
      </c>
    </row>
    <row r="1405" customFormat="false" ht="15" hidden="false" customHeight="false" outlineLevel="0" collapsed="false">
      <c r="A1405" s="5" t="s">
        <v>6216</v>
      </c>
      <c r="B1405" s="5" t="s">
        <v>6217</v>
      </c>
      <c r="C1405" s="5" t="s">
        <v>68</v>
      </c>
      <c r="D1405" s="13" t="n">
        <v>45293</v>
      </c>
      <c r="E1405" s="5" t="s">
        <v>5640</v>
      </c>
      <c r="F1405" s="5" t="s">
        <v>464</v>
      </c>
      <c r="G1405" s="13" t="n">
        <v>45291</v>
      </c>
      <c r="H1405" s="5" t="n">
        <f aca="false">IF(G1405="","None found",DATEDIF(G1405,AsOfDate,"m"))</f>
        <v>33</v>
      </c>
      <c r="I1405" s="5" t="str">
        <f aca="false">IF(OR(TRIM(LOWER(F1405))="member",TRIM(LOWER(F1405))="members"),"Pastor review before inactivating","Inactivate with reason: No longer attending")</f>
        <v>Inactivate with reason: No longer attending</v>
      </c>
      <c r="J1405" s="15" t="s">
        <v>73</v>
      </c>
    </row>
    <row r="1406" customFormat="false" ht="15" hidden="false" customHeight="false" outlineLevel="0" collapsed="false">
      <c r="A1406" s="5" t="s">
        <v>6218</v>
      </c>
      <c r="B1406" s="5" t="s">
        <v>6219</v>
      </c>
      <c r="C1406" s="5" t="s">
        <v>68</v>
      </c>
      <c r="D1406" s="13" t="n">
        <v>45293</v>
      </c>
      <c r="E1406" s="5" t="s">
        <v>5640</v>
      </c>
      <c r="F1406" s="5" t="s">
        <v>464</v>
      </c>
      <c r="G1406" s="13" t="n">
        <v>45291</v>
      </c>
      <c r="H1406" s="5" t="n">
        <f aca="false">IF(G1406="","None found",DATEDIF(G1406,AsOfDate,"m"))</f>
        <v>33</v>
      </c>
      <c r="I1406" s="5" t="str">
        <f aca="false">IF(OR(TRIM(LOWER(F1406))="member",TRIM(LOWER(F1406))="members"),"Pastor review before inactivating","Inactivate with reason: No longer attending")</f>
        <v>Inactivate with reason: No longer attending</v>
      </c>
      <c r="J1406" s="15" t="s">
        <v>73</v>
      </c>
    </row>
    <row r="1407" customFormat="false" ht="15" hidden="false" customHeight="false" outlineLevel="0" collapsed="false">
      <c r="A1407" s="5" t="s">
        <v>6220</v>
      </c>
      <c r="B1407" s="5" t="s">
        <v>6221</v>
      </c>
      <c r="C1407" s="5" t="s">
        <v>76</v>
      </c>
      <c r="D1407" s="13" t="n">
        <v>45293</v>
      </c>
      <c r="E1407" s="5" t="s">
        <v>5640</v>
      </c>
      <c r="F1407" s="5"/>
      <c r="G1407" s="13" t="n">
        <v>45291</v>
      </c>
      <c r="H1407" s="5" t="n">
        <f aca="false">IF(G1407="","None found",DATEDIF(G1407,AsOfDate,"m"))</f>
        <v>33</v>
      </c>
      <c r="I1407" s="5" t="str">
        <f aca="false">IF(OR(TRIM(LOWER(F1407))="member",TRIM(LOWER(F1407))="members"),"Pastor review before inactivating","Inactivate with reason: No longer attending")</f>
        <v>Inactivate with reason: No longer attending</v>
      </c>
      <c r="J1407" s="15" t="s">
        <v>73</v>
      </c>
    </row>
    <row r="1408" customFormat="false" ht="15" hidden="false" customHeight="false" outlineLevel="0" collapsed="false">
      <c r="A1408" s="5" t="s">
        <v>6222</v>
      </c>
      <c r="B1408" s="5" t="s">
        <v>6223</v>
      </c>
      <c r="C1408" s="5" t="s">
        <v>76</v>
      </c>
      <c r="D1408" s="13" t="n">
        <v>45293</v>
      </c>
      <c r="E1408" s="5" t="s">
        <v>5640</v>
      </c>
      <c r="F1408" s="5"/>
      <c r="G1408" s="13" t="n">
        <v>45291</v>
      </c>
      <c r="H1408" s="5" t="n">
        <f aca="false">IF(G1408="","None found",DATEDIF(G1408,AsOfDate,"m"))</f>
        <v>33</v>
      </c>
      <c r="I1408" s="5" t="str">
        <f aca="false">IF(OR(TRIM(LOWER(F1408))="member",TRIM(LOWER(F1408))="members"),"Pastor review before inactivating","Inactivate with reason: No longer attending")</f>
        <v>Inactivate with reason: No longer attending</v>
      </c>
      <c r="J1408" s="15" t="s">
        <v>73</v>
      </c>
    </row>
    <row r="1409" customFormat="false" ht="15" hidden="false" customHeight="false" outlineLevel="0" collapsed="false">
      <c r="A1409" s="5" t="s">
        <v>1353</v>
      </c>
      <c r="B1409" s="5" t="s">
        <v>1354</v>
      </c>
      <c r="C1409" s="5" t="s">
        <v>68</v>
      </c>
      <c r="D1409" s="13" t="n">
        <v>45294</v>
      </c>
      <c r="E1409" s="5" t="s">
        <v>5640</v>
      </c>
      <c r="F1409" s="5" t="s">
        <v>464</v>
      </c>
      <c r="G1409" s="13" t="n">
        <v>45291</v>
      </c>
      <c r="H1409" s="5" t="n">
        <f aca="false">IF(G1409="","None found",DATEDIF(G1409,AsOfDate,"m"))</f>
        <v>33</v>
      </c>
      <c r="I1409" s="5" t="str">
        <f aca="false">IF(OR(TRIM(LOWER(F1409))="member",TRIM(LOWER(F1409))="members"),"Pastor review before inactivating","Inactivate with reason: No longer attending")</f>
        <v>Inactivate with reason: No longer attending</v>
      </c>
      <c r="J1409" s="15" t="s">
        <v>73</v>
      </c>
    </row>
    <row r="1410" customFormat="false" ht="15" hidden="false" customHeight="false" outlineLevel="0" collapsed="false">
      <c r="A1410" s="5" t="s">
        <v>6224</v>
      </c>
      <c r="B1410" s="5" t="s">
        <v>6225</v>
      </c>
      <c r="C1410" s="5" t="s">
        <v>76</v>
      </c>
      <c r="D1410" s="13" t="n">
        <v>45297</v>
      </c>
      <c r="E1410" s="5" t="s">
        <v>5640</v>
      </c>
      <c r="F1410" s="5"/>
      <c r="G1410" s="13" t="n">
        <v>45494</v>
      </c>
      <c r="H1410" s="5" t="n">
        <f aca="false">IF(G1410="","None found",DATEDIF(G1410,AsOfDate,"m"))</f>
        <v>26</v>
      </c>
      <c r="I1410" s="5" t="str">
        <f aca="false">IF(OR(TRIM(LOWER(F1410))="member",TRIM(LOWER(F1410))="members"),"Pastor review before inactivating","Inactivate with reason: No longer attending")</f>
        <v>Inactivate with reason: No longer attending</v>
      </c>
      <c r="J1410" s="15" t="s">
        <v>73</v>
      </c>
    </row>
    <row r="1411" customFormat="false" ht="15" hidden="false" customHeight="false" outlineLevel="0" collapsed="false">
      <c r="A1411" s="5" t="s">
        <v>6226</v>
      </c>
      <c r="B1411" s="5" t="s">
        <v>6227</v>
      </c>
      <c r="C1411" s="5" t="s">
        <v>68</v>
      </c>
      <c r="D1411" s="13" t="n">
        <v>45299</v>
      </c>
      <c r="E1411" s="5" t="s">
        <v>5640</v>
      </c>
      <c r="F1411" s="5" t="s">
        <v>464</v>
      </c>
      <c r="G1411" s="13" t="n">
        <v>45298</v>
      </c>
      <c r="H1411" s="5" t="n">
        <f aca="false">IF(G1411="","None found",DATEDIF(G1411,AsOfDate,"m"))</f>
        <v>33</v>
      </c>
      <c r="I1411" s="5" t="str">
        <f aca="false">IF(OR(TRIM(LOWER(F1411))="member",TRIM(LOWER(F1411))="members"),"Pastor review before inactivating","Inactivate with reason: No longer attending")</f>
        <v>Inactivate with reason: No longer attending</v>
      </c>
      <c r="J1411" s="15" t="s">
        <v>73</v>
      </c>
    </row>
    <row r="1412" customFormat="false" ht="15" hidden="false" customHeight="false" outlineLevel="0" collapsed="false">
      <c r="A1412" s="5" t="s">
        <v>6228</v>
      </c>
      <c r="B1412" s="5" t="s">
        <v>6229</v>
      </c>
      <c r="C1412" s="5" t="s">
        <v>76</v>
      </c>
      <c r="D1412" s="13" t="n">
        <v>45299</v>
      </c>
      <c r="E1412" s="5" t="s">
        <v>5640</v>
      </c>
      <c r="F1412" s="5" t="s">
        <v>3703</v>
      </c>
      <c r="G1412" s="13" t="n">
        <v>45298</v>
      </c>
      <c r="H1412" s="5" t="n">
        <f aca="false">IF(G1412="","None found",DATEDIF(G1412,AsOfDate,"m"))</f>
        <v>33</v>
      </c>
      <c r="I1412" s="5" t="str">
        <f aca="false">IF(OR(TRIM(LOWER(F1412))="member",TRIM(LOWER(F1412))="members"),"Pastor review before inactivating","Inactivate with reason: No longer attending")</f>
        <v>Inactivate with reason: No longer attending</v>
      </c>
      <c r="J1412" s="15" t="s">
        <v>73</v>
      </c>
    </row>
    <row r="1413" customFormat="false" ht="15" hidden="false" customHeight="false" outlineLevel="0" collapsed="false">
      <c r="A1413" s="5" t="s">
        <v>6230</v>
      </c>
      <c r="B1413" s="5" t="s">
        <v>6231</v>
      </c>
      <c r="C1413" s="5" t="s">
        <v>76</v>
      </c>
      <c r="D1413" s="13" t="n">
        <v>45299</v>
      </c>
      <c r="E1413" s="5" t="s">
        <v>5640</v>
      </c>
      <c r="F1413" s="5" t="s">
        <v>3703</v>
      </c>
      <c r="G1413" s="13" t="n">
        <v>45298</v>
      </c>
      <c r="H1413" s="5" t="n">
        <f aca="false">IF(G1413="","None found",DATEDIF(G1413,AsOfDate,"m"))</f>
        <v>33</v>
      </c>
      <c r="I1413" s="5" t="str">
        <f aca="false">IF(OR(TRIM(LOWER(F1413))="member",TRIM(LOWER(F1413))="members"),"Pastor review before inactivating","Inactivate with reason: No longer attending")</f>
        <v>Inactivate with reason: No longer attending</v>
      </c>
      <c r="J1413" s="15" t="s">
        <v>73</v>
      </c>
    </row>
    <row r="1414" customFormat="false" ht="15" hidden="false" customHeight="false" outlineLevel="0" collapsed="false">
      <c r="A1414" s="5" t="s">
        <v>6232</v>
      </c>
      <c r="B1414" s="5" t="s">
        <v>6233</v>
      </c>
      <c r="C1414" s="5" t="s">
        <v>76</v>
      </c>
      <c r="D1414" s="13" t="n">
        <v>45299</v>
      </c>
      <c r="E1414" s="5" t="s">
        <v>5640</v>
      </c>
      <c r="F1414" s="5"/>
      <c r="G1414" s="13" t="n">
        <v>45298</v>
      </c>
      <c r="H1414" s="5" t="n">
        <f aca="false">IF(G1414="","None found",DATEDIF(G1414,AsOfDate,"m"))</f>
        <v>33</v>
      </c>
      <c r="I1414" s="5" t="str">
        <f aca="false">IF(OR(TRIM(LOWER(F1414))="member",TRIM(LOWER(F1414))="members"),"Pastor review before inactivating","Inactivate with reason: No longer attending")</f>
        <v>Inactivate with reason: No longer attending</v>
      </c>
      <c r="J1414" s="15" t="s">
        <v>73</v>
      </c>
    </row>
    <row r="1415" customFormat="false" ht="15" hidden="false" customHeight="false" outlineLevel="0" collapsed="false">
      <c r="A1415" s="5" t="s">
        <v>6234</v>
      </c>
      <c r="B1415" s="5" t="s">
        <v>6235</v>
      </c>
      <c r="C1415" s="5" t="s">
        <v>68</v>
      </c>
      <c r="D1415" s="13" t="n">
        <v>45300</v>
      </c>
      <c r="E1415" s="5" t="s">
        <v>5640</v>
      </c>
      <c r="F1415" s="5" t="s">
        <v>464</v>
      </c>
      <c r="G1415" s="13" t="n">
        <v>45298</v>
      </c>
      <c r="H1415" s="5" t="n">
        <f aca="false">IF(G1415="","None found",DATEDIF(G1415,AsOfDate,"m"))</f>
        <v>33</v>
      </c>
      <c r="I1415" s="5" t="str">
        <f aca="false">IF(OR(TRIM(LOWER(F1415))="member",TRIM(LOWER(F1415))="members"),"Pastor review before inactivating","Inactivate with reason: No longer attending")</f>
        <v>Inactivate with reason: No longer attending</v>
      </c>
      <c r="J1415" s="15" t="s">
        <v>73</v>
      </c>
    </row>
    <row r="1416" customFormat="false" ht="15" hidden="false" customHeight="false" outlineLevel="0" collapsed="false">
      <c r="A1416" s="5" t="s">
        <v>6236</v>
      </c>
      <c r="B1416" s="5" t="s">
        <v>6237</v>
      </c>
      <c r="C1416" s="5" t="s">
        <v>68</v>
      </c>
      <c r="D1416" s="13" t="n">
        <v>45300</v>
      </c>
      <c r="E1416" s="5" t="s">
        <v>5640</v>
      </c>
      <c r="F1416" s="5" t="s">
        <v>464</v>
      </c>
      <c r="G1416" s="13" t="n">
        <v>45298</v>
      </c>
      <c r="H1416" s="5" t="n">
        <f aca="false">IF(G1416="","None found",DATEDIF(G1416,AsOfDate,"m"))</f>
        <v>33</v>
      </c>
      <c r="I1416" s="5" t="str">
        <f aca="false">IF(OR(TRIM(LOWER(F1416))="member",TRIM(LOWER(F1416))="members"),"Pastor review before inactivating","Inactivate with reason: No longer attending")</f>
        <v>Inactivate with reason: No longer attending</v>
      </c>
      <c r="J1416" s="15" t="s">
        <v>73</v>
      </c>
    </row>
    <row r="1417" customFormat="false" ht="15" hidden="false" customHeight="false" outlineLevel="0" collapsed="false">
      <c r="A1417" s="5" t="s">
        <v>6238</v>
      </c>
      <c r="B1417" s="5" t="s">
        <v>6239</v>
      </c>
      <c r="C1417" s="5" t="s">
        <v>76</v>
      </c>
      <c r="D1417" s="13" t="n">
        <v>45300</v>
      </c>
      <c r="E1417" s="5" t="s">
        <v>5640</v>
      </c>
      <c r="F1417" s="5"/>
      <c r="G1417" s="13" t="n">
        <v>45298</v>
      </c>
      <c r="H1417" s="5" t="n">
        <f aca="false">IF(G1417="","None found",DATEDIF(G1417,AsOfDate,"m"))</f>
        <v>33</v>
      </c>
      <c r="I1417" s="5" t="str">
        <f aca="false">IF(OR(TRIM(LOWER(F1417))="member",TRIM(LOWER(F1417))="members"),"Pastor review before inactivating","Inactivate with reason: No longer attending")</f>
        <v>Inactivate with reason: No longer attending</v>
      </c>
      <c r="J1417" s="15" t="s">
        <v>73</v>
      </c>
    </row>
    <row r="1418" customFormat="false" ht="15" hidden="false" customHeight="false" outlineLevel="0" collapsed="false">
      <c r="A1418" s="5" t="s">
        <v>6240</v>
      </c>
      <c r="B1418" s="5" t="s">
        <v>6241</v>
      </c>
      <c r="C1418" s="5" t="s">
        <v>68</v>
      </c>
      <c r="D1418" s="13" t="n">
        <v>45302</v>
      </c>
      <c r="E1418" s="5" t="s">
        <v>5640</v>
      </c>
      <c r="F1418" s="5" t="s">
        <v>464</v>
      </c>
      <c r="G1418" s="13" t="n">
        <v>45298</v>
      </c>
      <c r="H1418" s="5" t="n">
        <f aca="false">IF(G1418="","None found",DATEDIF(G1418,AsOfDate,"m"))</f>
        <v>33</v>
      </c>
      <c r="I1418" s="5" t="str">
        <f aca="false">IF(OR(TRIM(LOWER(F1418))="member",TRIM(LOWER(F1418))="members"),"Pastor review before inactivating","Inactivate with reason: No longer attending")</f>
        <v>Inactivate with reason: No longer attending</v>
      </c>
      <c r="J1418" s="15" t="s">
        <v>73</v>
      </c>
    </row>
    <row r="1419" customFormat="false" ht="15" hidden="false" customHeight="false" outlineLevel="0" collapsed="false">
      <c r="A1419" s="5" t="s">
        <v>6242</v>
      </c>
      <c r="B1419" s="5" t="s">
        <v>6243</v>
      </c>
      <c r="C1419" s="5" t="s">
        <v>68</v>
      </c>
      <c r="D1419" s="13" t="n">
        <v>45302</v>
      </c>
      <c r="E1419" s="5" t="s">
        <v>5640</v>
      </c>
      <c r="F1419" s="5" t="s">
        <v>464</v>
      </c>
      <c r="G1419" s="13" t="n">
        <v>45298</v>
      </c>
      <c r="H1419" s="5" t="n">
        <f aca="false">IF(G1419="","None found",DATEDIF(G1419,AsOfDate,"m"))</f>
        <v>33</v>
      </c>
      <c r="I1419" s="5" t="str">
        <f aca="false">IF(OR(TRIM(LOWER(F1419))="member",TRIM(LOWER(F1419))="members"),"Pastor review before inactivating","Inactivate with reason: No longer attending")</f>
        <v>Inactivate with reason: No longer attending</v>
      </c>
      <c r="J1419" s="15" t="s">
        <v>73</v>
      </c>
    </row>
    <row r="1420" customFormat="false" ht="15" hidden="false" customHeight="false" outlineLevel="0" collapsed="false">
      <c r="A1420" s="5" t="s">
        <v>6244</v>
      </c>
      <c r="B1420" s="5" t="s">
        <v>6245</v>
      </c>
      <c r="C1420" s="5" t="s">
        <v>68</v>
      </c>
      <c r="D1420" s="13" t="n">
        <v>45302</v>
      </c>
      <c r="E1420" s="5" t="s">
        <v>5640</v>
      </c>
      <c r="F1420" s="5"/>
      <c r="G1420" s="13" t="n">
        <v>45298</v>
      </c>
      <c r="H1420" s="5" t="n">
        <f aca="false">IF(G1420="","None found",DATEDIF(G1420,AsOfDate,"m"))</f>
        <v>33</v>
      </c>
      <c r="I1420" s="5" t="str">
        <f aca="false">IF(OR(TRIM(LOWER(F1420))="member",TRIM(LOWER(F1420))="members"),"Pastor review before inactivating","Inactivate with reason: No longer attending")</f>
        <v>Inactivate with reason: No longer attending</v>
      </c>
      <c r="J1420" s="15" t="s">
        <v>73</v>
      </c>
    </row>
    <row r="1421" customFormat="false" ht="15" hidden="false" customHeight="false" outlineLevel="0" collapsed="false">
      <c r="A1421" s="5" t="s">
        <v>6246</v>
      </c>
      <c r="B1421" s="5" t="s">
        <v>6247</v>
      </c>
      <c r="C1421" s="5" t="s">
        <v>68</v>
      </c>
      <c r="D1421" s="13" t="n">
        <v>45302</v>
      </c>
      <c r="E1421" s="5" t="s">
        <v>5640</v>
      </c>
      <c r="F1421" s="5" t="s">
        <v>464</v>
      </c>
      <c r="G1421" s="13" t="n">
        <v>45298</v>
      </c>
      <c r="H1421" s="5" t="n">
        <f aca="false">IF(G1421="","None found",DATEDIF(G1421,AsOfDate,"m"))</f>
        <v>33</v>
      </c>
      <c r="I1421" s="5" t="str">
        <f aca="false">IF(OR(TRIM(LOWER(F1421))="member",TRIM(LOWER(F1421))="members"),"Pastor review before inactivating","Inactivate with reason: No longer attending")</f>
        <v>Inactivate with reason: No longer attending</v>
      </c>
      <c r="J1421" s="15" t="s">
        <v>73</v>
      </c>
    </row>
    <row r="1422" customFormat="false" ht="15" hidden="false" customHeight="false" outlineLevel="0" collapsed="false">
      <c r="A1422" s="5" t="s">
        <v>6248</v>
      </c>
      <c r="B1422" s="5" t="s">
        <v>6249</v>
      </c>
      <c r="C1422" s="5" t="s">
        <v>68</v>
      </c>
      <c r="D1422" s="13" t="n">
        <v>45302</v>
      </c>
      <c r="E1422" s="5" t="s">
        <v>5640</v>
      </c>
      <c r="F1422" s="5" t="s">
        <v>464</v>
      </c>
      <c r="G1422" s="13" t="n">
        <v>45298</v>
      </c>
      <c r="H1422" s="5" t="n">
        <f aca="false">IF(G1422="","None found",DATEDIF(G1422,AsOfDate,"m"))</f>
        <v>33</v>
      </c>
      <c r="I1422" s="5" t="str">
        <f aca="false">IF(OR(TRIM(LOWER(F1422))="member",TRIM(LOWER(F1422))="members"),"Pastor review before inactivating","Inactivate with reason: No longer attending")</f>
        <v>Inactivate with reason: No longer attending</v>
      </c>
      <c r="J1422" s="15" t="s">
        <v>73</v>
      </c>
    </row>
    <row r="1423" customFormat="false" ht="15" hidden="false" customHeight="false" outlineLevel="0" collapsed="false">
      <c r="A1423" s="5" t="s">
        <v>6250</v>
      </c>
      <c r="B1423" s="5" t="s">
        <v>6251</v>
      </c>
      <c r="C1423" s="5" t="s">
        <v>76</v>
      </c>
      <c r="D1423" s="13" t="n">
        <v>45302</v>
      </c>
      <c r="E1423" s="5" t="s">
        <v>5640</v>
      </c>
      <c r="F1423" s="5"/>
      <c r="G1423" s="13" t="n">
        <v>45298</v>
      </c>
      <c r="H1423" s="5" t="n">
        <f aca="false">IF(G1423="","None found",DATEDIF(G1423,AsOfDate,"m"))</f>
        <v>33</v>
      </c>
      <c r="I1423" s="5" t="str">
        <f aca="false">IF(OR(TRIM(LOWER(F1423))="member",TRIM(LOWER(F1423))="members"),"Pastor review before inactivating","Inactivate with reason: No longer attending")</f>
        <v>Inactivate with reason: No longer attending</v>
      </c>
      <c r="J1423" s="15" t="s">
        <v>73</v>
      </c>
    </row>
    <row r="1424" customFormat="false" ht="15" hidden="false" customHeight="false" outlineLevel="0" collapsed="false">
      <c r="A1424" s="5" t="s">
        <v>2074</v>
      </c>
      <c r="B1424" s="5" t="s">
        <v>2075</v>
      </c>
      <c r="C1424" s="5" t="s">
        <v>76</v>
      </c>
      <c r="D1424" s="13" t="n">
        <v>45302</v>
      </c>
      <c r="E1424" s="5" t="s">
        <v>5640</v>
      </c>
      <c r="F1424" s="5"/>
      <c r="G1424" s="13" t="n">
        <v>45298</v>
      </c>
      <c r="H1424" s="5" t="n">
        <f aca="false">IF(G1424="","None found",DATEDIF(G1424,AsOfDate,"m"))</f>
        <v>33</v>
      </c>
      <c r="I1424" s="5" t="str">
        <f aca="false">IF(OR(TRIM(LOWER(F1424))="member",TRIM(LOWER(F1424))="members"),"Pastor review before inactivating","Inactivate with reason: No longer attending")</f>
        <v>Inactivate with reason: No longer attending</v>
      </c>
      <c r="J1424" s="15" t="s">
        <v>73</v>
      </c>
    </row>
    <row r="1425" customFormat="false" ht="15" hidden="false" customHeight="false" outlineLevel="0" collapsed="false">
      <c r="A1425" s="5" t="s">
        <v>6252</v>
      </c>
      <c r="B1425" s="5" t="s">
        <v>6253</v>
      </c>
      <c r="C1425" s="5" t="s">
        <v>76</v>
      </c>
      <c r="D1425" s="13" t="n">
        <v>45302</v>
      </c>
      <c r="E1425" s="5" t="s">
        <v>5640</v>
      </c>
      <c r="F1425" s="5"/>
      <c r="G1425" s="13" t="n">
        <v>45298</v>
      </c>
      <c r="H1425" s="5" t="n">
        <f aca="false">IF(G1425="","None found",DATEDIF(G1425,AsOfDate,"m"))</f>
        <v>33</v>
      </c>
      <c r="I1425" s="5" t="str">
        <f aca="false">IF(OR(TRIM(LOWER(F1425))="member",TRIM(LOWER(F1425))="members"),"Pastor review before inactivating","Inactivate with reason: No longer attending")</f>
        <v>Inactivate with reason: No longer attending</v>
      </c>
      <c r="J1425" s="15" t="s">
        <v>73</v>
      </c>
    </row>
    <row r="1426" customFormat="false" ht="15" hidden="false" customHeight="false" outlineLevel="0" collapsed="false">
      <c r="A1426" s="5" t="s">
        <v>6254</v>
      </c>
      <c r="B1426" s="5" t="s">
        <v>6255</v>
      </c>
      <c r="C1426" s="5" t="s">
        <v>76</v>
      </c>
      <c r="D1426" s="13" t="n">
        <v>45302</v>
      </c>
      <c r="E1426" s="5" t="s">
        <v>5640</v>
      </c>
      <c r="F1426" s="5" t="s">
        <v>3703</v>
      </c>
      <c r="G1426" s="13" t="n">
        <v>45298</v>
      </c>
      <c r="H1426" s="5" t="n">
        <f aca="false">IF(G1426="","None found",DATEDIF(G1426,AsOfDate,"m"))</f>
        <v>33</v>
      </c>
      <c r="I1426" s="5" t="str">
        <f aca="false">IF(OR(TRIM(LOWER(F1426))="member",TRIM(LOWER(F1426))="members"),"Pastor review before inactivating","Inactivate with reason: No longer attending")</f>
        <v>Inactivate with reason: No longer attending</v>
      </c>
      <c r="J1426" s="15" t="s">
        <v>73</v>
      </c>
    </row>
    <row r="1427" customFormat="false" ht="15" hidden="false" customHeight="false" outlineLevel="0" collapsed="false">
      <c r="A1427" s="5" t="s">
        <v>6256</v>
      </c>
      <c r="B1427" s="5" t="s">
        <v>6257</v>
      </c>
      <c r="C1427" s="5" t="s">
        <v>68</v>
      </c>
      <c r="D1427" s="13" t="n">
        <v>45306</v>
      </c>
      <c r="E1427" s="5" t="s">
        <v>5640</v>
      </c>
      <c r="F1427" s="5" t="s">
        <v>464</v>
      </c>
      <c r="G1427" s="13" t="n">
        <v>45305</v>
      </c>
      <c r="H1427" s="5" t="n">
        <f aca="false">IF(G1427="","None found",DATEDIF(G1427,AsOfDate,"m"))</f>
        <v>32</v>
      </c>
      <c r="I1427" s="5" t="str">
        <f aca="false">IF(OR(TRIM(LOWER(F1427))="member",TRIM(LOWER(F1427))="members"),"Pastor review before inactivating","Inactivate with reason: No longer attending")</f>
        <v>Inactivate with reason: No longer attending</v>
      </c>
      <c r="J1427" s="15" t="s">
        <v>73</v>
      </c>
    </row>
    <row r="1428" customFormat="false" ht="15" hidden="false" customHeight="false" outlineLevel="0" collapsed="false">
      <c r="A1428" s="5" t="s">
        <v>1887</v>
      </c>
      <c r="B1428" s="5" t="s">
        <v>1888</v>
      </c>
      <c r="C1428" s="5" t="s">
        <v>68</v>
      </c>
      <c r="D1428" s="13" t="n">
        <v>45306</v>
      </c>
      <c r="E1428" s="5" t="s">
        <v>5640</v>
      </c>
      <c r="F1428" s="5" t="s">
        <v>464</v>
      </c>
      <c r="G1428" s="13" t="n">
        <v>45305</v>
      </c>
      <c r="H1428" s="5" t="n">
        <f aca="false">IF(G1428="","None found",DATEDIF(G1428,AsOfDate,"m"))</f>
        <v>32</v>
      </c>
      <c r="I1428" s="5" t="str">
        <f aca="false">IF(OR(TRIM(LOWER(F1428))="member",TRIM(LOWER(F1428))="members"),"Pastor review before inactivating","Inactivate with reason: No longer attending")</f>
        <v>Inactivate with reason: No longer attending</v>
      </c>
      <c r="J1428" s="15" t="s">
        <v>73</v>
      </c>
    </row>
    <row r="1429" customFormat="false" ht="15" hidden="false" customHeight="false" outlineLevel="0" collapsed="false">
      <c r="A1429" s="5" t="s">
        <v>6258</v>
      </c>
      <c r="B1429" s="5" t="s">
        <v>6259</v>
      </c>
      <c r="C1429" s="5" t="s">
        <v>76</v>
      </c>
      <c r="D1429" s="13" t="n">
        <v>45306</v>
      </c>
      <c r="E1429" s="5" t="s">
        <v>5640</v>
      </c>
      <c r="F1429" s="5"/>
      <c r="G1429" s="13" t="n">
        <v>45305</v>
      </c>
      <c r="H1429" s="5" t="n">
        <f aca="false">IF(G1429="","None found",DATEDIF(G1429,AsOfDate,"m"))</f>
        <v>32</v>
      </c>
      <c r="I1429" s="5" t="str">
        <f aca="false">IF(OR(TRIM(LOWER(F1429))="member",TRIM(LOWER(F1429))="members"),"Pastor review before inactivating","Inactivate with reason: No longer attending")</f>
        <v>Inactivate with reason: No longer attending</v>
      </c>
      <c r="J1429" s="15" t="s">
        <v>73</v>
      </c>
    </row>
    <row r="1430" customFormat="false" ht="15" hidden="false" customHeight="false" outlineLevel="0" collapsed="false">
      <c r="A1430" s="5" t="s">
        <v>308</v>
      </c>
      <c r="B1430" s="5" t="s">
        <v>309</v>
      </c>
      <c r="C1430" s="5" t="s">
        <v>68</v>
      </c>
      <c r="D1430" s="13" t="n">
        <v>45307</v>
      </c>
      <c r="E1430" s="5" t="s">
        <v>5640</v>
      </c>
      <c r="F1430" s="5" t="s">
        <v>464</v>
      </c>
      <c r="G1430" s="13" t="n">
        <v>45305</v>
      </c>
      <c r="H1430" s="5" t="n">
        <f aca="false">IF(G1430="","None found",DATEDIF(G1430,AsOfDate,"m"))</f>
        <v>32</v>
      </c>
      <c r="I1430" s="5" t="str">
        <f aca="false">IF(OR(TRIM(LOWER(F1430))="member",TRIM(LOWER(F1430))="members"),"Pastor review before inactivating","Inactivate with reason: No longer attending")</f>
        <v>Inactivate with reason: No longer attending</v>
      </c>
      <c r="J1430" s="15" t="s">
        <v>73</v>
      </c>
    </row>
    <row r="1431" customFormat="false" ht="15" hidden="false" customHeight="false" outlineLevel="0" collapsed="false">
      <c r="A1431" s="5" t="s">
        <v>134</v>
      </c>
      <c r="B1431" s="5" t="s">
        <v>133</v>
      </c>
      <c r="C1431" s="5" t="s">
        <v>68</v>
      </c>
      <c r="D1431" s="13" t="n">
        <v>45307</v>
      </c>
      <c r="E1431" s="5" t="s">
        <v>5640</v>
      </c>
      <c r="F1431" s="5" t="s">
        <v>464</v>
      </c>
      <c r="G1431" s="13" t="n">
        <v>45307</v>
      </c>
      <c r="H1431" s="5" t="n">
        <f aca="false">IF(G1431="","None found",DATEDIF(G1431,AsOfDate,"m"))</f>
        <v>32</v>
      </c>
      <c r="I1431" s="5" t="str">
        <f aca="false">IF(OR(TRIM(LOWER(F1431))="member",TRIM(LOWER(F1431))="members"),"Pastor review before inactivating","Inactivate with reason: No longer attending")</f>
        <v>Inactivate with reason: No longer attending</v>
      </c>
      <c r="J1431" s="15" t="s">
        <v>73</v>
      </c>
    </row>
    <row r="1432" customFormat="false" ht="15" hidden="false" customHeight="false" outlineLevel="0" collapsed="false">
      <c r="A1432" s="5" t="s">
        <v>692</v>
      </c>
      <c r="B1432" s="5" t="s">
        <v>693</v>
      </c>
      <c r="C1432" s="5" t="s">
        <v>68</v>
      </c>
      <c r="D1432" s="13" t="n">
        <v>45308</v>
      </c>
      <c r="E1432" s="5" t="s">
        <v>5640</v>
      </c>
      <c r="F1432" s="5" t="s">
        <v>464</v>
      </c>
      <c r="G1432" s="13" t="n">
        <v>45305</v>
      </c>
      <c r="H1432" s="5" t="n">
        <f aca="false">IF(G1432="","None found",DATEDIF(G1432,AsOfDate,"m"))</f>
        <v>32</v>
      </c>
      <c r="I1432" s="5" t="str">
        <f aca="false">IF(OR(TRIM(LOWER(F1432))="member",TRIM(LOWER(F1432))="members"),"Pastor review before inactivating","Inactivate with reason: No longer attending")</f>
        <v>Inactivate with reason: No longer attending</v>
      </c>
      <c r="J1432" s="15" t="s">
        <v>73</v>
      </c>
    </row>
    <row r="1433" customFormat="false" ht="15" hidden="false" customHeight="false" outlineLevel="0" collapsed="false">
      <c r="A1433" s="5" t="s">
        <v>6260</v>
      </c>
      <c r="B1433" s="5" t="s">
        <v>6261</v>
      </c>
      <c r="C1433" s="5" t="s">
        <v>68</v>
      </c>
      <c r="D1433" s="13" t="n">
        <v>45309</v>
      </c>
      <c r="E1433" s="5" t="s">
        <v>5640</v>
      </c>
      <c r="F1433" s="5" t="s">
        <v>464</v>
      </c>
      <c r="G1433" s="13" t="n">
        <v>45305</v>
      </c>
      <c r="H1433" s="5" t="n">
        <f aca="false">IF(G1433="","None found",DATEDIF(G1433,AsOfDate,"m"))</f>
        <v>32</v>
      </c>
      <c r="I1433" s="5" t="str">
        <f aca="false">IF(OR(TRIM(LOWER(F1433))="member",TRIM(LOWER(F1433))="members"),"Pastor review before inactivating","Inactivate with reason: No longer attending")</f>
        <v>Inactivate with reason: No longer attending</v>
      </c>
      <c r="J1433" s="15" t="s">
        <v>73</v>
      </c>
    </row>
    <row r="1434" customFormat="false" ht="15" hidden="false" customHeight="false" outlineLevel="0" collapsed="false">
      <c r="A1434" s="5" t="s">
        <v>6262</v>
      </c>
      <c r="B1434" s="5" t="s">
        <v>6263</v>
      </c>
      <c r="C1434" s="5" t="s">
        <v>76</v>
      </c>
      <c r="D1434" s="13" t="n">
        <v>45309</v>
      </c>
      <c r="E1434" s="5" t="s">
        <v>5640</v>
      </c>
      <c r="F1434" s="5"/>
      <c r="G1434" s="13" t="n">
        <v>45305</v>
      </c>
      <c r="H1434" s="5" t="n">
        <f aca="false">IF(G1434="","None found",DATEDIF(G1434,AsOfDate,"m"))</f>
        <v>32</v>
      </c>
      <c r="I1434" s="5" t="str">
        <f aca="false">IF(OR(TRIM(LOWER(F1434))="member",TRIM(LOWER(F1434))="members"),"Pastor review before inactivating","Inactivate with reason: No longer attending")</f>
        <v>Inactivate with reason: No longer attending</v>
      </c>
      <c r="J1434" s="15" t="s">
        <v>73</v>
      </c>
    </row>
    <row r="1435" customFormat="false" ht="15" hidden="false" customHeight="false" outlineLevel="0" collapsed="false">
      <c r="A1435" s="5" t="s">
        <v>6264</v>
      </c>
      <c r="B1435" s="5" t="s">
        <v>4464</v>
      </c>
      <c r="C1435" s="5" t="s">
        <v>76</v>
      </c>
      <c r="D1435" s="13" t="n">
        <v>45309</v>
      </c>
      <c r="E1435" s="5" t="s">
        <v>5640</v>
      </c>
      <c r="F1435" s="5" t="s">
        <v>3703</v>
      </c>
      <c r="G1435" s="13" t="n">
        <v>45305</v>
      </c>
      <c r="H1435" s="5" t="n">
        <f aca="false">IF(G1435="","None found",DATEDIF(G1435,AsOfDate,"m"))</f>
        <v>32</v>
      </c>
      <c r="I1435" s="5" t="str">
        <f aca="false">IF(OR(TRIM(LOWER(F1435))="member",TRIM(LOWER(F1435))="members"),"Pastor review before inactivating","Inactivate with reason: No longer attending")</f>
        <v>Inactivate with reason: No longer attending</v>
      </c>
      <c r="J1435" s="15" t="s">
        <v>73</v>
      </c>
    </row>
    <row r="1436" customFormat="false" ht="15" hidden="false" customHeight="false" outlineLevel="0" collapsed="false">
      <c r="A1436" s="5" t="s">
        <v>1569</v>
      </c>
      <c r="B1436" s="5" t="s">
        <v>1570</v>
      </c>
      <c r="C1436" s="5" t="s">
        <v>68</v>
      </c>
      <c r="D1436" s="13" t="n">
        <v>45309</v>
      </c>
      <c r="E1436" s="5" t="s">
        <v>5640</v>
      </c>
      <c r="F1436" s="5" t="s">
        <v>464</v>
      </c>
      <c r="G1436" s="13" t="n">
        <v>45305</v>
      </c>
      <c r="H1436" s="5" t="n">
        <f aca="false">IF(G1436="","None found",DATEDIF(G1436,AsOfDate,"m"))</f>
        <v>32</v>
      </c>
      <c r="I1436" s="5" t="str">
        <f aca="false">IF(OR(TRIM(LOWER(F1436))="member",TRIM(LOWER(F1436))="members"),"Pastor review before inactivating","Inactivate with reason: No longer attending")</f>
        <v>Inactivate with reason: No longer attending</v>
      </c>
      <c r="J1436" s="15" t="s">
        <v>73</v>
      </c>
    </row>
    <row r="1437" customFormat="false" ht="15" hidden="false" customHeight="false" outlineLevel="0" collapsed="false">
      <c r="A1437" s="5" t="s">
        <v>422</v>
      </c>
      <c r="B1437" s="5" t="s">
        <v>421</v>
      </c>
      <c r="C1437" s="5" t="s">
        <v>68</v>
      </c>
      <c r="D1437" s="13" t="n">
        <v>45310</v>
      </c>
      <c r="E1437" s="5" t="s">
        <v>5640</v>
      </c>
      <c r="F1437" s="5" t="s">
        <v>464</v>
      </c>
      <c r="G1437" s="13" t="n">
        <v>45310</v>
      </c>
      <c r="H1437" s="5" t="n">
        <f aca="false">IF(G1437="","None found",DATEDIF(G1437,AsOfDate,"m"))</f>
        <v>32</v>
      </c>
      <c r="I1437" s="5" t="str">
        <f aca="false">IF(OR(TRIM(LOWER(F1437))="member",TRIM(LOWER(F1437))="members"),"Pastor review before inactivating","Inactivate with reason: No longer attending")</f>
        <v>Inactivate with reason: No longer attending</v>
      </c>
      <c r="J1437" s="15" t="s">
        <v>73</v>
      </c>
    </row>
    <row r="1438" customFormat="false" ht="15" hidden="false" customHeight="false" outlineLevel="0" collapsed="false">
      <c r="A1438" s="5" t="s">
        <v>6265</v>
      </c>
      <c r="B1438" s="5" t="s">
        <v>6266</v>
      </c>
      <c r="C1438" s="5" t="s">
        <v>76</v>
      </c>
      <c r="D1438" s="13" t="n">
        <v>45314</v>
      </c>
      <c r="E1438" s="5" t="s">
        <v>5640</v>
      </c>
      <c r="F1438" s="5"/>
      <c r="G1438" s="13" t="n">
        <v>45319</v>
      </c>
      <c r="H1438" s="5" t="n">
        <f aca="false">IF(G1438="","None found",DATEDIF(G1438,AsOfDate,"m"))</f>
        <v>32</v>
      </c>
      <c r="I1438" s="5" t="str">
        <f aca="false">IF(OR(TRIM(LOWER(F1438))="member",TRIM(LOWER(F1438))="members"),"Pastor review before inactivating","Inactivate with reason: No longer attending")</f>
        <v>Inactivate with reason: No longer attending</v>
      </c>
      <c r="J1438" s="15" t="s">
        <v>73</v>
      </c>
    </row>
    <row r="1439" customFormat="false" ht="15" hidden="false" customHeight="false" outlineLevel="0" collapsed="false">
      <c r="A1439" s="5" t="s">
        <v>6267</v>
      </c>
      <c r="B1439" s="5" t="s">
        <v>6268</v>
      </c>
      <c r="C1439" s="5" t="s">
        <v>76</v>
      </c>
      <c r="D1439" s="13" t="n">
        <v>45314</v>
      </c>
      <c r="E1439" s="5" t="s">
        <v>5640</v>
      </c>
      <c r="F1439" s="5"/>
      <c r="G1439" s="13" t="n">
        <v>45319</v>
      </c>
      <c r="H1439" s="5" t="n">
        <f aca="false">IF(G1439="","None found",DATEDIF(G1439,AsOfDate,"m"))</f>
        <v>32</v>
      </c>
      <c r="I1439" s="5" t="str">
        <f aca="false">IF(OR(TRIM(LOWER(F1439))="member",TRIM(LOWER(F1439))="members"),"Pastor review before inactivating","Inactivate with reason: No longer attending")</f>
        <v>Inactivate with reason: No longer attending</v>
      </c>
      <c r="J1439" s="15" t="s">
        <v>73</v>
      </c>
    </row>
    <row r="1440" customFormat="false" ht="15" hidden="false" customHeight="false" outlineLevel="0" collapsed="false">
      <c r="A1440" s="5" t="s">
        <v>6269</v>
      </c>
      <c r="B1440" s="5" t="s">
        <v>6270</v>
      </c>
      <c r="C1440" s="5" t="s">
        <v>68</v>
      </c>
      <c r="D1440" s="13" t="n">
        <v>45314</v>
      </c>
      <c r="E1440" s="5" t="s">
        <v>5640</v>
      </c>
      <c r="F1440" s="5"/>
      <c r="G1440" s="13" t="n">
        <v>45326</v>
      </c>
      <c r="H1440" s="5" t="n">
        <f aca="false">IF(G1440="","None found",DATEDIF(G1440,AsOfDate,"m"))</f>
        <v>32</v>
      </c>
      <c r="I1440" s="5" t="str">
        <f aca="false">IF(OR(TRIM(LOWER(F1440))="member",TRIM(LOWER(F1440))="members"),"Pastor review before inactivating","Inactivate with reason: No longer attending")</f>
        <v>Inactivate with reason: No longer attending</v>
      </c>
      <c r="J1440" s="15" t="s">
        <v>73</v>
      </c>
    </row>
    <row r="1441" customFormat="false" ht="15" hidden="false" customHeight="false" outlineLevel="0" collapsed="false">
      <c r="A1441" s="5" t="s">
        <v>6271</v>
      </c>
      <c r="B1441" s="5" t="s">
        <v>6272</v>
      </c>
      <c r="C1441" s="5" t="s">
        <v>68</v>
      </c>
      <c r="D1441" s="13" t="n">
        <v>45314</v>
      </c>
      <c r="E1441" s="5" t="s">
        <v>5640</v>
      </c>
      <c r="F1441" s="5" t="s">
        <v>464</v>
      </c>
      <c r="G1441" s="13" t="n">
        <v>45326</v>
      </c>
      <c r="H1441" s="5" t="n">
        <f aca="false">IF(G1441="","None found",DATEDIF(G1441,AsOfDate,"m"))</f>
        <v>32</v>
      </c>
      <c r="I1441" s="5" t="str">
        <f aca="false">IF(OR(TRIM(LOWER(F1441))="member",TRIM(LOWER(F1441))="members"),"Pastor review before inactivating","Inactivate with reason: No longer attending")</f>
        <v>Inactivate with reason: No longer attending</v>
      </c>
      <c r="J1441" s="15" t="s">
        <v>73</v>
      </c>
    </row>
    <row r="1442" customFormat="false" ht="15" hidden="false" customHeight="false" outlineLevel="0" collapsed="false">
      <c r="A1442" s="5" t="s">
        <v>6273</v>
      </c>
      <c r="B1442" s="5" t="s">
        <v>6274</v>
      </c>
      <c r="C1442" s="5" t="s">
        <v>76</v>
      </c>
      <c r="D1442" s="13" t="n">
        <v>45314</v>
      </c>
      <c r="E1442" s="5" t="s">
        <v>5640</v>
      </c>
      <c r="F1442" s="5"/>
      <c r="G1442" s="13" t="n">
        <v>45326</v>
      </c>
      <c r="H1442" s="5" t="n">
        <f aca="false">IF(G1442="","None found",DATEDIF(G1442,AsOfDate,"m"))</f>
        <v>32</v>
      </c>
      <c r="I1442" s="5" t="str">
        <f aca="false">IF(OR(TRIM(LOWER(F1442))="member",TRIM(LOWER(F1442))="members"),"Pastor review before inactivating","Inactivate with reason: No longer attending")</f>
        <v>Inactivate with reason: No longer attending</v>
      </c>
      <c r="J1442" s="15" t="s">
        <v>73</v>
      </c>
    </row>
    <row r="1443" customFormat="false" ht="15" hidden="false" customHeight="false" outlineLevel="0" collapsed="false">
      <c r="A1443" s="5" t="s">
        <v>6275</v>
      </c>
      <c r="B1443" s="5" t="s">
        <v>6276</v>
      </c>
      <c r="C1443" s="5" t="s">
        <v>76</v>
      </c>
      <c r="D1443" s="13" t="n">
        <v>45314</v>
      </c>
      <c r="E1443" s="5" t="s">
        <v>5640</v>
      </c>
      <c r="F1443" s="5" t="s">
        <v>3703</v>
      </c>
      <c r="G1443" s="13" t="n">
        <v>45326</v>
      </c>
      <c r="H1443" s="5" t="n">
        <f aca="false">IF(G1443="","None found",DATEDIF(G1443,AsOfDate,"m"))</f>
        <v>32</v>
      </c>
      <c r="I1443" s="5" t="str">
        <f aca="false">IF(OR(TRIM(LOWER(F1443))="member",TRIM(LOWER(F1443))="members"),"Pastor review before inactivating","Inactivate with reason: No longer attending")</f>
        <v>Inactivate with reason: No longer attending</v>
      </c>
      <c r="J1443" s="15" t="s">
        <v>73</v>
      </c>
    </row>
    <row r="1444" customFormat="false" ht="15" hidden="false" customHeight="false" outlineLevel="0" collapsed="false">
      <c r="A1444" s="5" t="s">
        <v>6277</v>
      </c>
      <c r="B1444" s="5" t="s">
        <v>6278</v>
      </c>
      <c r="C1444" s="5" t="s">
        <v>68</v>
      </c>
      <c r="D1444" s="13" t="n">
        <v>45315</v>
      </c>
      <c r="E1444" s="5" t="s">
        <v>5640</v>
      </c>
      <c r="F1444" s="5" t="s">
        <v>464</v>
      </c>
      <c r="G1444" s="13" t="n">
        <v>45312</v>
      </c>
      <c r="H1444" s="5" t="n">
        <f aca="false">IF(G1444="","None found",DATEDIF(G1444,AsOfDate,"m"))</f>
        <v>32</v>
      </c>
      <c r="I1444" s="5" t="str">
        <f aca="false">IF(OR(TRIM(LOWER(F1444))="member",TRIM(LOWER(F1444))="members"),"Pastor review before inactivating","Inactivate with reason: No longer attending")</f>
        <v>Inactivate with reason: No longer attending</v>
      </c>
      <c r="J1444" s="15" t="s">
        <v>73</v>
      </c>
    </row>
    <row r="1445" customFormat="false" ht="15" hidden="false" customHeight="false" outlineLevel="0" collapsed="false">
      <c r="A1445" s="5" t="s">
        <v>6279</v>
      </c>
      <c r="B1445" s="5" t="s">
        <v>6280</v>
      </c>
      <c r="C1445" s="5" t="s">
        <v>76</v>
      </c>
      <c r="D1445" s="13" t="n">
        <v>45315</v>
      </c>
      <c r="E1445" s="5" t="s">
        <v>5640</v>
      </c>
      <c r="F1445" s="5" t="s">
        <v>3703</v>
      </c>
      <c r="G1445" s="13" t="n">
        <v>45312</v>
      </c>
      <c r="H1445" s="5" t="n">
        <f aca="false">IF(G1445="","None found",DATEDIF(G1445,AsOfDate,"m"))</f>
        <v>32</v>
      </c>
      <c r="I1445" s="5" t="str">
        <f aca="false">IF(OR(TRIM(LOWER(F1445))="member",TRIM(LOWER(F1445))="members"),"Pastor review before inactivating","Inactivate with reason: No longer attending")</f>
        <v>Inactivate with reason: No longer attending</v>
      </c>
      <c r="J1445" s="15" t="s">
        <v>73</v>
      </c>
    </row>
    <row r="1446" customFormat="false" ht="15" hidden="false" customHeight="false" outlineLevel="0" collapsed="false">
      <c r="A1446" s="5" t="s">
        <v>6281</v>
      </c>
      <c r="B1446" s="5" t="s">
        <v>6282</v>
      </c>
      <c r="C1446" s="5" t="s">
        <v>76</v>
      </c>
      <c r="D1446" s="13" t="n">
        <v>45315</v>
      </c>
      <c r="E1446" s="5" t="s">
        <v>5640</v>
      </c>
      <c r="F1446" s="5"/>
      <c r="G1446" s="13" t="n">
        <v>45312</v>
      </c>
      <c r="H1446" s="5" t="n">
        <f aca="false">IF(G1446="","None found",DATEDIF(G1446,AsOfDate,"m"))</f>
        <v>32</v>
      </c>
      <c r="I1446" s="5" t="str">
        <f aca="false">IF(OR(TRIM(LOWER(F1446))="member",TRIM(LOWER(F1446))="members"),"Pastor review before inactivating","Inactivate with reason: No longer attending")</f>
        <v>Inactivate with reason: No longer attending</v>
      </c>
      <c r="J1446" s="15" t="s">
        <v>73</v>
      </c>
    </row>
    <row r="1447" customFormat="false" ht="15" hidden="false" customHeight="false" outlineLevel="0" collapsed="false">
      <c r="A1447" s="5" t="s">
        <v>6283</v>
      </c>
      <c r="B1447" s="5" t="s">
        <v>6284</v>
      </c>
      <c r="C1447" s="5" t="s">
        <v>68</v>
      </c>
      <c r="D1447" s="13" t="n">
        <v>45315</v>
      </c>
      <c r="E1447" s="5" t="s">
        <v>5640</v>
      </c>
      <c r="F1447" s="5" t="s">
        <v>464</v>
      </c>
      <c r="G1447" s="13" t="n">
        <v>45312</v>
      </c>
      <c r="H1447" s="5" t="n">
        <f aca="false">IF(G1447="","None found",DATEDIF(G1447,AsOfDate,"m"))</f>
        <v>32</v>
      </c>
      <c r="I1447" s="5" t="str">
        <f aca="false">IF(OR(TRIM(LOWER(F1447))="member",TRIM(LOWER(F1447))="members"),"Pastor review before inactivating","Inactivate with reason: No longer attending")</f>
        <v>Inactivate with reason: No longer attending</v>
      </c>
      <c r="J1447" s="15" t="s">
        <v>73</v>
      </c>
    </row>
    <row r="1448" customFormat="false" ht="15" hidden="false" customHeight="false" outlineLevel="0" collapsed="false">
      <c r="A1448" s="5" t="s">
        <v>6285</v>
      </c>
      <c r="B1448" s="5" t="s">
        <v>6286</v>
      </c>
      <c r="C1448" s="5" t="s">
        <v>76</v>
      </c>
      <c r="D1448" s="13" t="n">
        <v>45315</v>
      </c>
      <c r="E1448" s="5" t="s">
        <v>5640</v>
      </c>
      <c r="F1448" s="5"/>
      <c r="G1448" s="13" t="n">
        <v>45312</v>
      </c>
      <c r="H1448" s="5" t="n">
        <f aca="false">IF(G1448="","None found",DATEDIF(G1448,AsOfDate,"m"))</f>
        <v>32</v>
      </c>
      <c r="I1448" s="5" t="str">
        <f aca="false">IF(OR(TRIM(LOWER(F1448))="member",TRIM(LOWER(F1448))="members"),"Pastor review before inactivating","Inactivate with reason: No longer attending")</f>
        <v>Inactivate with reason: No longer attending</v>
      </c>
      <c r="J1448" s="15" t="s">
        <v>73</v>
      </c>
    </row>
    <row r="1449" customFormat="false" ht="15" hidden="false" customHeight="false" outlineLevel="0" collapsed="false">
      <c r="A1449" s="5" t="s">
        <v>6287</v>
      </c>
      <c r="B1449" s="5" t="s">
        <v>6288</v>
      </c>
      <c r="C1449" s="5" t="s">
        <v>76</v>
      </c>
      <c r="D1449" s="13" t="n">
        <v>45315</v>
      </c>
      <c r="E1449" s="5" t="s">
        <v>5640</v>
      </c>
      <c r="F1449" s="5"/>
      <c r="G1449" s="13" t="n">
        <v>45326</v>
      </c>
      <c r="H1449" s="5" t="n">
        <f aca="false">IF(G1449="","None found",DATEDIF(G1449,AsOfDate,"m"))</f>
        <v>32</v>
      </c>
      <c r="I1449" s="5" t="str">
        <f aca="false">IF(OR(TRIM(LOWER(F1449))="member",TRIM(LOWER(F1449))="members"),"Pastor review before inactivating","Inactivate with reason: No longer attending")</f>
        <v>Inactivate with reason: No longer attending</v>
      </c>
      <c r="J1449" s="15" t="s">
        <v>73</v>
      </c>
    </row>
    <row r="1450" customFormat="false" ht="15" hidden="false" customHeight="false" outlineLevel="0" collapsed="false">
      <c r="A1450" s="5" t="s">
        <v>6289</v>
      </c>
      <c r="B1450" s="5" t="s">
        <v>6290</v>
      </c>
      <c r="C1450" s="5" t="s">
        <v>76</v>
      </c>
      <c r="D1450" s="13" t="n">
        <v>45315</v>
      </c>
      <c r="E1450" s="5" t="s">
        <v>5640</v>
      </c>
      <c r="F1450" s="5"/>
      <c r="G1450" s="13" t="n">
        <v>45347</v>
      </c>
      <c r="H1450" s="5" t="n">
        <f aca="false">IF(G1450="","None found",DATEDIF(G1450,AsOfDate,"m"))</f>
        <v>31</v>
      </c>
      <c r="I1450" s="5" t="str">
        <f aca="false">IF(OR(TRIM(LOWER(F1450))="member",TRIM(LOWER(F1450))="members"),"Pastor review before inactivating","Inactivate with reason: No longer attending")</f>
        <v>Inactivate with reason: No longer attending</v>
      </c>
      <c r="J1450" s="15" t="s">
        <v>73</v>
      </c>
    </row>
    <row r="1451" customFormat="false" ht="15" hidden="false" customHeight="false" outlineLevel="0" collapsed="false">
      <c r="A1451" s="5" t="s">
        <v>6291</v>
      </c>
      <c r="B1451" s="5" t="s">
        <v>6292</v>
      </c>
      <c r="C1451" s="5" t="s">
        <v>76</v>
      </c>
      <c r="D1451" s="13" t="n">
        <v>45315</v>
      </c>
      <c r="E1451" s="5" t="s">
        <v>5640</v>
      </c>
      <c r="F1451" s="5" t="s">
        <v>3703</v>
      </c>
      <c r="G1451" s="13" t="n">
        <v>45354</v>
      </c>
      <c r="H1451" s="5" t="n">
        <f aca="false">IF(G1451="","None found",DATEDIF(G1451,AsOfDate,"m"))</f>
        <v>31</v>
      </c>
      <c r="I1451" s="5" t="str">
        <f aca="false">IF(OR(TRIM(LOWER(F1451))="member",TRIM(LOWER(F1451))="members"),"Pastor review before inactivating","Inactivate with reason: No longer attending")</f>
        <v>Inactivate with reason: No longer attending</v>
      </c>
      <c r="J1451" s="15" t="s">
        <v>73</v>
      </c>
    </row>
    <row r="1452" customFormat="false" ht="15" hidden="false" customHeight="false" outlineLevel="0" collapsed="false">
      <c r="A1452" s="5" t="s">
        <v>6293</v>
      </c>
      <c r="B1452" s="5" t="s">
        <v>6294</v>
      </c>
      <c r="C1452" s="5" t="s">
        <v>68</v>
      </c>
      <c r="D1452" s="13" t="n">
        <v>45315</v>
      </c>
      <c r="E1452" s="5" t="s">
        <v>5640</v>
      </c>
      <c r="F1452" s="5" t="s">
        <v>464</v>
      </c>
      <c r="G1452" s="13" t="n">
        <v>45354</v>
      </c>
      <c r="H1452" s="5" t="n">
        <f aca="false">IF(G1452="","None found",DATEDIF(G1452,AsOfDate,"m"))</f>
        <v>31</v>
      </c>
      <c r="I1452" s="5" t="str">
        <f aca="false">IF(OR(TRIM(LOWER(F1452))="member",TRIM(LOWER(F1452))="members"),"Pastor review before inactivating","Inactivate with reason: No longer attending")</f>
        <v>Inactivate with reason: No longer attending</v>
      </c>
      <c r="J1452" s="15" t="s">
        <v>73</v>
      </c>
    </row>
    <row r="1453" customFormat="false" ht="15" hidden="false" customHeight="false" outlineLevel="0" collapsed="false">
      <c r="A1453" s="5" t="s">
        <v>6295</v>
      </c>
      <c r="B1453" s="5" t="s">
        <v>6296</v>
      </c>
      <c r="C1453" s="5" t="s">
        <v>68</v>
      </c>
      <c r="D1453" s="13" t="n">
        <v>45315</v>
      </c>
      <c r="E1453" s="5" t="s">
        <v>5640</v>
      </c>
      <c r="F1453" s="5" t="s">
        <v>464</v>
      </c>
      <c r="G1453" s="13" t="n">
        <v>45354</v>
      </c>
      <c r="H1453" s="5" t="n">
        <f aca="false">IF(G1453="","None found",DATEDIF(G1453,AsOfDate,"m"))</f>
        <v>31</v>
      </c>
      <c r="I1453" s="5" t="str">
        <f aca="false">IF(OR(TRIM(LOWER(F1453))="member",TRIM(LOWER(F1453))="members"),"Pastor review before inactivating","Inactivate with reason: No longer attending")</f>
        <v>Inactivate with reason: No longer attending</v>
      </c>
      <c r="J1453" s="15" t="s">
        <v>73</v>
      </c>
    </row>
    <row r="1454" customFormat="false" ht="15" hidden="false" customHeight="false" outlineLevel="0" collapsed="false">
      <c r="A1454" s="5" t="s">
        <v>6297</v>
      </c>
      <c r="B1454" s="5" t="s">
        <v>6298</v>
      </c>
      <c r="C1454" s="5" t="s">
        <v>68</v>
      </c>
      <c r="D1454" s="13" t="n">
        <v>45316</v>
      </c>
      <c r="E1454" s="5" t="s">
        <v>5640</v>
      </c>
      <c r="F1454" s="5" t="s">
        <v>464</v>
      </c>
      <c r="G1454" s="13" t="n">
        <v>45312</v>
      </c>
      <c r="H1454" s="5" t="n">
        <f aca="false">IF(G1454="","None found",DATEDIF(G1454,AsOfDate,"m"))</f>
        <v>32</v>
      </c>
      <c r="I1454" s="5" t="str">
        <f aca="false">IF(OR(TRIM(LOWER(F1454))="member",TRIM(LOWER(F1454))="members"),"Pastor review before inactivating","Inactivate with reason: No longer attending")</f>
        <v>Inactivate with reason: No longer attending</v>
      </c>
      <c r="J1454" s="15" t="s">
        <v>73</v>
      </c>
    </row>
    <row r="1455" customFormat="false" ht="15" hidden="false" customHeight="false" outlineLevel="0" collapsed="false">
      <c r="A1455" s="5" t="s">
        <v>6299</v>
      </c>
      <c r="B1455" s="5" t="s">
        <v>6300</v>
      </c>
      <c r="C1455" s="5" t="s">
        <v>68</v>
      </c>
      <c r="D1455" s="13" t="n">
        <v>45316</v>
      </c>
      <c r="E1455" s="5" t="s">
        <v>5640</v>
      </c>
      <c r="F1455" s="5" t="s">
        <v>464</v>
      </c>
      <c r="G1455" s="13" t="n">
        <v>45312</v>
      </c>
      <c r="H1455" s="5" t="n">
        <f aca="false">IF(G1455="","None found",DATEDIF(G1455,AsOfDate,"m"))</f>
        <v>32</v>
      </c>
      <c r="I1455" s="5" t="str">
        <f aca="false">IF(OR(TRIM(LOWER(F1455))="member",TRIM(LOWER(F1455))="members"),"Pastor review before inactivating","Inactivate with reason: No longer attending")</f>
        <v>Inactivate with reason: No longer attending</v>
      </c>
      <c r="J1455" s="15" t="s">
        <v>73</v>
      </c>
    </row>
    <row r="1456" customFormat="false" ht="15" hidden="false" customHeight="false" outlineLevel="0" collapsed="false">
      <c r="A1456" s="5" t="s">
        <v>6301</v>
      </c>
      <c r="B1456" s="5" t="s">
        <v>6302</v>
      </c>
      <c r="C1456" s="5" t="s">
        <v>68</v>
      </c>
      <c r="D1456" s="13" t="n">
        <v>45316</v>
      </c>
      <c r="E1456" s="5" t="s">
        <v>5640</v>
      </c>
      <c r="F1456" s="5" t="s">
        <v>464</v>
      </c>
      <c r="G1456" s="13" t="n">
        <v>45312</v>
      </c>
      <c r="H1456" s="5" t="n">
        <f aca="false">IF(G1456="","None found",DATEDIF(G1456,AsOfDate,"m"))</f>
        <v>32</v>
      </c>
      <c r="I1456" s="5" t="str">
        <f aca="false">IF(OR(TRIM(LOWER(F1456))="member",TRIM(LOWER(F1456))="members"),"Pastor review before inactivating","Inactivate with reason: No longer attending")</f>
        <v>Inactivate with reason: No longer attending</v>
      </c>
      <c r="J1456" s="15" t="s">
        <v>73</v>
      </c>
    </row>
    <row r="1457" customFormat="false" ht="15" hidden="false" customHeight="false" outlineLevel="0" collapsed="false">
      <c r="A1457" s="5" t="s">
        <v>334</v>
      </c>
      <c r="B1457" s="5" t="s">
        <v>333</v>
      </c>
      <c r="C1457" s="5" t="s">
        <v>68</v>
      </c>
      <c r="D1457" s="13" t="n">
        <v>45318</v>
      </c>
      <c r="E1457" s="5" t="s">
        <v>5640</v>
      </c>
      <c r="F1457" s="5" t="s">
        <v>464</v>
      </c>
      <c r="G1457" s="13" t="n">
        <v>45312</v>
      </c>
      <c r="H1457" s="5" t="n">
        <f aca="false">IF(G1457="","None found",DATEDIF(G1457,AsOfDate,"m"))</f>
        <v>32</v>
      </c>
      <c r="I1457" s="5" t="str">
        <f aca="false">IF(OR(TRIM(LOWER(F1457))="member",TRIM(LOWER(F1457))="members"),"Pastor review before inactivating","Inactivate with reason: No longer attending")</f>
        <v>Inactivate with reason: No longer attending</v>
      </c>
      <c r="J1457" s="15" t="s">
        <v>73</v>
      </c>
    </row>
    <row r="1458" customFormat="false" ht="15" hidden="false" customHeight="false" outlineLevel="0" collapsed="false">
      <c r="A1458" s="5" t="s">
        <v>6303</v>
      </c>
      <c r="B1458" s="5" t="s">
        <v>6304</v>
      </c>
      <c r="C1458" s="5" t="s">
        <v>68</v>
      </c>
      <c r="D1458" s="13" t="n">
        <v>45318</v>
      </c>
      <c r="E1458" s="5" t="s">
        <v>5640</v>
      </c>
      <c r="F1458" s="5" t="s">
        <v>464</v>
      </c>
      <c r="G1458" s="13" t="n">
        <v>45312</v>
      </c>
      <c r="H1458" s="5" t="n">
        <f aca="false">IF(G1458="","None found",DATEDIF(G1458,AsOfDate,"m"))</f>
        <v>32</v>
      </c>
      <c r="I1458" s="5" t="str">
        <f aca="false">IF(OR(TRIM(LOWER(F1458))="member",TRIM(LOWER(F1458))="members"),"Pastor review before inactivating","Inactivate with reason: No longer attending")</f>
        <v>Inactivate with reason: No longer attending</v>
      </c>
      <c r="J1458" s="15" t="s">
        <v>73</v>
      </c>
    </row>
    <row r="1459" customFormat="false" ht="15" hidden="false" customHeight="false" outlineLevel="0" collapsed="false">
      <c r="A1459" s="5" t="s">
        <v>1349</v>
      </c>
      <c r="B1459" s="5" t="s">
        <v>1350</v>
      </c>
      <c r="C1459" s="5" t="s">
        <v>68</v>
      </c>
      <c r="D1459" s="13" t="n">
        <v>45318</v>
      </c>
      <c r="E1459" s="5" t="s">
        <v>5640</v>
      </c>
      <c r="F1459" s="5" t="s">
        <v>464</v>
      </c>
      <c r="G1459" s="13" t="n">
        <v>45312</v>
      </c>
      <c r="H1459" s="5" t="n">
        <f aca="false">IF(G1459="","None found",DATEDIF(G1459,AsOfDate,"m"))</f>
        <v>32</v>
      </c>
      <c r="I1459" s="5" t="str">
        <f aca="false">IF(OR(TRIM(LOWER(F1459))="member",TRIM(LOWER(F1459))="members"),"Pastor review before inactivating","Inactivate with reason: No longer attending")</f>
        <v>Inactivate with reason: No longer attending</v>
      </c>
      <c r="J1459" s="15" t="s">
        <v>73</v>
      </c>
    </row>
    <row r="1460" customFormat="false" ht="15" hidden="false" customHeight="false" outlineLevel="0" collapsed="false">
      <c r="A1460" s="5" t="s">
        <v>1917</v>
      </c>
      <c r="B1460" s="5" t="s">
        <v>1918</v>
      </c>
      <c r="C1460" s="5" t="s">
        <v>68</v>
      </c>
      <c r="D1460" s="13" t="n">
        <v>45318</v>
      </c>
      <c r="E1460" s="5" t="s">
        <v>5640</v>
      </c>
      <c r="F1460" s="5" t="s">
        <v>464</v>
      </c>
      <c r="G1460" s="13" t="n">
        <v>45312</v>
      </c>
      <c r="H1460" s="5" t="n">
        <f aca="false">IF(G1460="","None found",DATEDIF(G1460,AsOfDate,"m"))</f>
        <v>32</v>
      </c>
      <c r="I1460" s="5" t="str">
        <f aca="false">IF(OR(TRIM(LOWER(F1460))="member",TRIM(LOWER(F1460))="members"),"Pastor review before inactivating","Inactivate with reason: No longer attending")</f>
        <v>Inactivate with reason: No longer attending</v>
      </c>
      <c r="J1460" s="15" t="s">
        <v>73</v>
      </c>
    </row>
    <row r="1461" customFormat="false" ht="15" hidden="false" customHeight="false" outlineLevel="0" collapsed="false">
      <c r="A1461" s="5" t="s">
        <v>6305</v>
      </c>
      <c r="B1461" s="5" t="s">
        <v>6306</v>
      </c>
      <c r="C1461" s="5" t="s">
        <v>68</v>
      </c>
      <c r="D1461" s="13" t="n">
        <v>45320</v>
      </c>
      <c r="E1461" s="5" t="s">
        <v>5640</v>
      </c>
      <c r="F1461" s="5" t="s">
        <v>464</v>
      </c>
      <c r="G1461" s="13" t="n">
        <v>45319</v>
      </c>
      <c r="H1461" s="5" t="n">
        <f aca="false">IF(G1461="","None found",DATEDIF(G1461,AsOfDate,"m"))</f>
        <v>32</v>
      </c>
      <c r="I1461" s="5" t="str">
        <f aca="false">IF(OR(TRIM(LOWER(F1461))="member",TRIM(LOWER(F1461))="members"),"Pastor review before inactivating","Inactivate with reason: No longer attending")</f>
        <v>Inactivate with reason: No longer attending</v>
      </c>
      <c r="J1461" s="15" t="s">
        <v>73</v>
      </c>
    </row>
    <row r="1462" customFormat="false" ht="15" hidden="false" customHeight="false" outlineLevel="0" collapsed="false">
      <c r="A1462" s="5" t="s">
        <v>6307</v>
      </c>
      <c r="B1462" s="5" t="s">
        <v>6308</v>
      </c>
      <c r="C1462" s="5" t="s">
        <v>68</v>
      </c>
      <c r="D1462" s="13" t="n">
        <v>45320</v>
      </c>
      <c r="E1462" s="5" t="s">
        <v>5640</v>
      </c>
      <c r="F1462" s="5" t="s">
        <v>464</v>
      </c>
      <c r="G1462" s="13" t="n">
        <v>45319</v>
      </c>
      <c r="H1462" s="5" t="n">
        <f aca="false">IF(G1462="","None found",DATEDIF(G1462,AsOfDate,"m"))</f>
        <v>32</v>
      </c>
      <c r="I1462" s="5" t="str">
        <f aca="false">IF(OR(TRIM(LOWER(F1462))="member",TRIM(LOWER(F1462))="members"),"Pastor review before inactivating","Inactivate with reason: No longer attending")</f>
        <v>Inactivate with reason: No longer attending</v>
      </c>
      <c r="J1462" s="15" t="s">
        <v>73</v>
      </c>
    </row>
    <row r="1463" customFormat="false" ht="15" hidden="false" customHeight="false" outlineLevel="0" collapsed="false">
      <c r="A1463" s="5" t="s">
        <v>698</v>
      </c>
      <c r="B1463" s="5" t="s">
        <v>699</v>
      </c>
      <c r="C1463" s="5" t="s">
        <v>68</v>
      </c>
      <c r="D1463" s="13" t="n">
        <v>45321</v>
      </c>
      <c r="E1463" s="5" t="s">
        <v>5640</v>
      </c>
      <c r="F1463" s="5" t="s">
        <v>464</v>
      </c>
      <c r="G1463" s="13" t="n">
        <v>45333</v>
      </c>
      <c r="H1463" s="5" t="n">
        <f aca="false">IF(G1463="","None found",DATEDIF(G1463,AsOfDate,"m"))</f>
        <v>32</v>
      </c>
      <c r="I1463" s="5" t="str">
        <f aca="false">IF(OR(TRIM(LOWER(F1463))="member",TRIM(LOWER(F1463))="members"),"Pastor review before inactivating","Inactivate with reason: No longer attending")</f>
        <v>Inactivate with reason: No longer attending</v>
      </c>
      <c r="J1463" s="15" t="s">
        <v>73</v>
      </c>
    </row>
    <row r="1464" customFormat="false" ht="15" hidden="false" customHeight="false" outlineLevel="0" collapsed="false">
      <c r="A1464" s="5" t="s">
        <v>370</v>
      </c>
      <c r="B1464" s="5" t="s">
        <v>369</v>
      </c>
      <c r="C1464" s="5" t="s">
        <v>68</v>
      </c>
      <c r="D1464" s="13" t="n">
        <v>45321</v>
      </c>
      <c r="E1464" s="5" t="s">
        <v>5640</v>
      </c>
      <c r="F1464" s="5" t="s">
        <v>464</v>
      </c>
      <c r="G1464" s="13" t="n">
        <v>45321</v>
      </c>
      <c r="H1464" s="5" t="n">
        <f aca="false">IF(G1464="","None found",DATEDIF(G1464,AsOfDate,"m"))</f>
        <v>32</v>
      </c>
      <c r="I1464" s="5" t="str">
        <f aca="false">IF(OR(TRIM(LOWER(F1464))="member",TRIM(LOWER(F1464))="members"),"Pastor review before inactivating","Inactivate with reason: No longer attending")</f>
        <v>Inactivate with reason: No longer attending</v>
      </c>
      <c r="J1464" s="15" t="s">
        <v>73</v>
      </c>
    </row>
    <row r="1465" customFormat="false" ht="15" hidden="false" customHeight="false" outlineLevel="0" collapsed="false">
      <c r="A1465" s="5" t="s">
        <v>252</v>
      </c>
      <c r="B1465" s="5" t="s">
        <v>251</v>
      </c>
      <c r="C1465" s="5" t="s">
        <v>68</v>
      </c>
      <c r="D1465" s="13" t="n">
        <v>45321</v>
      </c>
      <c r="E1465" s="5" t="s">
        <v>5640</v>
      </c>
      <c r="F1465" s="5" t="s">
        <v>464</v>
      </c>
      <c r="G1465" s="13" t="n">
        <v>45321</v>
      </c>
      <c r="H1465" s="5" t="n">
        <f aca="false">IF(G1465="","None found",DATEDIF(G1465,AsOfDate,"m"))</f>
        <v>32</v>
      </c>
      <c r="I1465" s="5" t="str">
        <f aca="false">IF(OR(TRIM(LOWER(F1465))="member",TRIM(LOWER(F1465))="members"),"Pastor review before inactivating","Inactivate with reason: No longer attending")</f>
        <v>Inactivate with reason: No longer attending</v>
      </c>
      <c r="J1465" s="15" t="s">
        <v>73</v>
      </c>
    </row>
    <row r="1466" customFormat="false" ht="15" hidden="false" customHeight="false" outlineLevel="0" collapsed="false">
      <c r="A1466" s="5" t="s">
        <v>6309</v>
      </c>
      <c r="B1466" s="5" t="s">
        <v>6310</v>
      </c>
      <c r="C1466" s="5" t="s">
        <v>68</v>
      </c>
      <c r="D1466" s="13" t="n">
        <v>45321</v>
      </c>
      <c r="E1466" s="5" t="s">
        <v>5640</v>
      </c>
      <c r="F1466" s="5" t="s">
        <v>464</v>
      </c>
      <c r="G1466" s="13" t="n">
        <v>45319</v>
      </c>
      <c r="H1466" s="5" t="n">
        <f aca="false">IF(G1466="","None found",DATEDIF(G1466,AsOfDate,"m"))</f>
        <v>32</v>
      </c>
      <c r="I1466" s="5" t="str">
        <f aca="false">IF(OR(TRIM(LOWER(F1466))="member",TRIM(LOWER(F1466))="members"),"Pastor review before inactivating","Inactivate with reason: No longer attending")</f>
        <v>Inactivate with reason: No longer attending</v>
      </c>
      <c r="J1466" s="15" t="s">
        <v>73</v>
      </c>
    </row>
    <row r="1467" customFormat="false" ht="15" hidden="false" customHeight="false" outlineLevel="0" collapsed="false">
      <c r="A1467" s="5" t="s">
        <v>6311</v>
      </c>
      <c r="B1467" s="5" t="s">
        <v>6312</v>
      </c>
      <c r="C1467" s="5" t="s">
        <v>68</v>
      </c>
      <c r="D1467" s="13" t="n">
        <v>45321</v>
      </c>
      <c r="E1467" s="5" t="s">
        <v>5640</v>
      </c>
      <c r="F1467" s="5" t="s">
        <v>464</v>
      </c>
      <c r="G1467" s="13" t="n">
        <v>45319</v>
      </c>
      <c r="H1467" s="5" t="n">
        <f aca="false">IF(G1467="","None found",DATEDIF(G1467,AsOfDate,"m"))</f>
        <v>32</v>
      </c>
      <c r="I1467" s="5" t="str">
        <f aca="false">IF(OR(TRIM(LOWER(F1467))="member",TRIM(LOWER(F1467))="members"),"Pastor review before inactivating","Inactivate with reason: No longer attending")</f>
        <v>Inactivate with reason: No longer attending</v>
      </c>
      <c r="J1467" s="15" t="s">
        <v>73</v>
      </c>
    </row>
    <row r="1468" customFormat="false" ht="15" hidden="false" customHeight="false" outlineLevel="0" collapsed="false">
      <c r="A1468" s="5" t="s">
        <v>1503</v>
      </c>
      <c r="B1468" s="5" t="s">
        <v>1504</v>
      </c>
      <c r="C1468" s="5" t="s">
        <v>68</v>
      </c>
      <c r="D1468" s="13" t="n">
        <v>45321</v>
      </c>
      <c r="E1468" s="5" t="s">
        <v>5640</v>
      </c>
      <c r="F1468" s="5" t="s">
        <v>464</v>
      </c>
      <c r="G1468" s="13" t="n">
        <v>45319</v>
      </c>
      <c r="H1468" s="5" t="n">
        <f aca="false">IF(G1468="","None found",DATEDIF(G1468,AsOfDate,"m"))</f>
        <v>32</v>
      </c>
      <c r="I1468" s="5" t="str">
        <f aca="false">IF(OR(TRIM(LOWER(F1468))="member",TRIM(LOWER(F1468))="members"),"Pastor review before inactivating","Inactivate with reason: No longer attending")</f>
        <v>Inactivate with reason: No longer attending</v>
      </c>
      <c r="J1468" s="15" t="s">
        <v>73</v>
      </c>
    </row>
    <row r="1469" customFormat="false" ht="15" hidden="false" customHeight="false" outlineLevel="0" collapsed="false">
      <c r="A1469" s="5" t="s">
        <v>948</v>
      </c>
      <c r="B1469" s="5" t="s">
        <v>949</v>
      </c>
      <c r="C1469" s="5" t="s">
        <v>68</v>
      </c>
      <c r="D1469" s="13" t="n">
        <v>45322</v>
      </c>
      <c r="E1469" s="5" t="s">
        <v>5640</v>
      </c>
      <c r="F1469" s="5" t="s">
        <v>464</v>
      </c>
      <c r="G1469" s="13" t="n">
        <v>45319</v>
      </c>
      <c r="H1469" s="5" t="n">
        <f aca="false">IF(G1469="","None found",DATEDIF(G1469,AsOfDate,"m"))</f>
        <v>32</v>
      </c>
      <c r="I1469" s="5" t="str">
        <f aca="false">IF(OR(TRIM(LOWER(F1469))="member",TRIM(LOWER(F1469))="members"),"Pastor review before inactivating","Inactivate with reason: No longer attending")</f>
        <v>Inactivate with reason: No longer attending</v>
      </c>
      <c r="J1469" s="15" t="s">
        <v>73</v>
      </c>
    </row>
    <row r="1470" customFormat="false" ht="15" hidden="false" customHeight="false" outlineLevel="0" collapsed="false">
      <c r="A1470" s="5" t="s">
        <v>6313</v>
      </c>
      <c r="B1470" s="5" t="s">
        <v>6314</v>
      </c>
      <c r="C1470" s="5" t="s">
        <v>68</v>
      </c>
      <c r="D1470" s="13" t="n">
        <v>45322</v>
      </c>
      <c r="E1470" s="5" t="s">
        <v>5640</v>
      </c>
      <c r="F1470" s="5" t="s">
        <v>464</v>
      </c>
      <c r="G1470" s="13" t="n">
        <v>45319</v>
      </c>
      <c r="H1470" s="5" t="n">
        <f aca="false">IF(G1470="","None found",DATEDIF(G1470,AsOfDate,"m"))</f>
        <v>32</v>
      </c>
      <c r="I1470" s="5" t="str">
        <f aca="false">IF(OR(TRIM(LOWER(F1470))="member",TRIM(LOWER(F1470))="members"),"Pastor review before inactivating","Inactivate with reason: No longer attending")</f>
        <v>Inactivate with reason: No longer attending</v>
      </c>
      <c r="J1470" s="15" t="s">
        <v>73</v>
      </c>
    </row>
    <row r="1471" customFormat="false" ht="15" hidden="false" customHeight="false" outlineLevel="0" collapsed="false">
      <c r="A1471" s="5" t="s">
        <v>6315</v>
      </c>
      <c r="B1471" s="5" t="s">
        <v>6316</v>
      </c>
      <c r="C1471" s="5" t="s">
        <v>68</v>
      </c>
      <c r="D1471" s="13" t="n">
        <v>45322</v>
      </c>
      <c r="E1471" s="5" t="s">
        <v>5640</v>
      </c>
      <c r="F1471" s="5" t="s">
        <v>464</v>
      </c>
      <c r="G1471" s="13" t="n">
        <v>45319</v>
      </c>
      <c r="H1471" s="5" t="n">
        <f aca="false">IF(G1471="","None found",DATEDIF(G1471,AsOfDate,"m"))</f>
        <v>32</v>
      </c>
      <c r="I1471" s="5" t="str">
        <f aca="false">IF(OR(TRIM(LOWER(F1471))="member",TRIM(LOWER(F1471))="members"),"Pastor review before inactivating","Inactivate with reason: No longer attending")</f>
        <v>Inactivate with reason: No longer attending</v>
      </c>
      <c r="J1471" s="15" t="s">
        <v>73</v>
      </c>
    </row>
    <row r="1472" customFormat="false" ht="15" hidden="false" customHeight="false" outlineLevel="0" collapsed="false">
      <c r="A1472" s="5" t="s">
        <v>6317</v>
      </c>
      <c r="B1472" s="5" t="s">
        <v>6318</v>
      </c>
      <c r="C1472" s="5" t="s">
        <v>76</v>
      </c>
      <c r="D1472" s="13" t="n">
        <v>45322</v>
      </c>
      <c r="E1472" s="5" t="s">
        <v>5640</v>
      </c>
      <c r="F1472" s="5"/>
      <c r="G1472" s="13" t="n">
        <v>45319</v>
      </c>
      <c r="H1472" s="5" t="n">
        <f aca="false">IF(G1472="","None found",DATEDIF(G1472,AsOfDate,"m"))</f>
        <v>32</v>
      </c>
      <c r="I1472" s="5" t="str">
        <f aca="false">IF(OR(TRIM(LOWER(F1472))="member",TRIM(LOWER(F1472))="members"),"Pastor review before inactivating","Inactivate with reason: No longer attending")</f>
        <v>Inactivate with reason: No longer attending</v>
      </c>
      <c r="J1472" s="15" t="s">
        <v>73</v>
      </c>
    </row>
    <row r="1473" customFormat="false" ht="15" hidden="false" customHeight="false" outlineLevel="0" collapsed="false">
      <c r="A1473" s="5" t="s">
        <v>6319</v>
      </c>
      <c r="B1473" s="5" t="s">
        <v>6320</v>
      </c>
      <c r="C1473" s="5" t="s">
        <v>76</v>
      </c>
      <c r="D1473" s="13" t="n">
        <v>45322</v>
      </c>
      <c r="E1473" s="5" t="s">
        <v>5640</v>
      </c>
      <c r="F1473" s="5"/>
      <c r="G1473" s="13" t="n">
        <v>45319</v>
      </c>
      <c r="H1473" s="5" t="n">
        <f aca="false">IF(G1473="","None found",DATEDIF(G1473,AsOfDate,"m"))</f>
        <v>32</v>
      </c>
      <c r="I1473" s="5" t="str">
        <f aca="false">IF(OR(TRIM(LOWER(F1473))="member",TRIM(LOWER(F1473))="members"),"Pastor review before inactivating","Inactivate with reason: No longer attending")</f>
        <v>Inactivate with reason: No longer attending</v>
      </c>
      <c r="J1473" s="15" t="s">
        <v>73</v>
      </c>
    </row>
    <row r="1474" customFormat="false" ht="15" hidden="false" customHeight="false" outlineLevel="0" collapsed="false">
      <c r="A1474" s="5" t="s">
        <v>6321</v>
      </c>
      <c r="B1474" s="5" t="s">
        <v>6322</v>
      </c>
      <c r="C1474" s="5" t="s">
        <v>76</v>
      </c>
      <c r="D1474" s="13" t="n">
        <v>45322</v>
      </c>
      <c r="E1474" s="5" t="s">
        <v>5640</v>
      </c>
      <c r="F1474" s="5" t="s">
        <v>3703</v>
      </c>
      <c r="G1474" s="13" t="n">
        <v>45319</v>
      </c>
      <c r="H1474" s="5" t="n">
        <f aca="false">IF(G1474="","None found",DATEDIF(G1474,AsOfDate,"m"))</f>
        <v>32</v>
      </c>
      <c r="I1474" s="5" t="str">
        <f aca="false">IF(OR(TRIM(LOWER(F1474))="member",TRIM(LOWER(F1474))="members"),"Pastor review before inactivating","Inactivate with reason: No longer attending")</f>
        <v>Inactivate with reason: No longer attending</v>
      </c>
      <c r="J1474" s="15" t="s">
        <v>73</v>
      </c>
    </row>
    <row r="1475" customFormat="false" ht="15" hidden="false" customHeight="false" outlineLevel="0" collapsed="false">
      <c r="A1475" s="5" t="s">
        <v>6323</v>
      </c>
      <c r="B1475" s="5" t="s">
        <v>6324</v>
      </c>
      <c r="C1475" s="5" t="s">
        <v>76</v>
      </c>
      <c r="D1475" s="13" t="n">
        <v>45322</v>
      </c>
      <c r="E1475" s="5" t="s">
        <v>5640</v>
      </c>
      <c r="F1475" s="5"/>
      <c r="G1475" s="13" t="n">
        <v>45319</v>
      </c>
      <c r="H1475" s="5" t="n">
        <f aca="false">IF(G1475="","None found",DATEDIF(G1475,AsOfDate,"m"))</f>
        <v>32</v>
      </c>
      <c r="I1475" s="5" t="str">
        <f aca="false">IF(OR(TRIM(LOWER(F1475))="member",TRIM(LOWER(F1475))="members"),"Pastor review before inactivating","Inactivate with reason: No longer attending")</f>
        <v>Inactivate with reason: No longer attending</v>
      </c>
      <c r="J1475" s="15" t="s">
        <v>73</v>
      </c>
    </row>
    <row r="1476" customFormat="false" ht="15" hidden="false" customHeight="false" outlineLevel="0" collapsed="false">
      <c r="A1476" s="5" t="s">
        <v>6325</v>
      </c>
      <c r="B1476" s="5" t="s">
        <v>6326</v>
      </c>
      <c r="C1476" s="5" t="s">
        <v>68</v>
      </c>
      <c r="D1476" s="13" t="n">
        <v>45323</v>
      </c>
      <c r="E1476" s="5" t="s">
        <v>5640</v>
      </c>
      <c r="F1476" s="5" t="s">
        <v>464</v>
      </c>
      <c r="G1476" s="13" t="n">
        <v>45319</v>
      </c>
      <c r="H1476" s="5" t="n">
        <f aca="false">IF(G1476="","None found",DATEDIF(G1476,AsOfDate,"m"))</f>
        <v>32</v>
      </c>
      <c r="I1476" s="5" t="str">
        <f aca="false">IF(OR(TRIM(LOWER(F1476))="member",TRIM(LOWER(F1476))="members"),"Pastor review before inactivating","Inactivate with reason: No longer attending")</f>
        <v>Inactivate with reason: No longer attending</v>
      </c>
      <c r="J1476" s="15" t="s">
        <v>73</v>
      </c>
    </row>
    <row r="1477" customFormat="false" ht="15" hidden="false" customHeight="false" outlineLevel="0" collapsed="false">
      <c r="A1477" s="5" t="s">
        <v>6327</v>
      </c>
      <c r="B1477" s="5" t="s">
        <v>6328</v>
      </c>
      <c r="C1477" s="5" t="s">
        <v>68</v>
      </c>
      <c r="D1477" s="13" t="n">
        <v>45323</v>
      </c>
      <c r="E1477" s="5" t="s">
        <v>5640</v>
      </c>
      <c r="F1477" s="5" t="s">
        <v>464</v>
      </c>
      <c r="G1477" s="13" t="n">
        <v>45319</v>
      </c>
      <c r="H1477" s="5" t="n">
        <f aca="false">IF(G1477="","None found",DATEDIF(G1477,AsOfDate,"m"))</f>
        <v>32</v>
      </c>
      <c r="I1477" s="5" t="str">
        <f aca="false">IF(OR(TRIM(LOWER(F1477))="member",TRIM(LOWER(F1477))="members"),"Pastor review before inactivating","Inactivate with reason: No longer attending")</f>
        <v>Inactivate with reason: No longer attending</v>
      </c>
      <c r="J1477" s="15" t="s">
        <v>73</v>
      </c>
    </row>
    <row r="1478" customFormat="false" ht="15" hidden="false" customHeight="false" outlineLevel="0" collapsed="false">
      <c r="A1478" s="5" t="s">
        <v>6329</v>
      </c>
      <c r="B1478" s="5" t="s">
        <v>6330</v>
      </c>
      <c r="C1478" s="5" t="s">
        <v>76</v>
      </c>
      <c r="D1478" s="13" t="n">
        <v>45323</v>
      </c>
      <c r="E1478" s="5" t="s">
        <v>5640</v>
      </c>
      <c r="F1478" s="5"/>
      <c r="G1478" s="13" t="n">
        <v>45319</v>
      </c>
      <c r="H1478" s="5" t="n">
        <f aca="false">IF(G1478="","None found",DATEDIF(G1478,AsOfDate,"m"))</f>
        <v>32</v>
      </c>
      <c r="I1478" s="5" t="str">
        <f aca="false">IF(OR(TRIM(LOWER(F1478))="member",TRIM(LOWER(F1478))="members"),"Pastor review before inactivating","Inactivate with reason: No longer attending")</f>
        <v>Inactivate with reason: No longer attending</v>
      </c>
      <c r="J1478" s="15" t="s">
        <v>73</v>
      </c>
    </row>
    <row r="1479" customFormat="false" ht="15" hidden="false" customHeight="false" outlineLevel="0" collapsed="false">
      <c r="A1479" s="5" t="s">
        <v>6331</v>
      </c>
      <c r="B1479" s="5" t="s">
        <v>6332</v>
      </c>
      <c r="C1479" s="5" t="s">
        <v>76</v>
      </c>
      <c r="D1479" s="13" t="n">
        <v>45323</v>
      </c>
      <c r="E1479" s="5" t="s">
        <v>5640</v>
      </c>
      <c r="F1479" s="5"/>
      <c r="G1479" s="13" t="n">
        <v>45319</v>
      </c>
      <c r="H1479" s="5" t="n">
        <f aca="false">IF(G1479="","None found",DATEDIF(G1479,AsOfDate,"m"))</f>
        <v>32</v>
      </c>
      <c r="I1479" s="5" t="str">
        <f aca="false">IF(OR(TRIM(LOWER(F1479))="member",TRIM(LOWER(F1479))="members"),"Pastor review before inactivating","Inactivate with reason: No longer attending")</f>
        <v>Inactivate with reason: No longer attending</v>
      </c>
      <c r="J1479" s="15" t="s">
        <v>73</v>
      </c>
    </row>
    <row r="1480" customFormat="false" ht="15" hidden="false" customHeight="false" outlineLevel="0" collapsed="false">
      <c r="A1480" s="5" t="s">
        <v>6333</v>
      </c>
      <c r="B1480" s="5" t="s">
        <v>6334</v>
      </c>
      <c r="C1480" s="5" t="s">
        <v>76</v>
      </c>
      <c r="D1480" s="13" t="n">
        <v>45323</v>
      </c>
      <c r="E1480" s="5" t="s">
        <v>5640</v>
      </c>
      <c r="F1480" s="5"/>
      <c r="G1480" s="13" t="n">
        <v>45319</v>
      </c>
      <c r="H1480" s="5" t="n">
        <f aca="false">IF(G1480="","None found",DATEDIF(G1480,AsOfDate,"m"))</f>
        <v>32</v>
      </c>
      <c r="I1480" s="5" t="str">
        <f aca="false">IF(OR(TRIM(LOWER(F1480))="member",TRIM(LOWER(F1480))="members"),"Pastor review before inactivating","Inactivate with reason: No longer attending")</f>
        <v>Inactivate with reason: No longer attending</v>
      </c>
      <c r="J1480" s="15" t="s">
        <v>73</v>
      </c>
    </row>
    <row r="1481" customFormat="false" ht="15" hidden="false" customHeight="false" outlineLevel="0" collapsed="false">
      <c r="A1481" s="5" t="s">
        <v>6335</v>
      </c>
      <c r="B1481" s="5" t="s">
        <v>6336</v>
      </c>
      <c r="C1481" s="5" t="s">
        <v>76</v>
      </c>
      <c r="D1481" s="13" t="n">
        <v>45323</v>
      </c>
      <c r="E1481" s="5" t="s">
        <v>5640</v>
      </c>
      <c r="F1481" s="5"/>
      <c r="G1481" s="13" t="n">
        <v>45319</v>
      </c>
      <c r="H1481" s="5" t="n">
        <f aca="false">IF(G1481="","None found",DATEDIF(G1481,AsOfDate,"m"))</f>
        <v>32</v>
      </c>
      <c r="I1481" s="5" t="str">
        <f aca="false">IF(OR(TRIM(LOWER(F1481))="member",TRIM(LOWER(F1481))="members"),"Pastor review before inactivating","Inactivate with reason: No longer attending")</f>
        <v>Inactivate with reason: No longer attending</v>
      </c>
      <c r="J1481" s="15" t="s">
        <v>73</v>
      </c>
    </row>
    <row r="1482" customFormat="false" ht="15" hidden="false" customHeight="false" outlineLevel="0" collapsed="false">
      <c r="A1482" s="5" t="s">
        <v>90</v>
      </c>
      <c r="B1482" s="5" t="s">
        <v>91</v>
      </c>
      <c r="C1482" s="5" t="s">
        <v>76</v>
      </c>
      <c r="D1482" s="13" t="n">
        <v>45324</v>
      </c>
      <c r="E1482" s="5" t="s">
        <v>5640</v>
      </c>
      <c r="F1482" s="5"/>
      <c r="G1482" s="13" t="n">
        <v>45324</v>
      </c>
      <c r="H1482" s="5" t="n">
        <f aca="false">IF(G1482="","None found",DATEDIF(G1482,AsOfDate,"m"))</f>
        <v>32</v>
      </c>
      <c r="I1482" s="5" t="str">
        <f aca="false">IF(OR(TRIM(LOWER(F1482))="member",TRIM(LOWER(F1482))="members"),"Pastor review before inactivating","Inactivate with reason: No longer attending")</f>
        <v>Inactivate with reason: No longer attending</v>
      </c>
      <c r="J1482" s="15" t="s">
        <v>73</v>
      </c>
    </row>
    <row r="1483" customFormat="false" ht="15" hidden="false" customHeight="false" outlineLevel="0" collapsed="false">
      <c r="A1483" s="5" t="s">
        <v>319</v>
      </c>
      <c r="B1483" s="5" t="s">
        <v>318</v>
      </c>
      <c r="C1483" s="5" t="s">
        <v>68</v>
      </c>
      <c r="D1483" s="13" t="n">
        <v>45325</v>
      </c>
      <c r="E1483" s="5" t="s">
        <v>5640</v>
      </c>
      <c r="F1483" s="5" t="s">
        <v>464</v>
      </c>
      <c r="G1483" s="13" t="n">
        <v>45325</v>
      </c>
      <c r="H1483" s="5" t="n">
        <f aca="false">IF(G1483="","None found",DATEDIF(G1483,AsOfDate,"m"))</f>
        <v>32</v>
      </c>
      <c r="I1483" s="5" t="str">
        <f aca="false">IF(OR(TRIM(LOWER(F1483))="member",TRIM(LOWER(F1483))="members"),"Pastor review before inactivating","Inactivate with reason: No longer attending")</f>
        <v>Inactivate with reason: No longer attending</v>
      </c>
      <c r="J1483" s="15" t="s">
        <v>73</v>
      </c>
    </row>
    <row r="1484" customFormat="false" ht="15" hidden="false" customHeight="false" outlineLevel="0" collapsed="false">
      <c r="A1484" s="5" t="s">
        <v>6337</v>
      </c>
      <c r="B1484" s="5" t="s">
        <v>6338</v>
      </c>
      <c r="C1484" s="5" t="s">
        <v>68</v>
      </c>
      <c r="D1484" s="13" t="n">
        <v>45325</v>
      </c>
      <c r="E1484" s="5" t="s">
        <v>5640</v>
      </c>
      <c r="F1484" s="5" t="s">
        <v>464</v>
      </c>
      <c r="G1484" s="13" t="n">
        <v>45319</v>
      </c>
      <c r="H1484" s="5" t="n">
        <f aca="false">IF(G1484="","None found",DATEDIF(G1484,AsOfDate,"m"))</f>
        <v>32</v>
      </c>
      <c r="I1484" s="5" t="str">
        <f aca="false">IF(OR(TRIM(LOWER(F1484))="member",TRIM(LOWER(F1484))="members"),"Pastor review before inactivating","Inactivate with reason: No longer attending")</f>
        <v>Inactivate with reason: No longer attending</v>
      </c>
      <c r="J1484" s="15" t="s">
        <v>73</v>
      </c>
    </row>
    <row r="1485" customFormat="false" ht="15" hidden="false" customHeight="false" outlineLevel="0" collapsed="false">
      <c r="A1485" s="5" t="s">
        <v>6339</v>
      </c>
      <c r="B1485" s="5" t="s">
        <v>6340</v>
      </c>
      <c r="C1485" s="5" t="s">
        <v>68</v>
      </c>
      <c r="D1485" s="13" t="n">
        <v>45325</v>
      </c>
      <c r="E1485" s="5" t="s">
        <v>5640</v>
      </c>
      <c r="F1485" s="5" t="s">
        <v>464</v>
      </c>
      <c r="G1485" s="13" t="n">
        <v>45319</v>
      </c>
      <c r="H1485" s="5" t="n">
        <f aca="false">IF(G1485="","None found",DATEDIF(G1485,AsOfDate,"m"))</f>
        <v>32</v>
      </c>
      <c r="I1485" s="5" t="str">
        <f aca="false">IF(OR(TRIM(LOWER(F1485))="member",TRIM(LOWER(F1485))="members"),"Pastor review before inactivating","Inactivate with reason: No longer attending")</f>
        <v>Inactivate with reason: No longer attending</v>
      </c>
      <c r="J1485" s="15" t="s">
        <v>73</v>
      </c>
    </row>
    <row r="1486" customFormat="false" ht="15" hidden="false" customHeight="false" outlineLevel="0" collapsed="false">
      <c r="A1486" s="5" t="s">
        <v>6341</v>
      </c>
      <c r="B1486" s="5" t="s">
        <v>6342</v>
      </c>
      <c r="C1486" s="5" t="s">
        <v>76</v>
      </c>
      <c r="D1486" s="13" t="n">
        <v>45327</v>
      </c>
      <c r="E1486" s="5" t="s">
        <v>5640</v>
      </c>
      <c r="F1486" s="5"/>
      <c r="G1486" s="13" t="n">
        <v>45326</v>
      </c>
      <c r="H1486" s="5" t="n">
        <f aca="false">IF(G1486="","None found",DATEDIF(G1486,AsOfDate,"m"))</f>
        <v>32</v>
      </c>
      <c r="I1486" s="5" t="str">
        <f aca="false">IF(OR(TRIM(LOWER(F1486))="member",TRIM(LOWER(F1486))="members"),"Pastor review before inactivating","Inactivate with reason: No longer attending")</f>
        <v>Inactivate with reason: No longer attending</v>
      </c>
      <c r="J1486" s="15" t="s">
        <v>73</v>
      </c>
    </row>
    <row r="1487" customFormat="false" ht="15" hidden="false" customHeight="false" outlineLevel="0" collapsed="false">
      <c r="A1487" s="5" t="s">
        <v>6343</v>
      </c>
      <c r="B1487" s="5" t="s">
        <v>6344</v>
      </c>
      <c r="C1487" s="5" t="s">
        <v>76</v>
      </c>
      <c r="D1487" s="13" t="n">
        <v>45327</v>
      </c>
      <c r="E1487" s="5" t="s">
        <v>5640</v>
      </c>
      <c r="F1487" s="5"/>
      <c r="G1487" s="13" t="n">
        <v>45326</v>
      </c>
      <c r="H1487" s="5" t="n">
        <f aca="false">IF(G1487="","None found",DATEDIF(G1487,AsOfDate,"m"))</f>
        <v>32</v>
      </c>
      <c r="I1487" s="5" t="str">
        <f aca="false">IF(OR(TRIM(LOWER(F1487))="member",TRIM(LOWER(F1487))="members"),"Pastor review before inactivating","Inactivate with reason: No longer attending")</f>
        <v>Inactivate with reason: No longer attending</v>
      </c>
      <c r="J1487" s="15" t="s">
        <v>73</v>
      </c>
    </row>
    <row r="1488" customFormat="false" ht="15" hidden="false" customHeight="false" outlineLevel="0" collapsed="false">
      <c r="A1488" s="5" t="s">
        <v>6345</v>
      </c>
      <c r="B1488" s="5" t="s">
        <v>6346</v>
      </c>
      <c r="C1488" s="5" t="s">
        <v>76</v>
      </c>
      <c r="D1488" s="13" t="n">
        <v>45327</v>
      </c>
      <c r="E1488" s="5" t="s">
        <v>5640</v>
      </c>
      <c r="F1488" s="5"/>
      <c r="G1488" s="13" t="n">
        <v>45326</v>
      </c>
      <c r="H1488" s="5" t="n">
        <f aca="false">IF(G1488="","None found",DATEDIF(G1488,AsOfDate,"m"))</f>
        <v>32</v>
      </c>
      <c r="I1488" s="5" t="str">
        <f aca="false">IF(OR(TRIM(LOWER(F1488))="member",TRIM(LOWER(F1488))="members"),"Pastor review before inactivating","Inactivate with reason: No longer attending")</f>
        <v>Inactivate with reason: No longer attending</v>
      </c>
      <c r="J1488" s="15" t="s">
        <v>73</v>
      </c>
    </row>
    <row r="1489" customFormat="false" ht="15" hidden="false" customHeight="false" outlineLevel="0" collapsed="false">
      <c r="A1489" s="5" t="s">
        <v>6347</v>
      </c>
      <c r="B1489" s="5" t="s">
        <v>6348</v>
      </c>
      <c r="C1489" s="5" t="s">
        <v>68</v>
      </c>
      <c r="D1489" s="13" t="n">
        <v>45327</v>
      </c>
      <c r="E1489" s="5" t="s">
        <v>5640</v>
      </c>
      <c r="F1489" s="5" t="s">
        <v>464</v>
      </c>
      <c r="G1489" s="13" t="n">
        <v>45326</v>
      </c>
      <c r="H1489" s="5" t="n">
        <f aca="false">IF(G1489="","None found",DATEDIF(G1489,AsOfDate,"m"))</f>
        <v>32</v>
      </c>
      <c r="I1489" s="5" t="str">
        <f aca="false">IF(OR(TRIM(LOWER(F1489))="member",TRIM(LOWER(F1489))="members"),"Pastor review before inactivating","Inactivate with reason: No longer attending")</f>
        <v>Inactivate with reason: No longer attending</v>
      </c>
      <c r="J1489" s="15" t="s">
        <v>73</v>
      </c>
    </row>
    <row r="1490" customFormat="false" ht="15" hidden="false" customHeight="false" outlineLevel="0" collapsed="false">
      <c r="A1490" s="5" t="s">
        <v>6349</v>
      </c>
      <c r="B1490" s="5" t="s">
        <v>6350</v>
      </c>
      <c r="C1490" s="5" t="s">
        <v>68</v>
      </c>
      <c r="D1490" s="13" t="n">
        <v>45327</v>
      </c>
      <c r="E1490" s="5" t="s">
        <v>5640</v>
      </c>
      <c r="F1490" s="5" t="s">
        <v>464</v>
      </c>
      <c r="G1490" s="13" t="n">
        <v>45326</v>
      </c>
      <c r="H1490" s="5" t="n">
        <f aca="false">IF(G1490="","None found",DATEDIF(G1490,AsOfDate,"m"))</f>
        <v>32</v>
      </c>
      <c r="I1490" s="5" t="str">
        <f aca="false">IF(OR(TRIM(LOWER(F1490))="member",TRIM(LOWER(F1490))="members"),"Pastor review before inactivating","Inactivate with reason: No longer attending")</f>
        <v>Inactivate with reason: No longer attending</v>
      </c>
      <c r="J1490" s="15" t="s">
        <v>73</v>
      </c>
    </row>
    <row r="1491" customFormat="false" ht="15" hidden="false" customHeight="false" outlineLevel="0" collapsed="false">
      <c r="A1491" s="5" t="s">
        <v>6351</v>
      </c>
      <c r="B1491" s="5" t="s">
        <v>6352</v>
      </c>
      <c r="C1491" s="5" t="s">
        <v>68</v>
      </c>
      <c r="D1491" s="13" t="n">
        <v>45328</v>
      </c>
      <c r="E1491" s="5" t="s">
        <v>5640</v>
      </c>
      <c r="F1491" s="5" t="s">
        <v>464</v>
      </c>
      <c r="G1491" s="13" t="n">
        <v>45326</v>
      </c>
      <c r="H1491" s="5" t="n">
        <f aca="false">IF(G1491="","None found",DATEDIF(G1491,AsOfDate,"m"))</f>
        <v>32</v>
      </c>
      <c r="I1491" s="5" t="str">
        <f aca="false">IF(OR(TRIM(LOWER(F1491))="member",TRIM(LOWER(F1491))="members"),"Pastor review before inactivating","Inactivate with reason: No longer attending")</f>
        <v>Inactivate with reason: No longer attending</v>
      </c>
      <c r="J1491" s="15" t="s">
        <v>73</v>
      </c>
    </row>
    <row r="1492" customFormat="false" ht="15" hidden="false" customHeight="false" outlineLevel="0" collapsed="false">
      <c r="A1492" s="5" t="s">
        <v>6353</v>
      </c>
      <c r="B1492" s="5" t="s">
        <v>6354</v>
      </c>
      <c r="C1492" s="5" t="s">
        <v>68</v>
      </c>
      <c r="D1492" s="13" t="n">
        <v>45328</v>
      </c>
      <c r="E1492" s="5" t="s">
        <v>5640</v>
      </c>
      <c r="F1492" s="5" t="s">
        <v>464</v>
      </c>
      <c r="G1492" s="13" t="n">
        <v>45326</v>
      </c>
      <c r="H1492" s="5" t="n">
        <f aca="false">IF(G1492="","None found",DATEDIF(G1492,AsOfDate,"m"))</f>
        <v>32</v>
      </c>
      <c r="I1492" s="5" t="str">
        <f aca="false">IF(OR(TRIM(LOWER(F1492))="member",TRIM(LOWER(F1492))="members"),"Pastor review before inactivating","Inactivate with reason: No longer attending")</f>
        <v>Inactivate with reason: No longer attending</v>
      </c>
      <c r="J1492" s="15" t="s">
        <v>73</v>
      </c>
    </row>
    <row r="1493" customFormat="false" ht="15" hidden="false" customHeight="false" outlineLevel="0" collapsed="false">
      <c r="A1493" s="5" t="s">
        <v>6355</v>
      </c>
      <c r="B1493" s="5" t="s">
        <v>6356</v>
      </c>
      <c r="C1493" s="5" t="s">
        <v>76</v>
      </c>
      <c r="D1493" s="13" t="n">
        <v>45328</v>
      </c>
      <c r="E1493" s="5" t="s">
        <v>5640</v>
      </c>
      <c r="F1493" s="5"/>
      <c r="G1493" s="13" t="n">
        <v>45326</v>
      </c>
      <c r="H1493" s="5" t="n">
        <f aca="false">IF(G1493="","None found",DATEDIF(G1493,AsOfDate,"m"))</f>
        <v>32</v>
      </c>
      <c r="I1493" s="5" t="str">
        <f aca="false">IF(OR(TRIM(LOWER(F1493))="member",TRIM(LOWER(F1493))="members"),"Pastor review before inactivating","Inactivate with reason: No longer attending")</f>
        <v>Inactivate with reason: No longer attending</v>
      </c>
      <c r="J1493" s="15" t="s">
        <v>73</v>
      </c>
    </row>
    <row r="1494" customFormat="false" ht="15" hidden="false" customHeight="false" outlineLevel="0" collapsed="false">
      <c r="A1494" s="5" t="s">
        <v>6357</v>
      </c>
      <c r="B1494" s="5" t="s">
        <v>6358</v>
      </c>
      <c r="C1494" s="5" t="s">
        <v>76</v>
      </c>
      <c r="D1494" s="13" t="n">
        <v>45328</v>
      </c>
      <c r="E1494" s="5" t="s">
        <v>5640</v>
      </c>
      <c r="F1494" s="5"/>
      <c r="G1494" s="13" t="n">
        <v>45326</v>
      </c>
      <c r="H1494" s="5" t="n">
        <f aca="false">IF(G1494="","None found",DATEDIF(G1494,AsOfDate,"m"))</f>
        <v>32</v>
      </c>
      <c r="I1494" s="5" t="str">
        <f aca="false">IF(OR(TRIM(LOWER(F1494))="member",TRIM(LOWER(F1494))="members"),"Pastor review before inactivating","Inactivate with reason: No longer attending")</f>
        <v>Inactivate with reason: No longer attending</v>
      </c>
      <c r="J1494" s="15" t="s">
        <v>73</v>
      </c>
    </row>
    <row r="1495" customFormat="false" ht="15" hidden="false" customHeight="false" outlineLevel="0" collapsed="false">
      <c r="A1495" s="5" t="s">
        <v>6359</v>
      </c>
      <c r="B1495" s="5" t="s">
        <v>6360</v>
      </c>
      <c r="C1495" s="5" t="s">
        <v>76</v>
      </c>
      <c r="D1495" s="13" t="n">
        <v>45328</v>
      </c>
      <c r="E1495" s="5" t="s">
        <v>5640</v>
      </c>
      <c r="F1495" s="5"/>
      <c r="G1495" s="13" t="n">
        <v>45326</v>
      </c>
      <c r="H1495" s="5" t="n">
        <f aca="false">IF(G1495="","None found",DATEDIF(G1495,AsOfDate,"m"))</f>
        <v>32</v>
      </c>
      <c r="I1495" s="5" t="str">
        <f aca="false">IF(OR(TRIM(LOWER(F1495))="member",TRIM(LOWER(F1495))="members"),"Pastor review before inactivating","Inactivate with reason: No longer attending")</f>
        <v>Inactivate with reason: No longer attending</v>
      </c>
      <c r="J1495" s="15" t="s">
        <v>73</v>
      </c>
    </row>
    <row r="1496" customFormat="false" ht="15" hidden="false" customHeight="false" outlineLevel="0" collapsed="false">
      <c r="A1496" s="5" t="s">
        <v>6361</v>
      </c>
      <c r="B1496" s="5" t="s">
        <v>6362</v>
      </c>
      <c r="C1496" s="5" t="s">
        <v>68</v>
      </c>
      <c r="D1496" s="13" t="n">
        <v>45330</v>
      </c>
      <c r="E1496" s="5" t="s">
        <v>5640</v>
      </c>
      <c r="F1496" s="5" t="s">
        <v>464</v>
      </c>
      <c r="G1496" s="13" t="n">
        <v>45326</v>
      </c>
      <c r="H1496" s="5" t="n">
        <f aca="false">IF(G1496="","None found",DATEDIF(G1496,AsOfDate,"m"))</f>
        <v>32</v>
      </c>
      <c r="I1496" s="5" t="str">
        <f aca="false">IF(OR(TRIM(LOWER(F1496))="member",TRIM(LOWER(F1496))="members"),"Pastor review before inactivating","Inactivate with reason: No longer attending")</f>
        <v>Inactivate with reason: No longer attending</v>
      </c>
      <c r="J1496" s="15" t="s">
        <v>73</v>
      </c>
    </row>
    <row r="1497" customFormat="false" ht="15" hidden="false" customHeight="false" outlineLevel="0" collapsed="false">
      <c r="A1497" s="5" t="s">
        <v>6363</v>
      </c>
      <c r="B1497" s="5" t="s">
        <v>6364</v>
      </c>
      <c r="C1497" s="5" t="s">
        <v>68</v>
      </c>
      <c r="D1497" s="13" t="n">
        <v>45330</v>
      </c>
      <c r="E1497" s="5" t="s">
        <v>5640</v>
      </c>
      <c r="F1497" s="5" t="s">
        <v>464</v>
      </c>
      <c r="G1497" s="13" t="n">
        <v>45326</v>
      </c>
      <c r="H1497" s="5" t="n">
        <f aca="false">IF(G1497="","None found",DATEDIF(G1497,AsOfDate,"m"))</f>
        <v>32</v>
      </c>
      <c r="I1497" s="5" t="str">
        <f aca="false">IF(OR(TRIM(LOWER(F1497))="member",TRIM(LOWER(F1497))="members"),"Pastor review before inactivating","Inactivate with reason: No longer attending")</f>
        <v>Inactivate with reason: No longer attending</v>
      </c>
      <c r="J1497" s="15" t="s">
        <v>73</v>
      </c>
    </row>
    <row r="1498" customFormat="false" ht="15" hidden="false" customHeight="false" outlineLevel="0" collapsed="false">
      <c r="A1498" s="5" t="s">
        <v>1315</v>
      </c>
      <c r="B1498" s="5" t="s">
        <v>1316</v>
      </c>
      <c r="C1498" s="5" t="s">
        <v>68</v>
      </c>
      <c r="D1498" s="13" t="n">
        <v>45330</v>
      </c>
      <c r="E1498" s="5" t="s">
        <v>5640</v>
      </c>
      <c r="F1498" s="5" t="s">
        <v>464</v>
      </c>
      <c r="G1498" s="13" t="n">
        <v>45326</v>
      </c>
      <c r="H1498" s="5" t="n">
        <f aca="false">IF(G1498="","None found",DATEDIF(G1498,AsOfDate,"m"))</f>
        <v>32</v>
      </c>
      <c r="I1498" s="5" t="str">
        <f aca="false">IF(OR(TRIM(LOWER(F1498))="member",TRIM(LOWER(F1498))="members"),"Pastor review before inactivating","Inactivate with reason: No longer attending")</f>
        <v>Inactivate with reason: No longer attending</v>
      </c>
      <c r="J1498" s="15" t="s">
        <v>73</v>
      </c>
    </row>
    <row r="1499" customFormat="false" ht="15" hidden="false" customHeight="false" outlineLevel="0" collapsed="false">
      <c r="A1499" s="5" t="s">
        <v>2076</v>
      </c>
      <c r="B1499" s="5" t="s">
        <v>2077</v>
      </c>
      <c r="C1499" s="5" t="s">
        <v>76</v>
      </c>
      <c r="D1499" s="13" t="n">
        <v>45330</v>
      </c>
      <c r="E1499" s="5" t="s">
        <v>5640</v>
      </c>
      <c r="F1499" s="5"/>
      <c r="G1499" s="13" t="n">
        <v>45330</v>
      </c>
      <c r="H1499" s="5" t="n">
        <f aca="false">IF(G1499="","None found",DATEDIF(G1499,AsOfDate,"m"))</f>
        <v>32</v>
      </c>
      <c r="I1499" s="5" t="str">
        <f aca="false">IF(OR(TRIM(LOWER(F1499))="member",TRIM(LOWER(F1499))="members"),"Pastor review before inactivating","Inactivate with reason: No longer attending")</f>
        <v>Inactivate with reason: No longer attending</v>
      </c>
      <c r="J1499" s="15" t="s">
        <v>73</v>
      </c>
    </row>
    <row r="1500" customFormat="false" ht="15" hidden="false" customHeight="false" outlineLevel="0" collapsed="false">
      <c r="A1500" s="5" t="s">
        <v>6365</v>
      </c>
      <c r="B1500" s="5" t="s">
        <v>6366</v>
      </c>
      <c r="C1500" s="5" t="s">
        <v>76</v>
      </c>
      <c r="D1500" s="13" t="n">
        <v>45332</v>
      </c>
      <c r="E1500" s="5" t="s">
        <v>5640</v>
      </c>
      <c r="F1500" s="5"/>
      <c r="G1500" s="13" t="n">
        <v>45403</v>
      </c>
      <c r="H1500" s="5" t="n">
        <f aca="false">IF(G1500="","None found",DATEDIF(G1500,AsOfDate,"m"))</f>
        <v>29</v>
      </c>
      <c r="I1500" s="5" t="str">
        <f aca="false">IF(OR(TRIM(LOWER(F1500))="member",TRIM(LOWER(F1500))="members"),"Pastor review before inactivating","Inactivate with reason: No longer attending")</f>
        <v>Inactivate with reason: No longer attending</v>
      </c>
      <c r="J1500" s="15" t="s">
        <v>73</v>
      </c>
    </row>
    <row r="1501" customFormat="false" ht="15" hidden="false" customHeight="false" outlineLevel="0" collapsed="false">
      <c r="A1501" s="5" t="s">
        <v>6367</v>
      </c>
      <c r="B1501" s="5" t="s">
        <v>6368</v>
      </c>
      <c r="C1501" s="5" t="s">
        <v>68</v>
      </c>
      <c r="D1501" s="13" t="n">
        <v>45332</v>
      </c>
      <c r="E1501" s="5" t="s">
        <v>5640</v>
      </c>
      <c r="F1501" s="5" t="s">
        <v>464</v>
      </c>
      <c r="G1501" s="13" t="n">
        <v>45403</v>
      </c>
      <c r="H1501" s="5" t="n">
        <f aca="false">IF(G1501="","None found",DATEDIF(G1501,AsOfDate,"m"))</f>
        <v>29</v>
      </c>
      <c r="I1501" s="5" t="str">
        <f aca="false">IF(OR(TRIM(LOWER(F1501))="member",TRIM(LOWER(F1501))="members"),"Pastor review before inactivating","Inactivate with reason: No longer attending")</f>
        <v>Inactivate with reason: No longer attending</v>
      </c>
      <c r="J1501" s="15" t="s">
        <v>73</v>
      </c>
    </row>
    <row r="1502" customFormat="false" ht="15" hidden="false" customHeight="false" outlineLevel="0" collapsed="false">
      <c r="A1502" s="5" t="s">
        <v>374</v>
      </c>
      <c r="B1502" s="5" t="s">
        <v>375</v>
      </c>
      <c r="C1502" s="5" t="s">
        <v>76</v>
      </c>
      <c r="D1502" s="13" t="n">
        <v>45333</v>
      </c>
      <c r="E1502" s="5" t="s">
        <v>5640</v>
      </c>
      <c r="F1502" s="5" t="s">
        <v>3703</v>
      </c>
      <c r="G1502" s="13" t="n">
        <v>45333</v>
      </c>
      <c r="H1502" s="5" t="n">
        <f aca="false">IF(G1502="","None found",DATEDIF(G1502,AsOfDate,"m"))</f>
        <v>32</v>
      </c>
      <c r="I1502" s="5" t="str">
        <f aca="false">IF(OR(TRIM(LOWER(F1502))="member",TRIM(LOWER(F1502))="members"),"Pastor review before inactivating","Inactivate with reason: No longer attending")</f>
        <v>Inactivate with reason: No longer attending</v>
      </c>
      <c r="J1502" s="15" t="s">
        <v>73</v>
      </c>
    </row>
    <row r="1503" customFormat="false" ht="15" hidden="false" customHeight="false" outlineLevel="0" collapsed="false">
      <c r="A1503" s="5" t="s">
        <v>646</v>
      </c>
      <c r="B1503" s="5" t="s">
        <v>647</v>
      </c>
      <c r="C1503" s="5" t="s">
        <v>68</v>
      </c>
      <c r="D1503" s="13" t="n">
        <v>45334</v>
      </c>
      <c r="E1503" s="5" t="s">
        <v>5640</v>
      </c>
      <c r="F1503" s="5" t="s">
        <v>464</v>
      </c>
      <c r="G1503" s="13" t="n">
        <v>45340</v>
      </c>
      <c r="H1503" s="5" t="n">
        <f aca="false">IF(G1503="","None found",DATEDIF(G1503,AsOfDate,"m"))</f>
        <v>31</v>
      </c>
      <c r="I1503" s="5" t="str">
        <f aca="false">IF(OR(TRIM(LOWER(F1503))="member",TRIM(LOWER(F1503))="members"),"Pastor review before inactivating","Inactivate with reason: No longer attending")</f>
        <v>Inactivate with reason: No longer attending</v>
      </c>
      <c r="J1503" s="15" t="s">
        <v>73</v>
      </c>
    </row>
    <row r="1504" customFormat="false" ht="15" hidden="false" customHeight="false" outlineLevel="0" collapsed="false">
      <c r="A1504" s="5" t="s">
        <v>1895</v>
      </c>
      <c r="B1504" s="5" t="s">
        <v>1896</v>
      </c>
      <c r="C1504" s="5" t="s">
        <v>68</v>
      </c>
      <c r="D1504" s="13" t="n">
        <v>45334</v>
      </c>
      <c r="E1504" s="5" t="s">
        <v>5640</v>
      </c>
      <c r="F1504" s="5" t="s">
        <v>464</v>
      </c>
      <c r="G1504" s="13" t="n">
        <v>45333</v>
      </c>
      <c r="H1504" s="5" t="n">
        <f aca="false">IF(G1504="","None found",DATEDIF(G1504,AsOfDate,"m"))</f>
        <v>32</v>
      </c>
      <c r="I1504" s="5" t="str">
        <f aca="false">IF(OR(TRIM(LOWER(F1504))="member",TRIM(LOWER(F1504))="members"),"Pastor review before inactivating","Inactivate with reason: No longer attending")</f>
        <v>Inactivate with reason: No longer attending</v>
      </c>
      <c r="J1504" s="15" t="s">
        <v>73</v>
      </c>
    </row>
    <row r="1505" customFormat="false" ht="15" hidden="false" customHeight="false" outlineLevel="0" collapsed="false">
      <c r="A1505" s="5" t="s">
        <v>165</v>
      </c>
      <c r="B1505" s="5" t="s">
        <v>164</v>
      </c>
      <c r="C1505" s="5" t="s">
        <v>68</v>
      </c>
      <c r="D1505" s="13" t="n">
        <v>45336</v>
      </c>
      <c r="E1505" s="5" t="s">
        <v>5640</v>
      </c>
      <c r="F1505" s="5" t="s">
        <v>464</v>
      </c>
      <c r="G1505" s="13" t="n">
        <v>45336</v>
      </c>
      <c r="H1505" s="5" t="n">
        <f aca="false">IF(G1505="","None found",DATEDIF(G1505,AsOfDate,"m"))</f>
        <v>31</v>
      </c>
      <c r="I1505" s="5" t="str">
        <f aca="false">IF(OR(TRIM(LOWER(F1505))="member",TRIM(LOWER(F1505))="members"),"Pastor review before inactivating","Inactivate with reason: No longer attending")</f>
        <v>Inactivate with reason: No longer attending</v>
      </c>
      <c r="J1505" s="15" t="s">
        <v>73</v>
      </c>
    </row>
    <row r="1506" customFormat="false" ht="15" hidden="false" customHeight="false" outlineLevel="0" collapsed="false">
      <c r="A1506" s="5" t="s">
        <v>6369</v>
      </c>
      <c r="B1506" s="5" t="s">
        <v>6370</v>
      </c>
      <c r="C1506" s="5" t="s">
        <v>68</v>
      </c>
      <c r="D1506" s="13" t="n">
        <v>45336</v>
      </c>
      <c r="E1506" s="5" t="s">
        <v>5640</v>
      </c>
      <c r="F1506" s="5" t="s">
        <v>464</v>
      </c>
      <c r="G1506" s="13" t="n">
        <v>45333</v>
      </c>
      <c r="H1506" s="5" t="n">
        <f aca="false">IF(G1506="","None found",DATEDIF(G1506,AsOfDate,"m"))</f>
        <v>32</v>
      </c>
      <c r="I1506" s="5" t="str">
        <f aca="false">IF(OR(TRIM(LOWER(F1506))="member",TRIM(LOWER(F1506))="members"),"Pastor review before inactivating","Inactivate with reason: No longer attending")</f>
        <v>Inactivate with reason: No longer attending</v>
      </c>
      <c r="J1506" s="15" t="s">
        <v>73</v>
      </c>
    </row>
    <row r="1507" customFormat="false" ht="15" hidden="false" customHeight="false" outlineLevel="0" collapsed="false">
      <c r="A1507" s="5" t="s">
        <v>6371</v>
      </c>
      <c r="B1507" s="5" t="s">
        <v>6372</v>
      </c>
      <c r="C1507" s="5" t="s">
        <v>76</v>
      </c>
      <c r="D1507" s="13" t="n">
        <v>45336</v>
      </c>
      <c r="E1507" s="5" t="s">
        <v>5640</v>
      </c>
      <c r="F1507" s="5"/>
      <c r="G1507" s="13" t="n">
        <v>45333</v>
      </c>
      <c r="H1507" s="5" t="n">
        <f aca="false">IF(G1507="","None found",DATEDIF(G1507,AsOfDate,"m"))</f>
        <v>32</v>
      </c>
      <c r="I1507" s="5" t="str">
        <f aca="false">IF(OR(TRIM(LOWER(F1507))="member",TRIM(LOWER(F1507))="members"),"Pastor review before inactivating","Inactivate with reason: No longer attending")</f>
        <v>Inactivate with reason: No longer attending</v>
      </c>
      <c r="J1507" s="15" t="s">
        <v>73</v>
      </c>
    </row>
    <row r="1508" customFormat="false" ht="15" hidden="false" customHeight="false" outlineLevel="0" collapsed="false">
      <c r="A1508" s="5" t="s">
        <v>6373</v>
      </c>
      <c r="B1508" s="5" t="s">
        <v>6374</v>
      </c>
      <c r="C1508" s="5" t="s">
        <v>76</v>
      </c>
      <c r="D1508" s="13" t="n">
        <v>45336</v>
      </c>
      <c r="E1508" s="5" t="s">
        <v>5640</v>
      </c>
      <c r="F1508" s="5"/>
      <c r="G1508" s="13" t="n">
        <v>45333</v>
      </c>
      <c r="H1508" s="5" t="n">
        <f aca="false">IF(G1508="","None found",DATEDIF(G1508,AsOfDate,"m"))</f>
        <v>32</v>
      </c>
      <c r="I1508" s="5" t="str">
        <f aca="false">IF(OR(TRIM(LOWER(F1508))="member",TRIM(LOWER(F1508))="members"),"Pastor review before inactivating","Inactivate with reason: No longer attending")</f>
        <v>Inactivate with reason: No longer attending</v>
      </c>
      <c r="J1508" s="15" t="s">
        <v>73</v>
      </c>
    </row>
    <row r="1509" customFormat="false" ht="15" hidden="false" customHeight="false" outlineLevel="0" collapsed="false">
      <c r="A1509" s="5" t="s">
        <v>6375</v>
      </c>
      <c r="B1509" s="5" t="s">
        <v>6376</v>
      </c>
      <c r="C1509" s="5" t="s">
        <v>68</v>
      </c>
      <c r="D1509" s="13" t="n">
        <v>45336</v>
      </c>
      <c r="E1509" s="5" t="s">
        <v>5640</v>
      </c>
      <c r="F1509" s="5" t="s">
        <v>464</v>
      </c>
      <c r="G1509" s="13" t="n">
        <v>45333</v>
      </c>
      <c r="H1509" s="5" t="n">
        <f aca="false">IF(G1509="","None found",DATEDIF(G1509,AsOfDate,"m"))</f>
        <v>32</v>
      </c>
      <c r="I1509" s="5" t="str">
        <f aca="false">IF(OR(TRIM(LOWER(F1509))="member",TRIM(LOWER(F1509))="members"),"Pastor review before inactivating","Inactivate with reason: No longer attending")</f>
        <v>Inactivate with reason: No longer attending</v>
      </c>
      <c r="J1509" s="15" t="s">
        <v>73</v>
      </c>
    </row>
    <row r="1510" customFormat="false" ht="15" hidden="false" customHeight="false" outlineLevel="0" collapsed="false">
      <c r="A1510" s="5" t="s">
        <v>6377</v>
      </c>
      <c r="B1510" s="5" t="s">
        <v>6378</v>
      </c>
      <c r="C1510" s="5" t="s">
        <v>76</v>
      </c>
      <c r="D1510" s="13" t="n">
        <v>45336</v>
      </c>
      <c r="E1510" s="5" t="s">
        <v>5640</v>
      </c>
      <c r="F1510" s="5" t="s">
        <v>3703</v>
      </c>
      <c r="G1510" s="13" t="n">
        <v>45333</v>
      </c>
      <c r="H1510" s="5" t="n">
        <f aca="false">IF(G1510="","None found",DATEDIF(G1510,AsOfDate,"m"))</f>
        <v>32</v>
      </c>
      <c r="I1510" s="5" t="str">
        <f aca="false">IF(OR(TRIM(LOWER(F1510))="member",TRIM(LOWER(F1510))="members"),"Pastor review before inactivating","Inactivate with reason: No longer attending")</f>
        <v>Inactivate with reason: No longer attending</v>
      </c>
      <c r="J1510" s="15" t="s">
        <v>73</v>
      </c>
    </row>
    <row r="1511" customFormat="false" ht="15" hidden="false" customHeight="false" outlineLevel="0" collapsed="false">
      <c r="A1511" s="5" t="s">
        <v>6379</v>
      </c>
      <c r="B1511" s="5" t="s">
        <v>6380</v>
      </c>
      <c r="C1511" s="5" t="s">
        <v>68</v>
      </c>
      <c r="D1511" s="13" t="n">
        <v>45341</v>
      </c>
      <c r="E1511" s="5" t="s">
        <v>5640</v>
      </c>
      <c r="F1511" s="5" t="s">
        <v>464</v>
      </c>
      <c r="G1511" s="13" t="n">
        <v>45340</v>
      </c>
      <c r="H1511" s="5" t="n">
        <f aca="false">IF(G1511="","None found",DATEDIF(G1511,AsOfDate,"m"))</f>
        <v>31</v>
      </c>
      <c r="I1511" s="5" t="str">
        <f aca="false">IF(OR(TRIM(LOWER(F1511))="member",TRIM(LOWER(F1511))="members"),"Pastor review before inactivating","Inactivate with reason: No longer attending")</f>
        <v>Inactivate with reason: No longer attending</v>
      </c>
      <c r="J1511" s="15" t="s">
        <v>73</v>
      </c>
    </row>
    <row r="1512" customFormat="false" ht="15" hidden="false" customHeight="false" outlineLevel="0" collapsed="false">
      <c r="A1512" s="5" t="s">
        <v>6381</v>
      </c>
      <c r="B1512" s="5" t="s">
        <v>6382</v>
      </c>
      <c r="C1512" s="5" t="s">
        <v>68</v>
      </c>
      <c r="D1512" s="13" t="n">
        <v>45341</v>
      </c>
      <c r="E1512" s="5" t="s">
        <v>5640</v>
      </c>
      <c r="F1512" s="5" t="s">
        <v>464</v>
      </c>
      <c r="G1512" s="13" t="n">
        <v>45340</v>
      </c>
      <c r="H1512" s="5" t="n">
        <f aca="false">IF(G1512="","None found",DATEDIF(G1512,AsOfDate,"m"))</f>
        <v>31</v>
      </c>
      <c r="I1512" s="5" t="str">
        <f aca="false">IF(OR(TRIM(LOWER(F1512))="member",TRIM(LOWER(F1512))="members"),"Pastor review before inactivating","Inactivate with reason: No longer attending")</f>
        <v>Inactivate with reason: No longer attending</v>
      </c>
      <c r="J1512" s="15" t="s">
        <v>73</v>
      </c>
    </row>
    <row r="1513" customFormat="false" ht="15" hidden="false" customHeight="false" outlineLevel="0" collapsed="false">
      <c r="A1513" s="5" t="s">
        <v>225</v>
      </c>
      <c r="B1513" s="5" t="s">
        <v>224</v>
      </c>
      <c r="C1513" s="5" t="s">
        <v>68</v>
      </c>
      <c r="D1513" s="13" t="n">
        <v>45341</v>
      </c>
      <c r="E1513" s="5" t="s">
        <v>5640</v>
      </c>
      <c r="F1513" s="5" t="s">
        <v>464</v>
      </c>
      <c r="G1513" s="13" t="n">
        <v>45341</v>
      </c>
      <c r="H1513" s="5" t="n">
        <f aca="false">IF(G1513="","None found",DATEDIF(G1513,AsOfDate,"m"))</f>
        <v>31</v>
      </c>
      <c r="I1513" s="5" t="str">
        <f aca="false">IF(OR(TRIM(LOWER(F1513))="member",TRIM(LOWER(F1513))="members"),"Pastor review before inactivating","Inactivate with reason: No longer attending")</f>
        <v>Inactivate with reason: No longer attending</v>
      </c>
      <c r="J1513" s="15" t="s">
        <v>73</v>
      </c>
    </row>
    <row r="1514" customFormat="false" ht="15" hidden="false" customHeight="false" outlineLevel="0" collapsed="false">
      <c r="A1514" s="5" t="s">
        <v>1694</v>
      </c>
      <c r="B1514" s="5" t="s">
        <v>1695</v>
      </c>
      <c r="C1514" s="5" t="s">
        <v>68</v>
      </c>
      <c r="D1514" s="13" t="n">
        <v>45341</v>
      </c>
      <c r="E1514" s="5" t="s">
        <v>5640</v>
      </c>
      <c r="F1514" s="5" t="s">
        <v>464</v>
      </c>
      <c r="G1514" s="13" t="n">
        <v>45340</v>
      </c>
      <c r="H1514" s="5" t="n">
        <f aca="false">IF(G1514="","None found",DATEDIF(G1514,AsOfDate,"m"))</f>
        <v>31</v>
      </c>
      <c r="I1514" s="5" t="str">
        <f aca="false">IF(OR(TRIM(LOWER(F1514))="member",TRIM(LOWER(F1514))="members"),"Pastor review before inactivating","Inactivate with reason: No longer attending")</f>
        <v>Inactivate with reason: No longer attending</v>
      </c>
      <c r="J1514" s="15" t="s">
        <v>73</v>
      </c>
    </row>
    <row r="1515" customFormat="false" ht="15" hidden="false" customHeight="false" outlineLevel="0" collapsed="false">
      <c r="A1515" s="5" t="s">
        <v>6383</v>
      </c>
      <c r="B1515" s="5" t="s">
        <v>6384</v>
      </c>
      <c r="C1515" s="5" t="s">
        <v>68</v>
      </c>
      <c r="D1515" s="13" t="n">
        <v>45342</v>
      </c>
      <c r="E1515" s="5" t="s">
        <v>5640</v>
      </c>
      <c r="F1515" s="5" t="s">
        <v>464</v>
      </c>
      <c r="G1515" s="13" t="n">
        <v>45340</v>
      </c>
      <c r="H1515" s="5" t="n">
        <f aca="false">IF(G1515="","None found",DATEDIF(G1515,AsOfDate,"m"))</f>
        <v>31</v>
      </c>
      <c r="I1515" s="5" t="str">
        <f aca="false">IF(OR(TRIM(LOWER(F1515))="member",TRIM(LOWER(F1515))="members"),"Pastor review before inactivating","Inactivate with reason: No longer attending")</f>
        <v>Inactivate with reason: No longer attending</v>
      </c>
      <c r="J1515" s="15" t="s">
        <v>73</v>
      </c>
    </row>
    <row r="1516" customFormat="false" ht="15" hidden="false" customHeight="false" outlineLevel="0" collapsed="false">
      <c r="A1516" s="5" t="s">
        <v>6385</v>
      </c>
      <c r="B1516" s="5" t="s">
        <v>6386</v>
      </c>
      <c r="C1516" s="5" t="s">
        <v>68</v>
      </c>
      <c r="D1516" s="13" t="n">
        <v>45342</v>
      </c>
      <c r="E1516" s="5" t="s">
        <v>5640</v>
      </c>
      <c r="F1516" s="5" t="s">
        <v>464</v>
      </c>
      <c r="G1516" s="13" t="n">
        <v>45340</v>
      </c>
      <c r="H1516" s="5" t="n">
        <f aca="false">IF(G1516="","None found",DATEDIF(G1516,AsOfDate,"m"))</f>
        <v>31</v>
      </c>
      <c r="I1516" s="5" t="str">
        <f aca="false">IF(OR(TRIM(LOWER(F1516))="member",TRIM(LOWER(F1516))="members"),"Pastor review before inactivating","Inactivate with reason: No longer attending")</f>
        <v>Inactivate with reason: No longer attending</v>
      </c>
      <c r="J1516" s="15" t="s">
        <v>73</v>
      </c>
    </row>
    <row r="1517" customFormat="false" ht="15" hidden="false" customHeight="false" outlineLevel="0" collapsed="false">
      <c r="A1517" s="5" t="s">
        <v>6387</v>
      </c>
      <c r="B1517" s="5" t="s">
        <v>6388</v>
      </c>
      <c r="C1517" s="5" t="s">
        <v>68</v>
      </c>
      <c r="D1517" s="13" t="n">
        <v>45342</v>
      </c>
      <c r="E1517" s="5" t="s">
        <v>5640</v>
      </c>
      <c r="F1517" s="5" t="s">
        <v>464</v>
      </c>
      <c r="G1517" s="13" t="n">
        <v>45340</v>
      </c>
      <c r="H1517" s="5" t="n">
        <f aca="false">IF(G1517="","None found",DATEDIF(G1517,AsOfDate,"m"))</f>
        <v>31</v>
      </c>
      <c r="I1517" s="5" t="str">
        <f aca="false">IF(OR(TRIM(LOWER(F1517))="member",TRIM(LOWER(F1517))="members"),"Pastor review before inactivating","Inactivate with reason: No longer attending")</f>
        <v>Inactivate with reason: No longer attending</v>
      </c>
      <c r="J1517" s="15" t="s">
        <v>73</v>
      </c>
    </row>
    <row r="1518" customFormat="false" ht="15" hidden="false" customHeight="false" outlineLevel="0" collapsed="false">
      <c r="A1518" s="5" t="s">
        <v>6389</v>
      </c>
      <c r="B1518" s="5" t="s">
        <v>6390</v>
      </c>
      <c r="C1518" s="5" t="s">
        <v>68</v>
      </c>
      <c r="D1518" s="13" t="n">
        <v>45342</v>
      </c>
      <c r="E1518" s="5" t="s">
        <v>5640</v>
      </c>
      <c r="F1518" s="5" t="s">
        <v>464</v>
      </c>
      <c r="G1518" s="13" t="n">
        <v>45340</v>
      </c>
      <c r="H1518" s="5" t="n">
        <f aca="false">IF(G1518="","None found",DATEDIF(G1518,AsOfDate,"m"))</f>
        <v>31</v>
      </c>
      <c r="I1518" s="5" t="str">
        <f aca="false">IF(OR(TRIM(LOWER(F1518))="member",TRIM(LOWER(F1518))="members"),"Pastor review before inactivating","Inactivate with reason: No longer attending")</f>
        <v>Inactivate with reason: No longer attending</v>
      </c>
      <c r="J1518" s="15" t="s">
        <v>73</v>
      </c>
    </row>
    <row r="1519" customFormat="false" ht="15" hidden="false" customHeight="false" outlineLevel="0" collapsed="false">
      <c r="A1519" s="5" t="s">
        <v>6391</v>
      </c>
      <c r="B1519" s="5" t="s">
        <v>6392</v>
      </c>
      <c r="C1519" s="5" t="s">
        <v>68</v>
      </c>
      <c r="D1519" s="13" t="n">
        <v>45343</v>
      </c>
      <c r="E1519" s="5" t="s">
        <v>5640</v>
      </c>
      <c r="F1519" s="5" t="s">
        <v>464</v>
      </c>
      <c r="G1519" s="13" t="n">
        <v>45347</v>
      </c>
      <c r="H1519" s="5" t="n">
        <f aca="false">IF(G1519="","None found",DATEDIF(G1519,AsOfDate,"m"))</f>
        <v>31</v>
      </c>
      <c r="I1519" s="5" t="str">
        <f aca="false">IF(OR(TRIM(LOWER(F1519))="member",TRIM(LOWER(F1519))="members"),"Pastor review before inactivating","Inactivate with reason: No longer attending")</f>
        <v>Inactivate with reason: No longer attending</v>
      </c>
      <c r="J1519" s="15" t="s">
        <v>73</v>
      </c>
    </row>
    <row r="1520" customFormat="false" ht="15" hidden="false" customHeight="false" outlineLevel="0" collapsed="false">
      <c r="A1520" s="5" t="s">
        <v>6393</v>
      </c>
      <c r="B1520" s="5" t="s">
        <v>6394</v>
      </c>
      <c r="C1520" s="5" t="s">
        <v>68</v>
      </c>
      <c r="D1520" s="13" t="n">
        <v>45343</v>
      </c>
      <c r="E1520" s="5" t="s">
        <v>5640</v>
      </c>
      <c r="F1520" s="5" t="s">
        <v>464</v>
      </c>
      <c r="G1520" s="13" t="n">
        <v>45354</v>
      </c>
      <c r="H1520" s="5" t="n">
        <f aca="false">IF(G1520="","None found",DATEDIF(G1520,AsOfDate,"m"))</f>
        <v>31</v>
      </c>
      <c r="I1520" s="5" t="str">
        <f aca="false">IF(OR(TRIM(LOWER(F1520))="member",TRIM(LOWER(F1520))="members"),"Pastor review before inactivating","Inactivate with reason: No longer attending")</f>
        <v>Inactivate with reason: No longer attending</v>
      </c>
      <c r="J1520" s="15" t="s">
        <v>73</v>
      </c>
    </row>
    <row r="1521" customFormat="false" ht="15" hidden="false" customHeight="false" outlineLevel="0" collapsed="false">
      <c r="A1521" s="5" t="s">
        <v>1553</v>
      </c>
      <c r="B1521" s="5" t="s">
        <v>1554</v>
      </c>
      <c r="C1521" s="5" t="s">
        <v>68</v>
      </c>
      <c r="D1521" s="13" t="n">
        <v>45346</v>
      </c>
      <c r="E1521" s="5" t="s">
        <v>5640</v>
      </c>
      <c r="F1521" s="5" t="s">
        <v>464</v>
      </c>
      <c r="G1521" s="13" t="n">
        <v>45340</v>
      </c>
      <c r="H1521" s="5" t="n">
        <f aca="false">IF(G1521="","None found",DATEDIF(G1521,AsOfDate,"m"))</f>
        <v>31</v>
      </c>
      <c r="I1521" s="5" t="str">
        <f aca="false">IF(OR(TRIM(LOWER(F1521))="member",TRIM(LOWER(F1521))="members"),"Pastor review before inactivating","Inactivate with reason: No longer attending")</f>
        <v>Inactivate with reason: No longer attending</v>
      </c>
      <c r="J1521" s="15" t="s">
        <v>73</v>
      </c>
    </row>
    <row r="1522" customFormat="false" ht="15" hidden="false" customHeight="false" outlineLevel="0" collapsed="false">
      <c r="A1522" s="5" t="s">
        <v>1692</v>
      </c>
      <c r="B1522" s="5" t="s">
        <v>1693</v>
      </c>
      <c r="C1522" s="5" t="s">
        <v>68</v>
      </c>
      <c r="D1522" s="13" t="n">
        <v>45348</v>
      </c>
      <c r="E1522" s="5" t="s">
        <v>5640</v>
      </c>
      <c r="F1522" s="5" t="s">
        <v>464</v>
      </c>
      <c r="G1522" s="13" t="n">
        <v>45354</v>
      </c>
      <c r="H1522" s="5" t="n">
        <f aca="false">IF(G1522="","None found",DATEDIF(G1522,AsOfDate,"m"))</f>
        <v>31</v>
      </c>
      <c r="I1522" s="5" t="str">
        <f aca="false">IF(OR(TRIM(LOWER(F1522))="member",TRIM(LOWER(F1522))="members"),"Pastor review before inactivating","Inactivate with reason: No longer attending")</f>
        <v>Inactivate with reason: No longer attending</v>
      </c>
      <c r="J1522" s="15" t="s">
        <v>73</v>
      </c>
    </row>
    <row r="1523" customFormat="false" ht="15" hidden="false" customHeight="false" outlineLevel="0" collapsed="false">
      <c r="A1523" s="5" t="s">
        <v>122</v>
      </c>
      <c r="B1523" s="5" t="s">
        <v>121</v>
      </c>
      <c r="C1523" s="5" t="s">
        <v>68</v>
      </c>
      <c r="D1523" s="13" t="n">
        <v>45349</v>
      </c>
      <c r="E1523" s="5" t="s">
        <v>5640</v>
      </c>
      <c r="F1523" s="5" t="s">
        <v>464</v>
      </c>
      <c r="G1523" s="13" t="n">
        <v>45349</v>
      </c>
      <c r="H1523" s="5" t="n">
        <f aca="false">IF(G1523="","None found",DATEDIF(G1523,AsOfDate,"m"))</f>
        <v>31</v>
      </c>
      <c r="I1523" s="5" t="str">
        <f aca="false">IF(OR(TRIM(LOWER(F1523))="member",TRIM(LOWER(F1523))="members"),"Pastor review before inactivating","Inactivate with reason: No longer attending")</f>
        <v>Inactivate with reason: No longer attending</v>
      </c>
      <c r="J1523" s="15" t="s">
        <v>73</v>
      </c>
    </row>
    <row r="1524" customFormat="false" ht="15" hidden="false" customHeight="false" outlineLevel="0" collapsed="false">
      <c r="A1524" s="5" t="s">
        <v>268</v>
      </c>
      <c r="B1524" s="5" t="s">
        <v>267</v>
      </c>
      <c r="C1524" s="5" t="s">
        <v>68</v>
      </c>
      <c r="D1524" s="13" t="n">
        <v>45351</v>
      </c>
      <c r="E1524" s="5" t="s">
        <v>5640</v>
      </c>
      <c r="F1524" s="5" t="s">
        <v>464</v>
      </c>
      <c r="G1524" s="13" t="n">
        <v>45351</v>
      </c>
      <c r="H1524" s="5" t="n">
        <f aca="false">IF(G1524="","None found",DATEDIF(G1524,AsOfDate,"m"))</f>
        <v>31</v>
      </c>
      <c r="I1524" s="5" t="str">
        <f aca="false">IF(OR(TRIM(LOWER(F1524))="member",TRIM(LOWER(F1524))="members"),"Pastor review before inactivating","Inactivate with reason: No longer attending")</f>
        <v>Inactivate with reason: No longer attending</v>
      </c>
      <c r="J1524" s="15" t="s">
        <v>73</v>
      </c>
    </row>
    <row r="1525" customFormat="false" ht="15" hidden="false" customHeight="false" outlineLevel="0" collapsed="false">
      <c r="A1525" s="5" t="s">
        <v>6395</v>
      </c>
      <c r="B1525" s="5" t="s">
        <v>6396</v>
      </c>
      <c r="C1525" s="5" t="s">
        <v>68</v>
      </c>
      <c r="D1525" s="13" t="n">
        <v>45355</v>
      </c>
      <c r="E1525" s="5" t="s">
        <v>5640</v>
      </c>
      <c r="F1525" s="5" t="s">
        <v>464</v>
      </c>
      <c r="G1525" s="13" t="n">
        <v>45368</v>
      </c>
      <c r="H1525" s="5" t="n">
        <f aca="false">IF(G1525="","None found",DATEDIF(G1525,AsOfDate,"m"))</f>
        <v>30</v>
      </c>
      <c r="I1525" s="5" t="str">
        <f aca="false">IF(OR(TRIM(LOWER(F1525))="member",TRIM(LOWER(F1525))="members"),"Pastor review before inactivating","Inactivate with reason: No longer attending")</f>
        <v>Inactivate with reason: No longer attending</v>
      </c>
      <c r="J1525" s="15" t="s">
        <v>73</v>
      </c>
    </row>
    <row r="1526" customFormat="false" ht="15" hidden="false" customHeight="false" outlineLevel="0" collapsed="false">
      <c r="A1526" s="5" t="s">
        <v>962</v>
      </c>
      <c r="B1526" s="5" t="s">
        <v>963</v>
      </c>
      <c r="C1526" s="5" t="s">
        <v>68</v>
      </c>
      <c r="D1526" s="13" t="n">
        <v>45355</v>
      </c>
      <c r="E1526" s="5" t="s">
        <v>5640</v>
      </c>
      <c r="F1526" s="5" t="s">
        <v>464</v>
      </c>
      <c r="G1526" s="13" t="n">
        <v>45382</v>
      </c>
      <c r="H1526" s="5" t="n">
        <f aca="false">IF(G1526="","None found",DATEDIF(G1526,AsOfDate,"m"))</f>
        <v>30</v>
      </c>
      <c r="I1526" s="5" t="str">
        <f aca="false">IF(OR(TRIM(LOWER(F1526))="member",TRIM(LOWER(F1526))="members"),"Pastor review before inactivating","Inactivate with reason: No longer attending")</f>
        <v>Inactivate with reason: No longer attending</v>
      </c>
      <c r="J1526" s="15" t="s">
        <v>73</v>
      </c>
    </row>
    <row r="1527" customFormat="false" ht="15" hidden="false" customHeight="false" outlineLevel="0" collapsed="false">
      <c r="A1527" s="5" t="s">
        <v>1473</v>
      </c>
      <c r="B1527" s="5" t="s">
        <v>1474</v>
      </c>
      <c r="C1527" s="5" t="s">
        <v>68</v>
      </c>
      <c r="D1527" s="13" t="n">
        <v>45355</v>
      </c>
      <c r="E1527" s="5" t="s">
        <v>5640</v>
      </c>
      <c r="F1527" s="5" t="s">
        <v>464</v>
      </c>
      <c r="G1527" s="13" t="n">
        <v>45361</v>
      </c>
      <c r="H1527" s="5" t="n">
        <f aca="false">IF(G1527="","None found",DATEDIF(G1527,AsOfDate,"m"))</f>
        <v>31</v>
      </c>
      <c r="I1527" s="5" t="str">
        <f aca="false">IF(OR(TRIM(LOWER(F1527))="member",TRIM(LOWER(F1527))="members"),"Pastor review before inactivating","Inactivate with reason: No longer attending")</f>
        <v>Inactivate with reason: No longer attending</v>
      </c>
      <c r="J1527" s="15" t="s">
        <v>73</v>
      </c>
    </row>
    <row r="1528" customFormat="false" ht="15" hidden="false" customHeight="false" outlineLevel="0" collapsed="false">
      <c r="A1528" s="5" t="s">
        <v>1811</v>
      </c>
      <c r="B1528" s="5" t="s">
        <v>1812</v>
      </c>
      <c r="C1528" s="5" t="s">
        <v>68</v>
      </c>
      <c r="D1528" s="13" t="n">
        <v>45356</v>
      </c>
      <c r="E1528" s="5" t="s">
        <v>5640</v>
      </c>
      <c r="F1528" s="5" t="s">
        <v>464</v>
      </c>
      <c r="G1528" s="13" t="n">
        <v>45354</v>
      </c>
      <c r="H1528" s="5" t="n">
        <f aca="false">IF(G1528="","None found",DATEDIF(G1528,AsOfDate,"m"))</f>
        <v>31</v>
      </c>
      <c r="I1528" s="5" t="str">
        <f aca="false">IF(OR(TRIM(LOWER(F1528))="member",TRIM(LOWER(F1528))="members"),"Pastor review before inactivating","Inactivate with reason: No longer attending")</f>
        <v>Inactivate with reason: No longer attending</v>
      </c>
      <c r="J1528" s="15" t="s">
        <v>73</v>
      </c>
    </row>
    <row r="1529" customFormat="false" ht="15" hidden="false" customHeight="false" outlineLevel="0" collapsed="false">
      <c r="A1529" s="5" t="s">
        <v>6397</v>
      </c>
      <c r="B1529" s="5" t="s">
        <v>6398</v>
      </c>
      <c r="C1529" s="5" t="s">
        <v>68</v>
      </c>
      <c r="D1529" s="13" t="n">
        <v>45358</v>
      </c>
      <c r="E1529" s="5" t="s">
        <v>5640</v>
      </c>
      <c r="F1529" s="5" t="s">
        <v>464</v>
      </c>
      <c r="G1529" s="13" t="n">
        <v>45368</v>
      </c>
      <c r="H1529" s="5" t="n">
        <f aca="false">IF(G1529="","None found",DATEDIF(G1529,AsOfDate,"m"))</f>
        <v>30</v>
      </c>
      <c r="I1529" s="5" t="str">
        <f aca="false">IF(OR(TRIM(LOWER(F1529))="member",TRIM(LOWER(F1529))="members"),"Pastor review before inactivating","Inactivate with reason: No longer attending")</f>
        <v>Inactivate with reason: No longer attending</v>
      </c>
      <c r="J1529" s="15" t="s">
        <v>73</v>
      </c>
    </row>
    <row r="1530" customFormat="false" ht="15" hidden="false" customHeight="false" outlineLevel="0" collapsed="false">
      <c r="A1530" s="5" t="s">
        <v>6399</v>
      </c>
      <c r="B1530" s="5" t="s">
        <v>6400</v>
      </c>
      <c r="C1530" s="5" t="s">
        <v>68</v>
      </c>
      <c r="D1530" s="13" t="n">
        <v>45358</v>
      </c>
      <c r="E1530" s="5" t="s">
        <v>5640</v>
      </c>
      <c r="F1530" s="5" t="s">
        <v>464</v>
      </c>
      <c r="G1530" s="13" t="n">
        <v>45389</v>
      </c>
      <c r="H1530" s="5" t="n">
        <f aca="false">IF(G1530="","None found",DATEDIF(G1530,AsOfDate,"m"))</f>
        <v>30</v>
      </c>
      <c r="I1530" s="5" t="str">
        <f aca="false">IF(OR(TRIM(LOWER(F1530))="member",TRIM(LOWER(F1530))="members"),"Pastor review before inactivating","Inactivate with reason: No longer attending")</f>
        <v>Inactivate with reason: No longer attending</v>
      </c>
      <c r="J1530" s="15" t="s">
        <v>73</v>
      </c>
    </row>
    <row r="1531" customFormat="false" ht="15" hidden="false" customHeight="false" outlineLevel="0" collapsed="false">
      <c r="A1531" s="5" t="s">
        <v>6401</v>
      </c>
      <c r="B1531" s="5" t="s">
        <v>6402</v>
      </c>
      <c r="C1531" s="5" t="s">
        <v>68</v>
      </c>
      <c r="D1531" s="13" t="n">
        <v>45358</v>
      </c>
      <c r="E1531" s="5" t="s">
        <v>5640</v>
      </c>
      <c r="F1531" s="5" t="s">
        <v>464</v>
      </c>
      <c r="G1531" s="13" t="n">
        <v>45354</v>
      </c>
      <c r="H1531" s="5" t="n">
        <f aca="false">IF(G1531="","None found",DATEDIF(G1531,AsOfDate,"m"))</f>
        <v>31</v>
      </c>
      <c r="I1531" s="5" t="str">
        <f aca="false">IF(OR(TRIM(LOWER(F1531))="member",TRIM(LOWER(F1531))="members"),"Pastor review before inactivating","Inactivate with reason: No longer attending")</f>
        <v>Inactivate with reason: No longer attending</v>
      </c>
      <c r="J1531" s="15" t="s">
        <v>73</v>
      </c>
    </row>
    <row r="1532" customFormat="false" ht="15" hidden="false" customHeight="false" outlineLevel="0" collapsed="false">
      <c r="A1532" s="5" t="s">
        <v>6403</v>
      </c>
      <c r="B1532" s="5" t="s">
        <v>6404</v>
      </c>
      <c r="C1532" s="5" t="s">
        <v>68</v>
      </c>
      <c r="D1532" s="13" t="n">
        <v>45358</v>
      </c>
      <c r="E1532" s="5" t="s">
        <v>5640</v>
      </c>
      <c r="F1532" s="5" t="s">
        <v>464</v>
      </c>
      <c r="G1532" s="13" t="n">
        <v>45354</v>
      </c>
      <c r="H1532" s="5" t="n">
        <f aca="false">IF(G1532="","None found",DATEDIF(G1532,AsOfDate,"m"))</f>
        <v>31</v>
      </c>
      <c r="I1532" s="5" t="str">
        <f aca="false">IF(OR(TRIM(LOWER(F1532))="member",TRIM(LOWER(F1532))="members"),"Pastor review before inactivating","Inactivate with reason: No longer attending")</f>
        <v>Inactivate with reason: No longer attending</v>
      </c>
      <c r="J1532" s="15" t="s">
        <v>73</v>
      </c>
    </row>
    <row r="1533" customFormat="false" ht="15" hidden="false" customHeight="false" outlineLevel="0" collapsed="false">
      <c r="A1533" s="5" t="s">
        <v>1533</v>
      </c>
      <c r="B1533" s="5" t="s">
        <v>1534</v>
      </c>
      <c r="C1533" s="5" t="s">
        <v>68</v>
      </c>
      <c r="D1533" s="13" t="n">
        <v>45360</v>
      </c>
      <c r="E1533" s="5" t="s">
        <v>5640</v>
      </c>
      <c r="F1533" s="5" t="s">
        <v>464</v>
      </c>
      <c r="G1533" s="13" t="n">
        <v>45354</v>
      </c>
      <c r="H1533" s="5" t="n">
        <f aca="false">IF(G1533="","None found",DATEDIF(G1533,AsOfDate,"m"))</f>
        <v>31</v>
      </c>
      <c r="I1533" s="5" t="str">
        <f aca="false">IF(OR(TRIM(LOWER(F1533))="member",TRIM(LOWER(F1533))="members"),"Pastor review before inactivating","Inactivate with reason: No longer attending")</f>
        <v>Inactivate with reason: No longer attending</v>
      </c>
      <c r="J1533" s="15" t="s">
        <v>73</v>
      </c>
    </row>
    <row r="1534" customFormat="false" ht="15" hidden="false" customHeight="false" outlineLevel="0" collapsed="false">
      <c r="A1534" s="5" t="s">
        <v>839</v>
      </c>
      <c r="B1534" s="5" t="s">
        <v>840</v>
      </c>
      <c r="C1534" s="5" t="s">
        <v>68</v>
      </c>
      <c r="D1534" s="13" t="n">
        <v>45362</v>
      </c>
      <c r="E1534" s="5" t="s">
        <v>5640</v>
      </c>
      <c r="F1534" s="5" t="s">
        <v>464</v>
      </c>
      <c r="G1534" s="13" t="n">
        <v>45361</v>
      </c>
      <c r="H1534" s="5" t="n">
        <f aca="false">IF(G1534="","None found",DATEDIF(G1534,AsOfDate,"m"))</f>
        <v>31</v>
      </c>
      <c r="I1534" s="5" t="str">
        <f aca="false">IF(OR(TRIM(LOWER(F1534))="member",TRIM(LOWER(F1534))="members"),"Pastor review before inactivating","Inactivate with reason: No longer attending")</f>
        <v>Inactivate with reason: No longer attending</v>
      </c>
      <c r="J1534" s="15" t="s">
        <v>73</v>
      </c>
    </row>
    <row r="1535" customFormat="false" ht="15" hidden="false" customHeight="false" outlineLevel="0" collapsed="false">
      <c r="A1535" s="5" t="s">
        <v>6405</v>
      </c>
      <c r="B1535" s="5" t="s">
        <v>3366</v>
      </c>
      <c r="C1535" s="5" t="s">
        <v>68</v>
      </c>
      <c r="D1535" s="13" t="n">
        <v>45362</v>
      </c>
      <c r="E1535" s="5" t="s">
        <v>5640</v>
      </c>
      <c r="F1535" s="5" t="s">
        <v>464</v>
      </c>
      <c r="G1535" s="13" t="n">
        <v>45361</v>
      </c>
      <c r="H1535" s="5" t="n">
        <f aca="false">IF(G1535="","None found",DATEDIF(G1535,AsOfDate,"m"))</f>
        <v>31</v>
      </c>
      <c r="I1535" s="5" t="str">
        <f aca="false">IF(OR(TRIM(LOWER(F1535))="member",TRIM(LOWER(F1535))="members"),"Pastor review before inactivating","Inactivate with reason: No longer attending")</f>
        <v>Inactivate with reason: No longer attending</v>
      </c>
      <c r="J1535" s="15" t="s">
        <v>73</v>
      </c>
    </row>
    <row r="1536" customFormat="false" ht="15" hidden="false" customHeight="false" outlineLevel="0" collapsed="false">
      <c r="A1536" s="5" t="s">
        <v>6406</v>
      </c>
      <c r="B1536" s="5" t="s">
        <v>6407</v>
      </c>
      <c r="C1536" s="5" t="s">
        <v>68</v>
      </c>
      <c r="D1536" s="13" t="n">
        <v>45363</v>
      </c>
      <c r="E1536" s="5" t="s">
        <v>5640</v>
      </c>
      <c r="F1536" s="5" t="s">
        <v>464</v>
      </c>
      <c r="G1536" s="13" t="n">
        <v>45361</v>
      </c>
      <c r="H1536" s="5" t="n">
        <f aca="false">IF(G1536="","None found",DATEDIF(G1536,AsOfDate,"m"))</f>
        <v>31</v>
      </c>
      <c r="I1536" s="5" t="str">
        <f aca="false">IF(OR(TRIM(LOWER(F1536))="member",TRIM(LOWER(F1536))="members"),"Pastor review before inactivating","Inactivate with reason: No longer attending")</f>
        <v>Inactivate with reason: No longer attending</v>
      </c>
      <c r="J1536" s="15" t="s">
        <v>73</v>
      </c>
    </row>
    <row r="1537" customFormat="false" ht="15" hidden="false" customHeight="false" outlineLevel="0" collapsed="false">
      <c r="A1537" s="5" t="s">
        <v>6408</v>
      </c>
      <c r="B1537" s="5" t="s">
        <v>6409</v>
      </c>
      <c r="C1537" s="5" t="s">
        <v>76</v>
      </c>
      <c r="D1537" s="13" t="n">
        <v>45363</v>
      </c>
      <c r="E1537" s="5" t="s">
        <v>5640</v>
      </c>
      <c r="F1537" s="5" t="s">
        <v>3703</v>
      </c>
      <c r="G1537" s="13" t="n">
        <v>45382</v>
      </c>
      <c r="H1537" s="5" t="n">
        <f aca="false">IF(G1537="","None found",DATEDIF(G1537,AsOfDate,"m"))</f>
        <v>30</v>
      </c>
      <c r="I1537" s="5" t="str">
        <f aca="false">IF(OR(TRIM(LOWER(F1537))="member",TRIM(LOWER(F1537))="members"),"Pastor review before inactivating","Inactivate with reason: No longer attending")</f>
        <v>Inactivate with reason: No longer attending</v>
      </c>
      <c r="J1537" s="15" t="s">
        <v>73</v>
      </c>
    </row>
    <row r="1538" customFormat="false" ht="15" hidden="false" customHeight="false" outlineLevel="0" collapsed="false">
      <c r="A1538" s="5" t="s">
        <v>6410</v>
      </c>
      <c r="B1538" s="5" t="s">
        <v>6411</v>
      </c>
      <c r="C1538" s="5" t="s">
        <v>76</v>
      </c>
      <c r="D1538" s="13" t="n">
        <v>45363</v>
      </c>
      <c r="E1538" s="5" t="s">
        <v>5640</v>
      </c>
      <c r="F1538" s="5" t="s">
        <v>3703</v>
      </c>
      <c r="G1538" s="13" t="n">
        <v>45431</v>
      </c>
      <c r="H1538" s="5" t="n">
        <f aca="false">IF(G1538="","None found",DATEDIF(G1538,AsOfDate,"m"))</f>
        <v>28</v>
      </c>
      <c r="I1538" s="5" t="str">
        <f aca="false">IF(OR(TRIM(LOWER(F1538))="member",TRIM(LOWER(F1538))="members"),"Pastor review before inactivating","Inactivate with reason: No longer attending")</f>
        <v>Inactivate with reason: No longer attending</v>
      </c>
      <c r="J1538" s="15" t="s">
        <v>73</v>
      </c>
    </row>
    <row r="1539" customFormat="false" ht="15" hidden="false" customHeight="false" outlineLevel="0" collapsed="false">
      <c r="A1539" s="5" t="s">
        <v>6412</v>
      </c>
      <c r="B1539" s="5" t="s">
        <v>6413</v>
      </c>
      <c r="C1539" s="5" t="s">
        <v>68</v>
      </c>
      <c r="D1539" s="13" t="n">
        <v>45363</v>
      </c>
      <c r="E1539" s="5" t="s">
        <v>5640</v>
      </c>
      <c r="F1539" s="5" t="s">
        <v>464</v>
      </c>
      <c r="G1539" s="13" t="n">
        <v>45431</v>
      </c>
      <c r="H1539" s="5" t="n">
        <f aca="false">IF(G1539="","None found",DATEDIF(G1539,AsOfDate,"m"))</f>
        <v>28</v>
      </c>
      <c r="I1539" s="5" t="str">
        <f aca="false">IF(OR(TRIM(LOWER(F1539))="member",TRIM(LOWER(F1539))="members"),"Pastor review before inactivating","Inactivate with reason: No longer attending")</f>
        <v>Inactivate with reason: No longer attending</v>
      </c>
      <c r="J1539" s="15" t="s">
        <v>73</v>
      </c>
    </row>
    <row r="1540" customFormat="false" ht="15" hidden="false" customHeight="false" outlineLevel="0" collapsed="false">
      <c r="A1540" s="5" t="s">
        <v>6414</v>
      </c>
      <c r="B1540" s="5" t="s">
        <v>6415</v>
      </c>
      <c r="C1540" s="5" t="s">
        <v>68</v>
      </c>
      <c r="D1540" s="13" t="n">
        <v>45363</v>
      </c>
      <c r="E1540" s="5" t="s">
        <v>5640</v>
      </c>
      <c r="F1540" s="5" t="s">
        <v>464</v>
      </c>
      <c r="G1540" s="13" t="n">
        <v>45431</v>
      </c>
      <c r="H1540" s="5" t="n">
        <f aca="false">IF(G1540="","None found",DATEDIF(G1540,AsOfDate,"m"))</f>
        <v>28</v>
      </c>
      <c r="I1540" s="5" t="str">
        <f aca="false">IF(OR(TRIM(LOWER(F1540))="member",TRIM(LOWER(F1540))="members"),"Pastor review before inactivating","Inactivate with reason: No longer attending")</f>
        <v>Inactivate with reason: No longer attending</v>
      </c>
      <c r="J1540" s="15" t="s">
        <v>73</v>
      </c>
    </row>
    <row r="1541" customFormat="false" ht="15" hidden="false" customHeight="false" outlineLevel="0" collapsed="false">
      <c r="A1541" s="5" t="s">
        <v>1722</v>
      </c>
      <c r="B1541" s="5" t="s">
        <v>1723</v>
      </c>
      <c r="C1541" s="5" t="s">
        <v>68</v>
      </c>
      <c r="D1541" s="13" t="n">
        <v>45363</v>
      </c>
      <c r="E1541" s="5" t="s">
        <v>5640</v>
      </c>
      <c r="F1541" s="5" t="s">
        <v>464</v>
      </c>
      <c r="G1541" s="13" t="n">
        <v>45361</v>
      </c>
      <c r="H1541" s="5" t="n">
        <f aca="false">IF(G1541="","None found",DATEDIF(G1541,AsOfDate,"m"))</f>
        <v>31</v>
      </c>
      <c r="I1541" s="5" t="str">
        <f aca="false">IF(OR(TRIM(LOWER(F1541))="member",TRIM(LOWER(F1541))="members"),"Pastor review before inactivating","Inactivate with reason: No longer attending")</f>
        <v>Inactivate with reason: No longer attending</v>
      </c>
      <c r="J1541" s="15" t="s">
        <v>73</v>
      </c>
    </row>
    <row r="1542" customFormat="false" ht="15" hidden="false" customHeight="false" outlineLevel="0" collapsed="false">
      <c r="A1542" s="5" t="s">
        <v>6416</v>
      </c>
      <c r="B1542" s="5" t="s">
        <v>6417</v>
      </c>
      <c r="C1542" s="5" t="s">
        <v>68</v>
      </c>
      <c r="D1542" s="13" t="n">
        <v>45363</v>
      </c>
      <c r="E1542" s="5" t="s">
        <v>5640</v>
      </c>
      <c r="F1542" s="5" t="s">
        <v>464</v>
      </c>
      <c r="G1542" s="13" t="n">
        <v>45361</v>
      </c>
      <c r="H1542" s="5" t="n">
        <f aca="false">IF(G1542="","None found",DATEDIF(G1542,AsOfDate,"m"))</f>
        <v>31</v>
      </c>
      <c r="I1542" s="5" t="str">
        <f aca="false">IF(OR(TRIM(LOWER(F1542))="member",TRIM(LOWER(F1542))="members"),"Pastor review before inactivating","Inactivate with reason: No longer attending")</f>
        <v>Inactivate with reason: No longer attending</v>
      </c>
      <c r="J1542" s="15" t="s">
        <v>73</v>
      </c>
    </row>
    <row r="1543" customFormat="false" ht="15" hidden="false" customHeight="false" outlineLevel="0" collapsed="false">
      <c r="A1543" s="5" t="s">
        <v>1911</v>
      </c>
      <c r="B1543" s="5" t="s">
        <v>1912</v>
      </c>
      <c r="C1543" s="5" t="s">
        <v>68</v>
      </c>
      <c r="D1543" s="13" t="n">
        <v>45363</v>
      </c>
      <c r="E1543" s="5" t="s">
        <v>5640</v>
      </c>
      <c r="F1543" s="5" t="s">
        <v>464</v>
      </c>
      <c r="G1543" s="13" t="n">
        <v>45361</v>
      </c>
      <c r="H1543" s="5" t="n">
        <f aca="false">IF(G1543="","None found",DATEDIF(G1543,AsOfDate,"m"))</f>
        <v>31</v>
      </c>
      <c r="I1543" s="5" t="str">
        <f aca="false">IF(OR(TRIM(LOWER(F1543))="member",TRIM(LOWER(F1543))="members"),"Pastor review before inactivating","Inactivate with reason: No longer attending")</f>
        <v>Inactivate with reason: No longer attending</v>
      </c>
      <c r="J1543" s="15" t="s">
        <v>73</v>
      </c>
    </row>
    <row r="1544" customFormat="false" ht="15" hidden="false" customHeight="false" outlineLevel="0" collapsed="false">
      <c r="A1544" s="5" t="s">
        <v>6418</v>
      </c>
      <c r="B1544" s="5" t="s">
        <v>6419</v>
      </c>
      <c r="C1544" s="5" t="s">
        <v>68</v>
      </c>
      <c r="D1544" s="13" t="n">
        <v>45364</v>
      </c>
      <c r="E1544" s="5" t="s">
        <v>5640</v>
      </c>
      <c r="F1544" s="5" t="s">
        <v>464</v>
      </c>
      <c r="G1544" s="13" t="n">
        <v>45361</v>
      </c>
      <c r="H1544" s="5" t="n">
        <f aca="false">IF(G1544="","None found",DATEDIF(G1544,AsOfDate,"m"))</f>
        <v>31</v>
      </c>
      <c r="I1544" s="5" t="str">
        <f aca="false">IF(OR(TRIM(LOWER(F1544))="member",TRIM(LOWER(F1544))="members"),"Pastor review before inactivating","Inactivate with reason: No longer attending")</f>
        <v>Inactivate with reason: No longer attending</v>
      </c>
      <c r="J1544" s="15" t="s">
        <v>73</v>
      </c>
    </row>
    <row r="1545" customFormat="false" ht="15" hidden="false" customHeight="false" outlineLevel="0" collapsed="false">
      <c r="A1545" s="5" t="s">
        <v>6420</v>
      </c>
      <c r="B1545" s="5" t="s">
        <v>6421</v>
      </c>
      <c r="C1545" s="5" t="s">
        <v>68</v>
      </c>
      <c r="D1545" s="13" t="n">
        <v>45364</v>
      </c>
      <c r="E1545" s="5" t="s">
        <v>5640</v>
      </c>
      <c r="F1545" s="5" t="s">
        <v>464</v>
      </c>
      <c r="G1545" s="13" t="n">
        <v>45361</v>
      </c>
      <c r="H1545" s="5" t="n">
        <f aca="false">IF(G1545="","None found",DATEDIF(G1545,AsOfDate,"m"))</f>
        <v>31</v>
      </c>
      <c r="I1545" s="5" t="str">
        <f aca="false">IF(OR(TRIM(LOWER(F1545))="member",TRIM(LOWER(F1545))="members"),"Pastor review before inactivating","Inactivate with reason: No longer attending")</f>
        <v>Inactivate with reason: No longer attending</v>
      </c>
      <c r="J1545" s="15" t="s">
        <v>73</v>
      </c>
    </row>
    <row r="1546" customFormat="false" ht="15" hidden="false" customHeight="false" outlineLevel="0" collapsed="false">
      <c r="A1546" s="5" t="s">
        <v>1427</v>
      </c>
      <c r="B1546" s="5" t="s">
        <v>1428</v>
      </c>
      <c r="C1546" s="5" t="s">
        <v>68</v>
      </c>
      <c r="D1546" s="13" t="n">
        <v>45369</v>
      </c>
      <c r="E1546" s="5" t="s">
        <v>5640</v>
      </c>
      <c r="F1546" s="5" t="s">
        <v>464</v>
      </c>
      <c r="G1546" s="13" t="n">
        <v>45368</v>
      </c>
      <c r="H1546" s="5" t="n">
        <f aca="false">IF(G1546="","None found",DATEDIF(G1546,AsOfDate,"m"))</f>
        <v>30</v>
      </c>
      <c r="I1546" s="5" t="str">
        <f aca="false">IF(OR(TRIM(LOWER(F1546))="member",TRIM(LOWER(F1546))="members"),"Pastor review before inactivating","Inactivate with reason: No longer attending")</f>
        <v>Inactivate with reason: No longer attending</v>
      </c>
      <c r="J1546" s="15" t="s">
        <v>73</v>
      </c>
    </row>
    <row r="1547" customFormat="false" ht="15" hidden="false" customHeight="false" outlineLevel="0" collapsed="false">
      <c r="A1547" s="5" t="s">
        <v>6422</v>
      </c>
      <c r="B1547" s="5" t="s">
        <v>6423</v>
      </c>
      <c r="C1547" s="5" t="s">
        <v>76</v>
      </c>
      <c r="D1547" s="13" t="n">
        <v>45369</v>
      </c>
      <c r="E1547" s="5" t="s">
        <v>5640</v>
      </c>
      <c r="F1547" s="5"/>
      <c r="G1547" s="13" t="n">
        <v>45368</v>
      </c>
      <c r="H1547" s="5" t="n">
        <f aca="false">IF(G1547="","None found",DATEDIF(G1547,AsOfDate,"m"))</f>
        <v>30</v>
      </c>
      <c r="I1547" s="5" t="str">
        <f aca="false">IF(OR(TRIM(LOWER(F1547))="member",TRIM(LOWER(F1547))="members"),"Pastor review before inactivating","Inactivate with reason: No longer attending")</f>
        <v>Inactivate with reason: No longer attending</v>
      </c>
      <c r="J1547" s="15" t="s">
        <v>73</v>
      </c>
    </row>
    <row r="1548" customFormat="false" ht="15" hidden="false" customHeight="false" outlineLevel="0" collapsed="false">
      <c r="A1548" s="5" t="s">
        <v>6424</v>
      </c>
      <c r="B1548" s="5" t="s">
        <v>6425</v>
      </c>
      <c r="C1548" s="5" t="s">
        <v>76</v>
      </c>
      <c r="D1548" s="13" t="n">
        <v>45369</v>
      </c>
      <c r="E1548" s="5" t="s">
        <v>5640</v>
      </c>
      <c r="F1548" s="5" t="s">
        <v>3703</v>
      </c>
      <c r="G1548" s="13" t="n">
        <v>45368</v>
      </c>
      <c r="H1548" s="5" t="n">
        <f aca="false">IF(G1548="","None found",DATEDIF(G1548,AsOfDate,"m"))</f>
        <v>30</v>
      </c>
      <c r="I1548" s="5" t="str">
        <f aca="false">IF(OR(TRIM(LOWER(F1548))="member",TRIM(LOWER(F1548))="members"),"Pastor review before inactivating","Inactivate with reason: No longer attending")</f>
        <v>Inactivate with reason: No longer attending</v>
      </c>
      <c r="J1548" s="15" t="s">
        <v>73</v>
      </c>
    </row>
    <row r="1549" customFormat="false" ht="15" hidden="false" customHeight="false" outlineLevel="0" collapsed="false">
      <c r="A1549" s="5" t="s">
        <v>6426</v>
      </c>
      <c r="B1549" s="5" t="s">
        <v>6427</v>
      </c>
      <c r="C1549" s="5" t="s">
        <v>76</v>
      </c>
      <c r="D1549" s="13" t="n">
        <v>45369</v>
      </c>
      <c r="E1549" s="5" t="s">
        <v>5640</v>
      </c>
      <c r="F1549" s="5" t="s">
        <v>3703</v>
      </c>
      <c r="G1549" s="13" t="n">
        <v>45368</v>
      </c>
      <c r="H1549" s="5" t="n">
        <f aca="false">IF(G1549="","None found",DATEDIF(G1549,AsOfDate,"m"))</f>
        <v>30</v>
      </c>
      <c r="I1549" s="5" t="str">
        <f aca="false">IF(OR(TRIM(LOWER(F1549))="member",TRIM(LOWER(F1549))="members"),"Pastor review before inactivating","Inactivate with reason: No longer attending")</f>
        <v>Inactivate with reason: No longer attending</v>
      </c>
      <c r="J1549" s="15" t="s">
        <v>73</v>
      </c>
    </row>
    <row r="1550" customFormat="false" ht="15" hidden="false" customHeight="false" outlineLevel="0" collapsed="false">
      <c r="A1550" s="5" t="s">
        <v>6428</v>
      </c>
      <c r="B1550" s="5" t="s">
        <v>6429</v>
      </c>
      <c r="C1550" s="5" t="s">
        <v>68</v>
      </c>
      <c r="D1550" s="13" t="n">
        <v>45369</v>
      </c>
      <c r="E1550" s="5" t="s">
        <v>5640</v>
      </c>
      <c r="F1550" s="5" t="s">
        <v>464</v>
      </c>
      <c r="G1550" s="13" t="n">
        <v>45375</v>
      </c>
      <c r="H1550" s="5" t="n">
        <f aca="false">IF(G1550="","None found",DATEDIF(G1550,AsOfDate,"m"))</f>
        <v>30</v>
      </c>
      <c r="I1550" s="5" t="str">
        <f aca="false">IF(OR(TRIM(LOWER(F1550))="member",TRIM(LOWER(F1550))="members"),"Pastor review before inactivating","Inactivate with reason: No longer attending")</f>
        <v>Inactivate with reason: No longer attending</v>
      </c>
      <c r="J1550" s="15" t="s">
        <v>73</v>
      </c>
    </row>
    <row r="1551" customFormat="false" ht="15" hidden="false" customHeight="false" outlineLevel="0" collapsed="false">
      <c r="A1551" s="5" t="s">
        <v>6430</v>
      </c>
      <c r="B1551" s="5" t="s">
        <v>6431</v>
      </c>
      <c r="C1551" s="5" t="s">
        <v>68</v>
      </c>
      <c r="D1551" s="13" t="n">
        <v>45369</v>
      </c>
      <c r="E1551" s="5" t="s">
        <v>5640</v>
      </c>
      <c r="F1551" s="5" t="s">
        <v>464</v>
      </c>
      <c r="G1551" s="13" t="n">
        <v>45403</v>
      </c>
      <c r="H1551" s="5" t="n">
        <f aca="false">IF(G1551="","None found",DATEDIF(G1551,AsOfDate,"m"))</f>
        <v>29</v>
      </c>
      <c r="I1551" s="5" t="str">
        <f aca="false">IF(OR(TRIM(LOWER(F1551))="member",TRIM(LOWER(F1551))="members"),"Pastor review before inactivating","Inactivate with reason: No longer attending")</f>
        <v>Inactivate with reason: No longer attending</v>
      </c>
      <c r="J1551" s="15" t="s">
        <v>73</v>
      </c>
    </row>
    <row r="1552" customFormat="false" ht="15" hidden="false" customHeight="false" outlineLevel="0" collapsed="false">
      <c r="A1552" s="5" t="s">
        <v>6432</v>
      </c>
      <c r="B1552" s="5" t="s">
        <v>6433</v>
      </c>
      <c r="C1552" s="5" t="s">
        <v>76</v>
      </c>
      <c r="D1552" s="13" t="n">
        <v>45370</v>
      </c>
      <c r="E1552" s="5" t="s">
        <v>5640</v>
      </c>
      <c r="F1552" s="5" t="s">
        <v>3703</v>
      </c>
      <c r="G1552" s="13" t="n">
        <v>45431</v>
      </c>
      <c r="H1552" s="5" t="n">
        <f aca="false">IF(G1552="","None found",DATEDIF(G1552,AsOfDate,"m"))</f>
        <v>28</v>
      </c>
      <c r="I1552" s="5" t="str">
        <f aca="false">IF(OR(TRIM(LOWER(F1552))="member",TRIM(LOWER(F1552))="members"),"Pastor review before inactivating","Inactivate with reason: No longer attending")</f>
        <v>Inactivate with reason: No longer attending</v>
      </c>
      <c r="J1552" s="15" t="s">
        <v>73</v>
      </c>
    </row>
    <row r="1553" customFormat="false" ht="15" hidden="false" customHeight="false" outlineLevel="0" collapsed="false">
      <c r="A1553" s="5" t="s">
        <v>6434</v>
      </c>
      <c r="B1553" s="5" t="s">
        <v>6435</v>
      </c>
      <c r="C1553" s="5" t="s">
        <v>68</v>
      </c>
      <c r="D1553" s="13" t="n">
        <v>45370</v>
      </c>
      <c r="E1553" s="5" t="s">
        <v>5640</v>
      </c>
      <c r="F1553" s="5" t="s">
        <v>464</v>
      </c>
      <c r="G1553" s="13" t="n">
        <v>45431</v>
      </c>
      <c r="H1553" s="5" t="n">
        <f aca="false">IF(G1553="","None found",DATEDIF(G1553,AsOfDate,"m"))</f>
        <v>28</v>
      </c>
      <c r="I1553" s="5" t="str">
        <f aca="false">IF(OR(TRIM(LOWER(F1553))="member",TRIM(LOWER(F1553))="members"),"Pastor review before inactivating","Inactivate with reason: No longer attending")</f>
        <v>Inactivate with reason: No longer attending</v>
      </c>
      <c r="J1553" s="15" t="s">
        <v>73</v>
      </c>
    </row>
    <row r="1554" customFormat="false" ht="15" hidden="false" customHeight="false" outlineLevel="0" collapsed="false">
      <c r="A1554" s="5" t="s">
        <v>6436</v>
      </c>
      <c r="B1554" s="5" t="s">
        <v>6437</v>
      </c>
      <c r="C1554" s="5" t="s">
        <v>68</v>
      </c>
      <c r="D1554" s="13" t="n">
        <v>45370</v>
      </c>
      <c r="E1554" s="5" t="s">
        <v>5640</v>
      </c>
      <c r="F1554" s="5" t="s">
        <v>464</v>
      </c>
      <c r="G1554" s="13" t="n">
        <v>45431</v>
      </c>
      <c r="H1554" s="5" t="n">
        <f aca="false">IF(G1554="","None found",DATEDIF(G1554,AsOfDate,"m"))</f>
        <v>28</v>
      </c>
      <c r="I1554" s="5" t="str">
        <f aca="false">IF(OR(TRIM(LOWER(F1554))="member",TRIM(LOWER(F1554))="members"),"Pastor review before inactivating","Inactivate with reason: No longer attending")</f>
        <v>Inactivate with reason: No longer attending</v>
      </c>
      <c r="J1554" s="15" t="s">
        <v>73</v>
      </c>
    </row>
    <row r="1555" customFormat="false" ht="15" hidden="false" customHeight="false" outlineLevel="0" collapsed="false">
      <c r="A1555" s="5" t="s">
        <v>6438</v>
      </c>
      <c r="B1555" s="5" t="s">
        <v>6439</v>
      </c>
      <c r="C1555" s="5" t="s">
        <v>76</v>
      </c>
      <c r="D1555" s="13" t="n">
        <v>45370</v>
      </c>
      <c r="E1555" s="5" t="s">
        <v>5640</v>
      </c>
      <c r="F1555" s="5"/>
      <c r="G1555" s="13" t="n">
        <v>45431</v>
      </c>
      <c r="H1555" s="5" t="n">
        <f aca="false">IF(G1555="","None found",DATEDIF(G1555,AsOfDate,"m"))</f>
        <v>28</v>
      </c>
      <c r="I1555" s="5" t="str">
        <f aca="false">IF(OR(TRIM(LOWER(F1555))="member",TRIM(LOWER(F1555))="members"),"Pastor review before inactivating","Inactivate with reason: No longer attending")</f>
        <v>Inactivate with reason: No longer attending</v>
      </c>
      <c r="J1555" s="15" t="s">
        <v>73</v>
      </c>
    </row>
    <row r="1556" customFormat="false" ht="15" hidden="false" customHeight="false" outlineLevel="0" collapsed="false">
      <c r="A1556" s="5" t="s">
        <v>6440</v>
      </c>
      <c r="B1556" s="5" t="s">
        <v>4794</v>
      </c>
      <c r="C1556" s="5" t="s">
        <v>76</v>
      </c>
      <c r="D1556" s="13" t="n">
        <v>45370</v>
      </c>
      <c r="E1556" s="5" t="s">
        <v>5640</v>
      </c>
      <c r="F1556" s="5"/>
      <c r="G1556" s="13" t="n">
        <v>45368</v>
      </c>
      <c r="H1556" s="5" t="n">
        <f aca="false">IF(G1556="","None found",DATEDIF(G1556,AsOfDate,"m"))</f>
        <v>30</v>
      </c>
      <c r="I1556" s="5" t="str">
        <f aca="false">IF(OR(TRIM(LOWER(F1556))="member",TRIM(LOWER(F1556))="members"),"Pastor review before inactivating","Inactivate with reason: No longer attending")</f>
        <v>Inactivate with reason: No longer attending</v>
      </c>
      <c r="J1556" s="15" t="s">
        <v>73</v>
      </c>
    </row>
    <row r="1557" customFormat="false" ht="15" hidden="false" customHeight="false" outlineLevel="0" collapsed="false">
      <c r="A1557" s="5" t="s">
        <v>6441</v>
      </c>
      <c r="B1557" s="5" t="s">
        <v>6442</v>
      </c>
      <c r="C1557" s="5" t="s">
        <v>76</v>
      </c>
      <c r="D1557" s="13" t="n">
        <v>45370</v>
      </c>
      <c r="E1557" s="5" t="s">
        <v>5640</v>
      </c>
      <c r="F1557" s="5" t="s">
        <v>3703</v>
      </c>
      <c r="G1557" s="13" t="n">
        <v>45368</v>
      </c>
      <c r="H1557" s="5" t="n">
        <f aca="false">IF(G1557="","None found",DATEDIF(G1557,AsOfDate,"m"))</f>
        <v>30</v>
      </c>
      <c r="I1557" s="5" t="str">
        <f aca="false">IF(OR(TRIM(LOWER(F1557))="member",TRIM(LOWER(F1557))="members"),"Pastor review before inactivating","Inactivate with reason: No longer attending")</f>
        <v>Inactivate with reason: No longer attending</v>
      </c>
      <c r="J1557" s="15" t="s">
        <v>73</v>
      </c>
    </row>
    <row r="1558" customFormat="false" ht="15" hidden="false" customHeight="false" outlineLevel="0" collapsed="false">
      <c r="A1558" s="5" t="s">
        <v>6443</v>
      </c>
      <c r="B1558" s="5" t="s">
        <v>4806</v>
      </c>
      <c r="C1558" s="5" t="s">
        <v>68</v>
      </c>
      <c r="D1558" s="13" t="n">
        <v>45370</v>
      </c>
      <c r="E1558" s="5" t="s">
        <v>5640</v>
      </c>
      <c r="F1558" s="5" t="s">
        <v>464</v>
      </c>
      <c r="G1558" s="13" t="n">
        <v>45368</v>
      </c>
      <c r="H1558" s="5" t="n">
        <f aca="false">IF(G1558="","None found",DATEDIF(G1558,AsOfDate,"m"))</f>
        <v>30</v>
      </c>
      <c r="I1558" s="5" t="str">
        <f aca="false">IF(OR(TRIM(LOWER(F1558))="member",TRIM(LOWER(F1558))="members"),"Pastor review before inactivating","Inactivate with reason: No longer attending")</f>
        <v>Inactivate with reason: No longer attending</v>
      </c>
      <c r="J1558" s="15" t="s">
        <v>73</v>
      </c>
    </row>
    <row r="1559" customFormat="false" ht="15" hidden="false" customHeight="false" outlineLevel="0" collapsed="false">
      <c r="A1559" s="5" t="s">
        <v>6444</v>
      </c>
      <c r="B1559" s="5" t="s">
        <v>6445</v>
      </c>
      <c r="C1559" s="5" t="s">
        <v>68</v>
      </c>
      <c r="D1559" s="13" t="n">
        <v>45370</v>
      </c>
      <c r="E1559" s="5" t="s">
        <v>5640</v>
      </c>
      <c r="F1559" s="5" t="s">
        <v>464</v>
      </c>
      <c r="G1559" s="13" t="n">
        <v>45368</v>
      </c>
      <c r="H1559" s="5" t="n">
        <f aca="false">IF(G1559="","None found",DATEDIF(G1559,AsOfDate,"m"))</f>
        <v>30</v>
      </c>
      <c r="I1559" s="5" t="str">
        <f aca="false">IF(OR(TRIM(LOWER(F1559))="member",TRIM(LOWER(F1559))="members"),"Pastor review before inactivating","Inactivate with reason: No longer attending")</f>
        <v>Inactivate with reason: No longer attending</v>
      </c>
      <c r="J1559" s="15" t="s">
        <v>73</v>
      </c>
    </row>
    <row r="1560" customFormat="false" ht="15" hidden="false" customHeight="false" outlineLevel="0" collapsed="false">
      <c r="A1560" s="5" t="s">
        <v>1633</v>
      </c>
      <c r="B1560" s="5" t="s">
        <v>1634</v>
      </c>
      <c r="C1560" s="5" t="s">
        <v>68</v>
      </c>
      <c r="D1560" s="13" t="n">
        <v>45371</v>
      </c>
      <c r="E1560" s="5" t="s">
        <v>5640</v>
      </c>
      <c r="F1560" s="5" t="s">
        <v>464</v>
      </c>
      <c r="G1560" s="13" t="n">
        <v>45368</v>
      </c>
      <c r="H1560" s="5" t="n">
        <f aca="false">IF(G1560="","None found",DATEDIF(G1560,AsOfDate,"m"))</f>
        <v>30</v>
      </c>
      <c r="I1560" s="5" t="str">
        <f aca="false">IF(OR(TRIM(LOWER(F1560))="member",TRIM(LOWER(F1560))="members"),"Pastor review before inactivating","Inactivate with reason: No longer attending")</f>
        <v>Inactivate with reason: No longer attending</v>
      </c>
      <c r="J1560" s="15" t="s">
        <v>73</v>
      </c>
    </row>
    <row r="1561" customFormat="false" ht="15" hidden="false" customHeight="false" outlineLevel="0" collapsed="false">
      <c r="A1561" s="5" t="s">
        <v>6446</v>
      </c>
      <c r="B1561" s="5" t="s">
        <v>6447</v>
      </c>
      <c r="C1561" s="5" t="s">
        <v>68</v>
      </c>
      <c r="D1561" s="13" t="n">
        <v>45371</v>
      </c>
      <c r="E1561" s="5" t="s">
        <v>5640</v>
      </c>
      <c r="F1561" s="5" t="s">
        <v>464</v>
      </c>
      <c r="G1561" s="13" t="n">
        <v>45368</v>
      </c>
      <c r="H1561" s="5" t="n">
        <f aca="false">IF(G1561="","None found",DATEDIF(G1561,AsOfDate,"m"))</f>
        <v>30</v>
      </c>
      <c r="I1561" s="5" t="str">
        <f aca="false">IF(OR(TRIM(LOWER(F1561))="member",TRIM(LOWER(F1561))="members"),"Pastor review before inactivating","Inactivate with reason: No longer attending")</f>
        <v>Inactivate with reason: No longer attending</v>
      </c>
      <c r="J1561" s="15" t="s">
        <v>73</v>
      </c>
    </row>
    <row r="1562" customFormat="false" ht="15" hidden="false" customHeight="false" outlineLevel="0" collapsed="false">
      <c r="A1562" s="5" t="s">
        <v>6448</v>
      </c>
      <c r="B1562" s="5" t="s">
        <v>6449</v>
      </c>
      <c r="C1562" s="5" t="s">
        <v>76</v>
      </c>
      <c r="D1562" s="13" t="n">
        <v>45371</v>
      </c>
      <c r="E1562" s="5" t="s">
        <v>5640</v>
      </c>
      <c r="F1562" s="5"/>
      <c r="G1562" s="13" t="n">
        <v>45368</v>
      </c>
      <c r="H1562" s="5" t="n">
        <f aca="false">IF(G1562="","None found",DATEDIF(G1562,AsOfDate,"m"))</f>
        <v>30</v>
      </c>
      <c r="I1562" s="5" t="str">
        <f aca="false">IF(OR(TRIM(LOWER(F1562))="member",TRIM(LOWER(F1562))="members"),"Pastor review before inactivating","Inactivate with reason: No longer attending")</f>
        <v>Inactivate with reason: No longer attending</v>
      </c>
      <c r="J1562" s="15" t="s">
        <v>73</v>
      </c>
    </row>
    <row r="1563" customFormat="false" ht="15" hidden="false" customHeight="false" outlineLevel="0" collapsed="false">
      <c r="A1563" s="5" t="s">
        <v>1835</v>
      </c>
      <c r="B1563" s="5" t="s">
        <v>1836</v>
      </c>
      <c r="C1563" s="5" t="s">
        <v>68</v>
      </c>
      <c r="D1563" s="13" t="n">
        <v>45371</v>
      </c>
      <c r="E1563" s="5" t="s">
        <v>5640</v>
      </c>
      <c r="F1563" s="5" t="s">
        <v>464</v>
      </c>
      <c r="G1563" s="13" t="n">
        <v>45368</v>
      </c>
      <c r="H1563" s="5" t="n">
        <f aca="false">IF(G1563="","None found",DATEDIF(G1563,AsOfDate,"m"))</f>
        <v>30</v>
      </c>
      <c r="I1563" s="5" t="str">
        <f aca="false">IF(OR(TRIM(LOWER(F1563))="member",TRIM(LOWER(F1563))="members"),"Pastor review before inactivating","Inactivate with reason: No longer attending")</f>
        <v>Inactivate with reason: No longer attending</v>
      </c>
      <c r="J1563" s="15" t="s">
        <v>73</v>
      </c>
    </row>
    <row r="1564" customFormat="false" ht="15" hidden="false" customHeight="false" outlineLevel="0" collapsed="false">
      <c r="A1564" s="5" t="s">
        <v>6450</v>
      </c>
      <c r="B1564" s="5" t="s">
        <v>6451</v>
      </c>
      <c r="C1564" s="5" t="s">
        <v>68</v>
      </c>
      <c r="D1564" s="13" t="n">
        <v>45372</v>
      </c>
      <c r="E1564" s="5" t="s">
        <v>5640</v>
      </c>
      <c r="F1564" s="5" t="s">
        <v>464</v>
      </c>
      <c r="G1564" s="13" t="n">
        <v>45375</v>
      </c>
      <c r="H1564" s="5" t="n">
        <f aca="false">IF(G1564="","None found",DATEDIF(G1564,AsOfDate,"m"))</f>
        <v>30</v>
      </c>
      <c r="I1564" s="5" t="str">
        <f aca="false">IF(OR(TRIM(LOWER(F1564))="member",TRIM(LOWER(F1564))="members"),"Pastor review before inactivating","Inactivate with reason: No longer attending")</f>
        <v>Inactivate with reason: No longer attending</v>
      </c>
      <c r="J1564" s="15" t="s">
        <v>73</v>
      </c>
    </row>
    <row r="1565" customFormat="false" ht="15" hidden="false" customHeight="false" outlineLevel="0" collapsed="false">
      <c r="A1565" s="5" t="s">
        <v>6452</v>
      </c>
      <c r="B1565" s="5" t="s">
        <v>6453</v>
      </c>
      <c r="C1565" s="5" t="s">
        <v>68</v>
      </c>
      <c r="D1565" s="13" t="n">
        <v>45372</v>
      </c>
      <c r="E1565" s="5" t="s">
        <v>5640</v>
      </c>
      <c r="F1565" s="5" t="s">
        <v>464</v>
      </c>
      <c r="G1565" s="13" t="n">
        <v>45396</v>
      </c>
      <c r="H1565" s="5" t="n">
        <f aca="false">IF(G1565="","None found",DATEDIF(G1565,AsOfDate,"m"))</f>
        <v>29</v>
      </c>
      <c r="I1565" s="5" t="str">
        <f aca="false">IF(OR(TRIM(LOWER(F1565))="member",TRIM(LOWER(F1565))="members"),"Pastor review before inactivating","Inactivate with reason: No longer attending")</f>
        <v>Inactivate with reason: No longer attending</v>
      </c>
      <c r="J1565" s="15" t="s">
        <v>73</v>
      </c>
    </row>
    <row r="1566" customFormat="false" ht="15" hidden="false" customHeight="false" outlineLevel="0" collapsed="false">
      <c r="A1566" s="5" t="s">
        <v>6454</v>
      </c>
      <c r="B1566" s="5" t="s">
        <v>6455</v>
      </c>
      <c r="C1566" s="5" t="s">
        <v>76</v>
      </c>
      <c r="D1566" s="13" t="n">
        <v>45372</v>
      </c>
      <c r="E1566" s="5" t="s">
        <v>5640</v>
      </c>
      <c r="F1566" s="5"/>
      <c r="G1566" s="13" t="n">
        <v>45368</v>
      </c>
      <c r="H1566" s="5" t="n">
        <f aca="false">IF(G1566="","None found",DATEDIF(G1566,AsOfDate,"m"))</f>
        <v>30</v>
      </c>
      <c r="I1566" s="5" t="str">
        <f aca="false">IF(OR(TRIM(LOWER(F1566))="member",TRIM(LOWER(F1566))="members"),"Pastor review before inactivating","Inactivate with reason: No longer attending")</f>
        <v>Inactivate with reason: No longer attending</v>
      </c>
      <c r="J1566" s="15" t="s">
        <v>73</v>
      </c>
    </row>
    <row r="1567" customFormat="false" ht="15" hidden="false" customHeight="false" outlineLevel="0" collapsed="false">
      <c r="A1567" s="5" t="s">
        <v>6456</v>
      </c>
      <c r="B1567" s="5" t="s">
        <v>6457</v>
      </c>
      <c r="C1567" s="5" t="s">
        <v>68</v>
      </c>
      <c r="D1567" s="13" t="n">
        <v>45372</v>
      </c>
      <c r="E1567" s="5" t="s">
        <v>5640</v>
      </c>
      <c r="F1567" s="5" t="s">
        <v>464</v>
      </c>
      <c r="G1567" s="13" t="n">
        <v>45368</v>
      </c>
      <c r="H1567" s="5" t="n">
        <f aca="false">IF(G1567="","None found",DATEDIF(G1567,AsOfDate,"m"))</f>
        <v>30</v>
      </c>
      <c r="I1567" s="5" t="str">
        <f aca="false">IF(OR(TRIM(LOWER(F1567))="member",TRIM(LOWER(F1567))="members"),"Pastor review before inactivating","Inactivate with reason: No longer attending")</f>
        <v>Inactivate with reason: No longer attending</v>
      </c>
      <c r="J1567" s="15" t="s">
        <v>73</v>
      </c>
    </row>
    <row r="1568" customFormat="false" ht="15" hidden="false" customHeight="false" outlineLevel="0" collapsed="false">
      <c r="A1568" s="5" t="s">
        <v>6458</v>
      </c>
      <c r="B1568" s="5" t="s">
        <v>6459</v>
      </c>
      <c r="C1568" s="5" t="s">
        <v>68</v>
      </c>
      <c r="D1568" s="13" t="n">
        <v>45372</v>
      </c>
      <c r="E1568" s="5" t="s">
        <v>5640</v>
      </c>
      <c r="F1568" s="5" t="s">
        <v>464</v>
      </c>
      <c r="G1568" s="13" t="n">
        <v>45368</v>
      </c>
      <c r="H1568" s="5" t="n">
        <f aca="false">IF(G1568="","None found",DATEDIF(G1568,AsOfDate,"m"))</f>
        <v>30</v>
      </c>
      <c r="I1568" s="5" t="str">
        <f aca="false">IF(OR(TRIM(LOWER(F1568))="member",TRIM(LOWER(F1568))="members"),"Pastor review before inactivating","Inactivate with reason: No longer attending")</f>
        <v>Inactivate with reason: No longer attending</v>
      </c>
      <c r="J1568" s="15" t="s">
        <v>73</v>
      </c>
    </row>
    <row r="1569" customFormat="false" ht="15" hidden="false" customHeight="false" outlineLevel="0" collapsed="false">
      <c r="A1569" s="5" t="s">
        <v>6460</v>
      </c>
      <c r="B1569" s="5" t="s">
        <v>6461</v>
      </c>
      <c r="C1569" s="5" t="s">
        <v>68</v>
      </c>
      <c r="D1569" s="13" t="n">
        <v>45372</v>
      </c>
      <c r="E1569" s="5" t="s">
        <v>5640</v>
      </c>
      <c r="F1569" s="5" t="s">
        <v>464</v>
      </c>
      <c r="G1569" s="13" t="n">
        <v>45368</v>
      </c>
      <c r="H1569" s="5" t="n">
        <f aca="false">IF(G1569="","None found",DATEDIF(G1569,AsOfDate,"m"))</f>
        <v>30</v>
      </c>
      <c r="I1569" s="5" t="str">
        <f aca="false">IF(OR(TRIM(LOWER(F1569))="member",TRIM(LOWER(F1569))="members"),"Pastor review before inactivating","Inactivate with reason: No longer attending")</f>
        <v>Inactivate with reason: No longer attending</v>
      </c>
      <c r="J1569" s="15" t="s">
        <v>73</v>
      </c>
    </row>
    <row r="1570" customFormat="false" ht="15" hidden="false" customHeight="false" outlineLevel="0" collapsed="false">
      <c r="A1570" s="5" t="s">
        <v>6462</v>
      </c>
      <c r="B1570" s="5" t="s">
        <v>6463</v>
      </c>
      <c r="C1570" s="5" t="s">
        <v>68</v>
      </c>
      <c r="D1570" s="13" t="n">
        <v>45372</v>
      </c>
      <c r="E1570" s="5" t="s">
        <v>5640</v>
      </c>
      <c r="F1570" s="5" t="s">
        <v>464</v>
      </c>
      <c r="G1570" s="13" t="n">
        <v>45368</v>
      </c>
      <c r="H1570" s="5" t="n">
        <f aca="false">IF(G1570="","None found",DATEDIF(G1570,AsOfDate,"m"))</f>
        <v>30</v>
      </c>
      <c r="I1570" s="5" t="str">
        <f aca="false">IF(OR(TRIM(LOWER(F1570))="member",TRIM(LOWER(F1570))="members"),"Pastor review before inactivating","Inactivate with reason: No longer attending")</f>
        <v>Inactivate with reason: No longer attending</v>
      </c>
      <c r="J1570" s="15" t="s">
        <v>73</v>
      </c>
    </row>
    <row r="1571" customFormat="false" ht="15" hidden="false" customHeight="false" outlineLevel="0" collapsed="false">
      <c r="A1571" s="5" t="s">
        <v>6464</v>
      </c>
      <c r="B1571" s="5" t="s">
        <v>6465</v>
      </c>
      <c r="C1571" s="5" t="s">
        <v>68</v>
      </c>
      <c r="D1571" s="13" t="n">
        <v>45374</v>
      </c>
      <c r="E1571" s="5" t="s">
        <v>5640</v>
      </c>
      <c r="F1571" s="5" t="s">
        <v>464</v>
      </c>
      <c r="G1571" s="13" t="n">
        <v>45368</v>
      </c>
      <c r="H1571" s="5" t="n">
        <f aca="false">IF(G1571="","None found",DATEDIF(G1571,AsOfDate,"m"))</f>
        <v>30</v>
      </c>
      <c r="I1571" s="5" t="str">
        <f aca="false">IF(OR(TRIM(LOWER(F1571))="member",TRIM(LOWER(F1571))="members"),"Pastor review before inactivating","Inactivate with reason: No longer attending")</f>
        <v>Inactivate with reason: No longer attending</v>
      </c>
      <c r="J1571" s="15" t="s">
        <v>73</v>
      </c>
    </row>
    <row r="1572" customFormat="false" ht="15" hidden="false" customHeight="false" outlineLevel="0" collapsed="false">
      <c r="A1572" s="5" t="s">
        <v>6466</v>
      </c>
      <c r="B1572" s="5" t="s">
        <v>6467</v>
      </c>
      <c r="C1572" s="5" t="s">
        <v>68</v>
      </c>
      <c r="D1572" s="13" t="n">
        <v>45374</v>
      </c>
      <c r="E1572" s="5" t="s">
        <v>5640</v>
      </c>
      <c r="F1572" s="5" t="s">
        <v>464</v>
      </c>
      <c r="G1572" s="13" t="n">
        <v>45368</v>
      </c>
      <c r="H1572" s="5" t="n">
        <f aca="false">IF(G1572="","None found",DATEDIF(G1572,AsOfDate,"m"))</f>
        <v>30</v>
      </c>
      <c r="I1572" s="5" t="str">
        <f aca="false">IF(OR(TRIM(LOWER(F1572))="member",TRIM(LOWER(F1572))="members"),"Pastor review before inactivating","Inactivate with reason: No longer attending")</f>
        <v>Inactivate with reason: No longer attending</v>
      </c>
      <c r="J1572" s="15" t="s">
        <v>73</v>
      </c>
    </row>
    <row r="1573" customFormat="false" ht="15" hidden="false" customHeight="false" outlineLevel="0" collapsed="false">
      <c r="A1573" s="5" t="s">
        <v>1381</v>
      </c>
      <c r="B1573" s="5" t="s">
        <v>1382</v>
      </c>
      <c r="C1573" s="5" t="s">
        <v>68</v>
      </c>
      <c r="D1573" s="13" t="n">
        <v>45374</v>
      </c>
      <c r="E1573" s="5" t="s">
        <v>5640</v>
      </c>
      <c r="F1573" s="5" t="s">
        <v>464</v>
      </c>
      <c r="G1573" s="13" t="n">
        <v>45382</v>
      </c>
      <c r="H1573" s="5" t="n">
        <f aca="false">IF(G1573="","None found",DATEDIF(G1573,AsOfDate,"m"))</f>
        <v>30</v>
      </c>
      <c r="I1573" s="5" t="str">
        <f aca="false">IF(OR(TRIM(LOWER(F1573))="member",TRIM(LOWER(F1573))="members"),"Pastor review before inactivating","Inactivate with reason: No longer attending")</f>
        <v>Inactivate with reason: No longer attending</v>
      </c>
      <c r="J1573" s="15" t="s">
        <v>73</v>
      </c>
    </row>
    <row r="1574" customFormat="false" ht="15" hidden="false" customHeight="false" outlineLevel="0" collapsed="false">
      <c r="A1574" s="5" t="s">
        <v>1831</v>
      </c>
      <c r="B1574" s="5" t="s">
        <v>1832</v>
      </c>
      <c r="C1574" s="5" t="s">
        <v>68</v>
      </c>
      <c r="D1574" s="13" t="n">
        <v>45376</v>
      </c>
      <c r="E1574" s="5" t="s">
        <v>5640</v>
      </c>
      <c r="F1574" s="5" t="s">
        <v>464</v>
      </c>
      <c r="G1574" s="13" t="n">
        <v>45403</v>
      </c>
      <c r="H1574" s="5" t="n">
        <f aca="false">IF(G1574="","None found",DATEDIF(G1574,AsOfDate,"m"))</f>
        <v>29</v>
      </c>
      <c r="I1574" s="5" t="str">
        <f aca="false">IF(OR(TRIM(LOWER(F1574))="member",TRIM(LOWER(F1574))="members"),"Pastor review before inactivating","Inactivate with reason: No longer attending")</f>
        <v>Inactivate with reason: No longer attending</v>
      </c>
      <c r="J1574" s="15" t="s">
        <v>73</v>
      </c>
    </row>
    <row r="1575" customFormat="false" ht="15" hidden="false" customHeight="false" outlineLevel="0" collapsed="false">
      <c r="A1575" s="5" t="s">
        <v>6468</v>
      </c>
      <c r="B1575" s="5" t="s">
        <v>6469</v>
      </c>
      <c r="C1575" s="5" t="s">
        <v>76</v>
      </c>
      <c r="D1575" s="13" t="n">
        <v>45376</v>
      </c>
      <c r="E1575" s="5" t="s">
        <v>5640</v>
      </c>
      <c r="F1575" s="5" t="s">
        <v>3703</v>
      </c>
      <c r="G1575" s="13" t="n">
        <v>45375</v>
      </c>
      <c r="H1575" s="5" t="n">
        <f aca="false">IF(G1575="","None found",DATEDIF(G1575,AsOfDate,"m"))</f>
        <v>30</v>
      </c>
      <c r="I1575" s="5" t="str">
        <f aca="false">IF(OR(TRIM(LOWER(F1575))="member",TRIM(LOWER(F1575))="members"),"Pastor review before inactivating","Inactivate with reason: No longer attending")</f>
        <v>Inactivate with reason: No longer attending</v>
      </c>
      <c r="J1575" s="15" t="s">
        <v>73</v>
      </c>
    </row>
    <row r="1576" customFormat="false" ht="15" hidden="false" customHeight="false" outlineLevel="0" collapsed="false">
      <c r="A1576" s="5" t="s">
        <v>6470</v>
      </c>
      <c r="B1576" s="5" t="s">
        <v>6471</v>
      </c>
      <c r="C1576" s="5" t="s">
        <v>68</v>
      </c>
      <c r="D1576" s="13" t="n">
        <v>45376</v>
      </c>
      <c r="E1576" s="5" t="s">
        <v>5640</v>
      </c>
      <c r="F1576" s="5" t="s">
        <v>464</v>
      </c>
      <c r="G1576" s="13" t="n">
        <v>45375</v>
      </c>
      <c r="H1576" s="5" t="n">
        <f aca="false">IF(G1576="","None found",DATEDIF(G1576,AsOfDate,"m"))</f>
        <v>30</v>
      </c>
      <c r="I1576" s="5" t="str">
        <f aca="false">IF(OR(TRIM(LOWER(F1576))="member",TRIM(LOWER(F1576))="members"),"Pastor review before inactivating","Inactivate with reason: No longer attending")</f>
        <v>Inactivate with reason: No longer attending</v>
      </c>
      <c r="J1576" s="15" t="s">
        <v>73</v>
      </c>
    </row>
    <row r="1577" customFormat="false" ht="15" hidden="false" customHeight="false" outlineLevel="0" collapsed="false">
      <c r="A1577" s="5" t="s">
        <v>6472</v>
      </c>
      <c r="B1577" s="5" t="s">
        <v>6473</v>
      </c>
      <c r="C1577" s="5" t="s">
        <v>68</v>
      </c>
      <c r="D1577" s="13" t="n">
        <v>45376</v>
      </c>
      <c r="E1577" s="5" t="s">
        <v>5640</v>
      </c>
      <c r="F1577" s="5" t="s">
        <v>464</v>
      </c>
      <c r="G1577" s="13" t="n">
        <v>45375</v>
      </c>
      <c r="H1577" s="5" t="n">
        <f aca="false">IF(G1577="","None found",DATEDIF(G1577,AsOfDate,"m"))</f>
        <v>30</v>
      </c>
      <c r="I1577" s="5" t="str">
        <f aca="false">IF(OR(TRIM(LOWER(F1577))="member",TRIM(LOWER(F1577))="members"),"Pastor review before inactivating","Inactivate with reason: No longer attending")</f>
        <v>Inactivate with reason: No longer attending</v>
      </c>
      <c r="J1577" s="15" t="s">
        <v>73</v>
      </c>
    </row>
    <row r="1578" customFormat="false" ht="15" hidden="false" customHeight="false" outlineLevel="0" collapsed="false">
      <c r="A1578" s="5" t="s">
        <v>6474</v>
      </c>
      <c r="B1578" s="5" t="s">
        <v>6475</v>
      </c>
      <c r="C1578" s="5" t="s">
        <v>76</v>
      </c>
      <c r="D1578" s="13" t="n">
        <v>45376</v>
      </c>
      <c r="E1578" s="5" t="s">
        <v>5640</v>
      </c>
      <c r="F1578" s="5" t="s">
        <v>3703</v>
      </c>
      <c r="G1578" s="13" t="n">
        <v>45375</v>
      </c>
      <c r="H1578" s="5" t="n">
        <f aca="false">IF(G1578="","None found",DATEDIF(G1578,AsOfDate,"m"))</f>
        <v>30</v>
      </c>
      <c r="I1578" s="5" t="str">
        <f aca="false">IF(OR(TRIM(LOWER(F1578))="member",TRIM(LOWER(F1578))="members"),"Pastor review before inactivating","Inactivate with reason: No longer attending")</f>
        <v>Inactivate with reason: No longer attending</v>
      </c>
      <c r="J1578" s="15" t="s">
        <v>73</v>
      </c>
    </row>
    <row r="1579" customFormat="false" ht="15" hidden="false" customHeight="false" outlineLevel="0" collapsed="false">
      <c r="A1579" s="5" t="s">
        <v>6476</v>
      </c>
      <c r="B1579" s="5" t="s">
        <v>6477</v>
      </c>
      <c r="C1579" s="5" t="s">
        <v>68</v>
      </c>
      <c r="D1579" s="13" t="n">
        <v>45377</v>
      </c>
      <c r="E1579" s="5" t="s">
        <v>5640</v>
      </c>
      <c r="F1579" s="5" t="s">
        <v>464</v>
      </c>
      <c r="G1579" s="13" t="n">
        <v>45375</v>
      </c>
      <c r="H1579" s="5" t="n">
        <f aca="false">IF(G1579="","None found",DATEDIF(G1579,AsOfDate,"m"))</f>
        <v>30</v>
      </c>
      <c r="I1579" s="5" t="str">
        <f aca="false">IF(OR(TRIM(LOWER(F1579))="member",TRIM(LOWER(F1579))="members"),"Pastor review before inactivating","Inactivate with reason: No longer attending")</f>
        <v>Inactivate with reason: No longer attending</v>
      </c>
      <c r="J1579" s="15" t="s">
        <v>73</v>
      </c>
    </row>
    <row r="1580" customFormat="false" ht="15" hidden="false" customHeight="false" outlineLevel="0" collapsed="false">
      <c r="A1580" s="5" t="s">
        <v>6478</v>
      </c>
      <c r="B1580" s="5" t="s">
        <v>6479</v>
      </c>
      <c r="C1580" s="5" t="s">
        <v>68</v>
      </c>
      <c r="D1580" s="13" t="n">
        <v>45377</v>
      </c>
      <c r="E1580" s="5" t="s">
        <v>5640</v>
      </c>
      <c r="F1580" s="5" t="s">
        <v>464</v>
      </c>
      <c r="G1580" s="13" t="n">
        <v>45375</v>
      </c>
      <c r="H1580" s="5" t="n">
        <f aca="false">IF(G1580="","None found",DATEDIF(G1580,AsOfDate,"m"))</f>
        <v>30</v>
      </c>
      <c r="I1580" s="5" t="str">
        <f aca="false">IF(OR(TRIM(LOWER(F1580))="member",TRIM(LOWER(F1580))="members"),"Pastor review before inactivating","Inactivate with reason: No longer attending")</f>
        <v>Inactivate with reason: No longer attending</v>
      </c>
      <c r="J1580" s="15" t="s">
        <v>73</v>
      </c>
    </row>
    <row r="1581" customFormat="false" ht="15" hidden="false" customHeight="false" outlineLevel="0" collapsed="false">
      <c r="A1581" s="5" t="s">
        <v>6480</v>
      </c>
      <c r="B1581" s="5" t="s">
        <v>6481</v>
      </c>
      <c r="C1581" s="5" t="s">
        <v>76</v>
      </c>
      <c r="D1581" s="13" t="n">
        <v>45377</v>
      </c>
      <c r="E1581" s="5" t="s">
        <v>5640</v>
      </c>
      <c r="F1581" s="5"/>
      <c r="G1581" s="13" t="n">
        <v>45375</v>
      </c>
      <c r="H1581" s="5" t="n">
        <f aca="false">IF(G1581="","None found",DATEDIF(G1581,AsOfDate,"m"))</f>
        <v>30</v>
      </c>
      <c r="I1581" s="5" t="str">
        <f aca="false">IF(OR(TRIM(LOWER(F1581))="member",TRIM(LOWER(F1581))="members"),"Pastor review before inactivating","Inactivate with reason: No longer attending")</f>
        <v>Inactivate with reason: No longer attending</v>
      </c>
      <c r="J1581" s="15" t="s">
        <v>73</v>
      </c>
    </row>
    <row r="1582" customFormat="false" ht="15" hidden="false" customHeight="false" outlineLevel="0" collapsed="false">
      <c r="A1582" s="5" t="s">
        <v>6482</v>
      </c>
      <c r="B1582" s="5" t="s">
        <v>6483</v>
      </c>
      <c r="C1582" s="5" t="s">
        <v>68</v>
      </c>
      <c r="D1582" s="13" t="n">
        <v>45377</v>
      </c>
      <c r="E1582" s="5" t="s">
        <v>5640</v>
      </c>
      <c r="F1582" s="5" t="s">
        <v>452</v>
      </c>
      <c r="G1582" s="13" t="n">
        <v>45389</v>
      </c>
      <c r="H1582" s="5" t="n">
        <f aca="false">IF(G1582="","None found",DATEDIF(G1582,AsOfDate,"m"))</f>
        <v>30</v>
      </c>
      <c r="I1582" s="5" t="str">
        <f aca="false">IF(OR(TRIM(LOWER(F1582))="member",TRIM(LOWER(F1582))="members"),"Pastor review before inactivating","Inactivate with reason: No longer attending")</f>
        <v>Inactivate with reason: No longer attending</v>
      </c>
      <c r="J1582" s="15" t="s">
        <v>73</v>
      </c>
    </row>
    <row r="1583" customFormat="false" ht="15" hidden="false" customHeight="false" outlineLevel="0" collapsed="false">
      <c r="A1583" s="5" t="s">
        <v>6484</v>
      </c>
      <c r="B1583" s="5" t="s">
        <v>6485</v>
      </c>
      <c r="C1583" s="5" t="s">
        <v>68</v>
      </c>
      <c r="D1583" s="13" t="n">
        <v>45377</v>
      </c>
      <c r="E1583" s="5" t="s">
        <v>5640</v>
      </c>
      <c r="F1583" s="5" t="s">
        <v>464</v>
      </c>
      <c r="G1583" s="13" t="n">
        <v>45375</v>
      </c>
      <c r="H1583" s="5" t="n">
        <f aca="false">IF(G1583="","None found",DATEDIF(G1583,AsOfDate,"m"))</f>
        <v>30</v>
      </c>
      <c r="I1583" s="5" t="str">
        <f aca="false">IF(OR(TRIM(LOWER(F1583))="member",TRIM(LOWER(F1583))="members"),"Pastor review before inactivating","Inactivate with reason: No longer attending")</f>
        <v>Inactivate with reason: No longer attending</v>
      </c>
      <c r="J1583" s="15" t="s">
        <v>73</v>
      </c>
    </row>
    <row r="1584" customFormat="false" ht="15" hidden="false" customHeight="false" outlineLevel="0" collapsed="false">
      <c r="A1584" s="5" t="s">
        <v>6486</v>
      </c>
      <c r="B1584" s="5" t="s">
        <v>6487</v>
      </c>
      <c r="C1584" s="5" t="s">
        <v>68</v>
      </c>
      <c r="D1584" s="13" t="n">
        <v>45378</v>
      </c>
      <c r="E1584" s="5" t="s">
        <v>5640</v>
      </c>
      <c r="F1584" s="5" t="s">
        <v>464</v>
      </c>
      <c r="G1584" s="13" t="n">
        <v>45410</v>
      </c>
      <c r="H1584" s="5" t="n">
        <f aca="false">IF(G1584="","None found",DATEDIF(G1584,AsOfDate,"m"))</f>
        <v>29</v>
      </c>
      <c r="I1584" s="5" t="str">
        <f aca="false">IF(OR(TRIM(LOWER(F1584))="member",TRIM(LOWER(F1584))="members"),"Pastor review before inactivating","Inactivate with reason: No longer attending")</f>
        <v>Inactivate with reason: No longer attending</v>
      </c>
      <c r="J1584" s="15" t="s">
        <v>73</v>
      </c>
    </row>
    <row r="1585" customFormat="false" ht="15" hidden="false" customHeight="false" outlineLevel="0" collapsed="false">
      <c r="A1585" s="5" t="s">
        <v>6488</v>
      </c>
      <c r="B1585" s="5" t="s">
        <v>6489</v>
      </c>
      <c r="C1585" s="5" t="s">
        <v>68</v>
      </c>
      <c r="D1585" s="13" t="n">
        <v>45381</v>
      </c>
      <c r="E1585" s="5" t="s">
        <v>5640</v>
      </c>
      <c r="F1585" s="5" t="s">
        <v>464</v>
      </c>
      <c r="G1585" s="13" t="n">
        <v>45375</v>
      </c>
      <c r="H1585" s="5" t="n">
        <f aca="false">IF(G1585="","None found",DATEDIF(G1585,AsOfDate,"m"))</f>
        <v>30</v>
      </c>
      <c r="I1585" s="5" t="str">
        <f aca="false">IF(OR(TRIM(LOWER(F1585))="member",TRIM(LOWER(F1585))="members"),"Pastor review before inactivating","Inactivate with reason: No longer attending")</f>
        <v>Inactivate with reason: No longer attending</v>
      </c>
      <c r="J1585" s="15" t="s">
        <v>73</v>
      </c>
    </row>
    <row r="1586" customFormat="false" ht="15" hidden="false" customHeight="false" outlineLevel="0" collapsed="false">
      <c r="A1586" s="5" t="s">
        <v>6490</v>
      </c>
      <c r="B1586" s="5" t="s">
        <v>6491</v>
      </c>
      <c r="C1586" s="5" t="s">
        <v>68</v>
      </c>
      <c r="D1586" s="13" t="n">
        <v>45381</v>
      </c>
      <c r="E1586" s="5" t="s">
        <v>5640</v>
      </c>
      <c r="F1586" s="5" t="s">
        <v>464</v>
      </c>
      <c r="G1586" s="13" t="n">
        <v>45375</v>
      </c>
      <c r="H1586" s="5" t="n">
        <f aca="false">IF(G1586="","None found",DATEDIF(G1586,AsOfDate,"m"))</f>
        <v>30</v>
      </c>
      <c r="I1586" s="5" t="str">
        <f aca="false">IF(OR(TRIM(LOWER(F1586))="member",TRIM(LOWER(F1586))="members"),"Pastor review before inactivating","Inactivate with reason: No longer attending")</f>
        <v>Inactivate with reason: No longer attending</v>
      </c>
      <c r="J1586" s="15" t="s">
        <v>73</v>
      </c>
    </row>
    <row r="1587" customFormat="false" ht="15" hidden="false" customHeight="false" outlineLevel="0" collapsed="false">
      <c r="A1587" s="5" t="s">
        <v>6492</v>
      </c>
      <c r="B1587" s="5" t="s">
        <v>6493</v>
      </c>
      <c r="C1587" s="5" t="s">
        <v>76</v>
      </c>
      <c r="D1587" s="13" t="n">
        <v>45381</v>
      </c>
      <c r="E1587" s="5" t="s">
        <v>5640</v>
      </c>
      <c r="F1587" s="5" t="s">
        <v>3703</v>
      </c>
      <c r="G1587" s="13" t="n">
        <v>45375</v>
      </c>
      <c r="H1587" s="5" t="n">
        <f aca="false">IF(G1587="","None found",DATEDIF(G1587,AsOfDate,"m"))</f>
        <v>30</v>
      </c>
      <c r="I1587" s="5" t="str">
        <f aca="false">IF(OR(TRIM(LOWER(F1587))="member",TRIM(LOWER(F1587))="members"),"Pastor review before inactivating","Inactivate with reason: No longer attending")</f>
        <v>Inactivate with reason: No longer attending</v>
      </c>
      <c r="J1587" s="15" t="s">
        <v>73</v>
      </c>
    </row>
    <row r="1588" customFormat="false" ht="15" hidden="false" customHeight="false" outlineLevel="0" collapsed="false">
      <c r="A1588" s="5" t="s">
        <v>6494</v>
      </c>
      <c r="B1588" s="5" t="s">
        <v>6495</v>
      </c>
      <c r="C1588" s="5" t="s">
        <v>76</v>
      </c>
      <c r="D1588" s="13" t="n">
        <v>45381</v>
      </c>
      <c r="E1588" s="5" t="s">
        <v>5640</v>
      </c>
      <c r="F1588" s="5"/>
      <c r="G1588" s="13" t="n">
        <v>45375</v>
      </c>
      <c r="H1588" s="5" t="n">
        <f aca="false">IF(G1588="","None found",DATEDIF(G1588,AsOfDate,"m"))</f>
        <v>30</v>
      </c>
      <c r="I1588" s="5" t="str">
        <f aca="false">IF(OR(TRIM(LOWER(F1588))="member",TRIM(LOWER(F1588))="members"),"Pastor review before inactivating","Inactivate with reason: No longer attending")</f>
        <v>Inactivate with reason: No longer attending</v>
      </c>
      <c r="J1588" s="15" t="s">
        <v>73</v>
      </c>
    </row>
    <row r="1589" customFormat="false" ht="15" hidden="false" customHeight="false" outlineLevel="0" collapsed="false">
      <c r="A1589" s="5" t="s">
        <v>485</v>
      </c>
      <c r="B1589" s="5" t="s">
        <v>486</v>
      </c>
      <c r="C1589" s="5" t="s">
        <v>68</v>
      </c>
      <c r="D1589" s="13" t="n">
        <v>45383</v>
      </c>
      <c r="E1589" s="5" t="s">
        <v>5640</v>
      </c>
      <c r="F1589" s="5" t="s">
        <v>464</v>
      </c>
      <c r="G1589" s="13" t="n">
        <v>45382</v>
      </c>
      <c r="H1589" s="5" t="n">
        <f aca="false">IF(G1589="","None found",DATEDIF(G1589,AsOfDate,"m"))</f>
        <v>30</v>
      </c>
      <c r="I1589" s="5" t="str">
        <f aca="false">IF(OR(TRIM(LOWER(F1589))="member",TRIM(LOWER(F1589))="members"),"Pastor review before inactivating","Inactivate with reason: No longer attending")</f>
        <v>Inactivate with reason: No longer attending</v>
      </c>
      <c r="J1589" s="15" t="s">
        <v>73</v>
      </c>
    </row>
    <row r="1590" customFormat="false" ht="15" hidden="false" customHeight="false" outlineLevel="0" collapsed="false">
      <c r="A1590" s="5" t="s">
        <v>6496</v>
      </c>
      <c r="B1590" s="5" t="s">
        <v>6497</v>
      </c>
      <c r="C1590" s="5" t="s">
        <v>76</v>
      </c>
      <c r="D1590" s="13" t="n">
        <v>45383</v>
      </c>
      <c r="E1590" s="5" t="s">
        <v>5640</v>
      </c>
      <c r="F1590" s="5"/>
      <c r="G1590" s="13" t="n">
        <v>45382</v>
      </c>
      <c r="H1590" s="5" t="n">
        <f aca="false">IF(G1590="","None found",DATEDIF(G1590,AsOfDate,"m"))</f>
        <v>30</v>
      </c>
      <c r="I1590" s="5" t="str">
        <f aca="false">IF(OR(TRIM(LOWER(F1590))="member",TRIM(LOWER(F1590))="members"),"Pastor review before inactivating","Inactivate with reason: No longer attending")</f>
        <v>Inactivate with reason: No longer attending</v>
      </c>
      <c r="J1590" s="15" t="s">
        <v>73</v>
      </c>
    </row>
    <row r="1591" customFormat="false" ht="15" hidden="false" customHeight="false" outlineLevel="0" collapsed="false">
      <c r="A1591" s="5" t="s">
        <v>6498</v>
      </c>
      <c r="B1591" s="5" t="s">
        <v>6499</v>
      </c>
      <c r="C1591" s="5" t="s">
        <v>76</v>
      </c>
      <c r="D1591" s="13" t="n">
        <v>45383</v>
      </c>
      <c r="E1591" s="5" t="s">
        <v>5640</v>
      </c>
      <c r="F1591" s="5" t="s">
        <v>3703</v>
      </c>
      <c r="G1591" s="13" t="n">
        <v>45382</v>
      </c>
      <c r="H1591" s="5" t="n">
        <f aca="false">IF(G1591="","None found",DATEDIF(G1591,AsOfDate,"m"))</f>
        <v>30</v>
      </c>
      <c r="I1591" s="5" t="str">
        <f aca="false">IF(OR(TRIM(LOWER(F1591))="member",TRIM(LOWER(F1591))="members"),"Pastor review before inactivating","Inactivate with reason: No longer attending")</f>
        <v>Inactivate with reason: No longer attending</v>
      </c>
      <c r="J1591" s="15" t="s">
        <v>73</v>
      </c>
    </row>
    <row r="1592" customFormat="false" ht="15" hidden="false" customHeight="false" outlineLevel="0" collapsed="false">
      <c r="A1592" s="5" t="s">
        <v>6500</v>
      </c>
      <c r="B1592" s="5" t="s">
        <v>4258</v>
      </c>
      <c r="C1592" s="5" t="s">
        <v>68</v>
      </c>
      <c r="D1592" s="13" t="n">
        <v>45383</v>
      </c>
      <c r="E1592" s="5" t="s">
        <v>5640</v>
      </c>
      <c r="F1592" s="5" t="s">
        <v>464</v>
      </c>
      <c r="G1592" s="13" t="n">
        <v>45382</v>
      </c>
      <c r="H1592" s="5" t="n">
        <f aca="false">IF(G1592="","None found",DATEDIF(G1592,AsOfDate,"m"))</f>
        <v>30</v>
      </c>
      <c r="I1592" s="5" t="str">
        <f aca="false">IF(OR(TRIM(LOWER(F1592))="member",TRIM(LOWER(F1592))="members"),"Pastor review before inactivating","Inactivate with reason: No longer attending")</f>
        <v>Inactivate with reason: No longer attending</v>
      </c>
      <c r="J1592" s="15" t="s">
        <v>73</v>
      </c>
    </row>
    <row r="1593" customFormat="false" ht="15" hidden="false" customHeight="false" outlineLevel="0" collapsed="false">
      <c r="A1593" s="5" t="s">
        <v>6501</v>
      </c>
      <c r="B1593" s="5" t="s">
        <v>6502</v>
      </c>
      <c r="C1593" s="5" t="s">
        <v>68</v>
      </c>
      <c r="D1593" s="13" t="n">
        <v>45383</v>
      </c>
      <c r="E1593" s="5" t="s">
        <v>5640</v>
      </c>
      <c r="F1593" s="5" t="s">
        <v>464</v>
      </c>
      <c r="G1593" s="13" t="n">
        <v>45382</v>
      </c>
      <c r="H1593" s="5" t="n">
        <f aca="false">IF(G1593="","None found",DATEDIF(G1593,AsOfDate,"m"))</f>
        <v>30</v>
      </c>
      <c r="I1593" s="5" t="str">
        <f aca="false">IF(OR(TRIM(LOWER(F1593))="member",TRIM(LOWER(F1593))="members"),"Pastor review before inactivating","Inactivate with reason: No longer attending")</f>
        <v>Inactivate with reason: No longer attending</v>
      </c>
      <c r="J1593" s="15" t="s">
        <v>73</v>
      </c>
    </row>
    <row r="1594" customFormat="false" ht="15" hidden="false" customHeight="false" outlineLevel="0" collapsed="false">
      <c r="A1594" s="5" t="s">
        <v>6503</v>
      </c>
      <c r="B1594" s="5" t="s">
        <v>6504</v>
      </c>
      <c r="C1594" s="5" t="s">
        <v>68</v>
      </c>
      <c r="D1594" s="13" t="n">
        <v>45383</v>
      </c>
      <c r="E1594" s="5" t="s">
        <v>5640</v>
      </c>
      <c r="F1594" s="5" t="s">
        <v>464</v>
      </c>
      <c r="G1594" s="13" t="n">
        <v>45382</v>
      </c>
      <c r="H1594" s="5" t="n">
        <f aca="false">IF(G1594="","None found",DATEDIF(G1594,AsOfDate,"m"))</f>
        <v>30</v>
      </c>
      <c r="I1594" s="5" t="str">
        <f aca="false">IF(OR(TRIM(LOWER(F1594))="member",TRIM(LOWER(F1594))="members"),"Pastor review before inactivating","Inactivate with reason: No longer attending")</f>
        <v>Inactivate with reason: No longer attending</v>
      </c>
      <c r="J1594" s="15" t="s">
        <v>73</v>
      </c>
    </row>
    <row r="1595" customFormat="false" ht="15" hidden="false" customHeight="false" outlineLevel="0" collapsed="false">
      <c r="A1595" s="5" t="s">
        <v>6505</v>
      </c>
      <c r="B1595" s="5" t="s">
        <v>6506</v>
      </c>
      <c r="C1595" s="5" t="s">
        <v>68</v>
      </c>
      <c r="D1595" s="13" t="n">
        <v>45383</v>
      </c>
      <c r="E1595" s="5" t="s">
        <v>5640</v>
      </c>
      <c r="F1595" s="5" t="s">
        <v>464</v>
      </c>
      <c r="G1595" s="13" t="n">
        <v>45396</v>
      </c>
      <c r="H1595" s="5" t="n">
        <f aca="false">IF(G1595="","None found",DATEDIF(G1595,AsOfDate,"m"))</f>
        <v>29</v>
      </c>
      <c r="I1595" s="5" t="str">
        <f aca="false">IF(OR(TRIM(LOWER(F1595))="member",TRIM(LOWER(F1595))="members"),"Pastor review before inactivating","Inactivate with reason: No longer attending")</f>
        <v>Inactivate with reason: No longer attending</v>
      </c>
      <c r="J1595" s="15" t="s">
        <v>73</v>
      </c>
    </row>
    <row r="1596" customFormat="false" ht="15" hidden="false" customHeight="false" outlineLevel="0" collapsed="false">
      <c r="A1596" s="5" t="s">
        <v>6507</v>
      </c>
      <c r="B1596" s="5" t="s">
        <v>6508</v>
      </c>
      <c r="C1596" s="5" t="s">
        <v>68</v>
      </c>
      <c r="D1596" s="13" t="n">
        <v>45383</v>
      </c>
      <c r="E1596" s="5" t="s">
        <v>5640</v>
      </c>
      <c r="F1596" s="5" t="s">
        <v>464</v>
      </c>
      <c r="G1596" s="13" t="n">
        <v>45410</v>
      </c>
      <c r="H1596" s="5" t="n">
        <f aca="false">IF(G1596="","None found",DATEDIF(G1596,AsOfDate,"m"))</f>
        <v>29</v>
      </c>
      <c r="I1596" s="5" t="str">
        <f aca="false">IF(OR(TRIM(LOWER(F1596))="member",TRIM(LOWER(F1596))="members"),"Pastor review before inactivating","Inactivate with reason: No longer attending")</f>
        <v>Inactivate with reason: No longer attending</v>
      </c>
      <c r="J1596" s="15" t="s">
        <v>73</v>
      </c>
    </row>
    <row r="1597" customFormat="false" ht="15" hidden="false" customHeight="false" outlineLevel="0" collapsed="false">
      <c r="A1597" s="5" t="s">
        <v>6509</v>
      </c>
      <c r="B1597" s="5" t="s">
        <v>6510</v>
      </c>
      <c r="C1597" s="5" t="s">
        <v>68</v>
      </c>
      <c r="D1597" s="13" t="n">
        <v>45383</v>
      </c>
      <c r="E1597" s="5" t="s">
        <v>5640</v>
      </c>
      <c r="F1597" s="5"/>
      <c r="G1597" s="13" t="n">
        <v>45382</v>
      </c>
      <c r="H1597" s="5" t="n">
        <f aca="false">IF(G1597="","None found",DATEDIF(G1597,AsOfDate,"m"))</f>
        <v>30</v>
      </c>
      <c r="I1597" s="5" t="str">
        <f aca="false">IF(OR(TRIM(LOWER(F1597))="member",TRIM(LOWER(F1597))="members"),"Pastor review before inactivating","Inactivate with reason: No longer attending")</f>
        <v>Inactivate with reason: No longer attending</v>
      </c>
      <c r="J1597" s="15" t="s">
        <v>73</v>
      </c>
    </row>
    <row r="1598" customFormat="false" ht="15" hidden="false" customHeight="false" outlineLevel="0" collapsed="false">
      <c r="A1598" s="5" t="s">
        <v>6511</v>
      </c>
      <c r="B1598" s="5" t="s">
        <v>6512</v>
      </c>
      <c r="C1598" s="5" t="s">
        <v>68</v>
      </c>
      <c r="D1598" s="13" t="n">
        <v>45383</v>
      </c>
      <c r="E1598" s="5" t="s">
        <v>5640</v>
      </c>
      <c r="F1598" s="5" t="s">
        <v>464</v>
      </c>
      <c r="G1598" s="13" t="n">
        <v>45382</v>
      </c>
      <c r="H1598" s="5" t="n">
        <f aca="false">IF(G1598="","None found",DATEDIF(G1598,AsOfDate,"m"))</f>
        <v>30</v>
      </c>
      <c r="I1598" s="5" t="str">
        <f aca="false">IF(OR(TRIM(LOWER(F1598))="member",TRIM(LOWER(F1598))="members"),"Pastor review before inactivating","Inactivate with reason: No longer attending")</f>
        <v>Inactivate with reason: No longer attending</v>
      </c>
      <c r="J1598" s="15" t="s">
        <v>73</v>
      </c>
    </row>
    <row r="1599" customFormat="false" ht="15" hidden="false" customHeight="false" outlineLevel="0" collapsed="false">
      <c r="A1599" s="5" t="s">
        <v>6513</v>
      </c>
      <c r="B1599" s="5" t="s">
        <v>6514</v>
      </c>
      <c r="C1599" s="5" t="s">
        <v>76</v>
      </c>
      <c r="D1599" s="13" t="n">
        <v>45383</v>
      </c>
      <c r="E1599" s="5" t="s">
        <v>5640</v>
      </c>
      <c r="F1599" s="5" t="s">
        <v>3703</v>
      </c>
      <c r="G1599" s="13" t="n">
        <v>45382</v>
      </c>
      <c r="H1599" s="5" t="n">
        <f aca="false">IF(G1599="","None found",DATEDIF(G1599,AsOfDate,"m"))</f>
        <v>30</v>
      </c>
      <c r="I1599" s="5" t="str">
        <f aca="false">IF(OR(TRIM(LOWER(F1599))="member",TRIM(LOWER(F1599))="members"),"Pastor review before inactivating","Inactivate with reason: No longer attending")</f>
        <v>Inactivate with reason: No longer attending</v>
      </c>
      <c r="J1599" s="15" t="s">
        <v>73</v>
      </c>
    </row>
    <row r="1600" customFormat="false" ht="15" hidden="false" customHeight="false" outlineLevel="0" collapsed="false">
      <c r="A1600" s="5" t="s">
        <v>6515</v>
      </c>
      <c r="B1600" s="5" t="s">
        <v>6516</v>
      </c>
      <c r="C1600" s="5" t="s">
        <v>76</v>
      </c>
      <c r="D1600" s="13" t="n">
        <v>45383</v>
      </c>
      <c r="E1600" s="5" t="s">
        <v>5640</v>
      </c>
      <c r="F1600" s="5"/>
      <c r="G1600" s="13" t="n">
        <v>45382</v>
      </c>
      <c r="H1600" s="5" t="n">
        <f aca="false">IF(G1600="","None found",DATEDIF(G1600,AsOfDate,"m"))</f>
        <v>30</v>
      </c>
      <c r="I1600" s="5" t="str">
        <f aca="false">IF(OR(TRIM(LOWER(F1600))="member",TRIM(LOWER(F1600))="members"),"Pastor review before inactivating","Inactivate with reason: No longer attending")</f>
        <v>Inactivate with reason: No longer attending</v>
      </c>
      <c r="J1600" s="15" t="s">
        <v>73</v>
      </c>
    </row>
    <row r="1601" customFormat="false" ht="15" hidden="false" customHeight="false" outlineLevel="0" collapsed="false">
      <c r="A1601" s="5" t="s">
        <v>6517</v>
      </c>
      <c r="B1601" s="5" t="s">
        <v>6518</v>
      </c>
      <c r="C1601" s="5" t="s">
        <v>76</v>
      </c>
      <c r="D1601" s="13" t="n">
        <v>45383</v>
      </c>
      <c r="E1601" s="5" t="s">
        <v>5640</v>
      </c>
      <c r="F1601" s="5" t="s">
        <v>3703</v>
      </c>
      <c r="G1601" s="13" t="n">
        <v>45382</v>
      </c>
      <c r="H1601" s="5" t="n">
        <f aca="false">IF(G1601="","None found",DATEDIF(G1601,AsOfDate,"m"))</f>
        <v>30</v>
      </c>
      <c r="I1601" s="5" t="str">
        <f aca="false">IF(OR(TRIM(LOWER(F1601))="member",TRIM(LOWER(F1601))="members"),"Pastor review before inactivating","Inactivate with reason: No longer attending")</f>
        <v>Inactivate with reason: No longer attending</v>
      </c>
      <c r="J1601" s="15" t="s">
        <v>73</v>
      </c>
    </row>
    <row r="1602" customFormat="false" ht="15" hidden="false" customHeight="false" outlineLevel="0" collapsed="false">
      <c r="A1602" s="5" t="s">
        <v>6519</v>
      </c>
      <c r="B1602" s="5" t="s">
        <v>6520</v>
      </c>
      <c r="C1602" s="5" t="s">
        <v>76</v>
      </c>
      <c r="D1602" s="13" t="n">
        <v>45383</v>
      </c>
      <c r="E1602" s="5" t="s">
        <v>5640</v>
      </c>
      <c r="F1602" s="5"/>
      <c r="G1602" s="13" t="n">
        <v>45424</v>
      </c>
      <c r="H1602" s="5" t="n">
        <f aca="false">IF(G1602="","None found",DATEDIF(G1602,AsOfDate,"m"))</f>
        <v>28</v>
      </c>
      <c r="I1602" s="5" t="str">
        <f aca="false">IF(OR(TRIM(LOWER(F1602))="member",TRIM(LOWER(F1602))="members"),"Pastor review before inactivating","Inactivate with reason: No longer attending")</f>
        <v>Inactivate with reason: No longer attending</v>
      </c>
      <c r="J1602" s="15" t="s">
        <v>73</v>
      </c>
    </row>
    <row r="1603" customFormat="false" ht="15" hidden="false" customHeight="false" outlineLevel="0" collapsed="false">
      <c r="A1603" s="5" t="s">
        <v>6521</v>
      </c>
      <c r="B1603" s="5" t="s">
        <v>6522</v>
      </c>
      <c r="C1603" s="5" t="s">
        <v>76</v>
      </c>
      <c r="D1603" s="13" t="n">
        <v>45383</v>
      </c>
      <c r="E1603" s="5" t="s">
        <v>5640</v>
      </c>
      <c r="F1603" s="5"/>
      <c r="G1603" s="13" t="n">
        <v>45459</v>
      </c>
      <c r="H1603" s="5" t="n">
        <f aca="false">IF(G1603="","None found",DATEDIF(G1603,AsOfDate,"m"))</f>
        <v>27</v>
      </c>
      <c r="I1603" s="5" t="str">
        <f aca="false">IF(OR(TRIM(LOWER(F1603))="member",TRIM(LOWER(F1603))="members"),"Pastor review before inactivating","Inactivate with reason: No longer attending")</f>
        <v>Inactivate with reason: No longer attending</v>
      </c>
      <c r="J1603" s="15" t="s">
        <v>73</v>
      </c>
    </row>
    <row r="1604" customFormat="false" ht="15" hidden="false" customHeight="false" outlineLevel="0" collapsed="false">
      <c r="A1604" s="5" t="s">
        <v>6523</v>
      </c>
      <c r="B1604" s="5" t="s">
        <v>6524</v>
      </c>
      <c r="C1604" s="5" t="s">
        <v>68</v>
      </c>
      <c r="D1604" s="13" t="n">
        <v>45383</v>
      </c>
      <c r="E1604" s="5" t="s">
        <v>5640</v>
      </c>
      <c r="F1604" s="5" t="s">
        <v>464</v>
      </c>
      <c r="G1604" s="13" t="n">
        <v>45459</v>
      </c>
      <c r="H1604" s="5" t="n">
        <f aca="false">IF(G1604="","None found",DATEDIF(G1604,AsOfDate,"m"))</f>
        <v>27</v>
      </c>
      <c r="I1604" s="5" t="str">
        <f aca="false">IF(OR(TRIM(LOWER(F1604))="member",TRIM(LOWER(F1604))="members"),"Pastor review before inactivating","Inactivate with reason: No longer attending")</f>
        <v>Inactivate with reason: No longer attending</v>
      </c>
      <c r="J1604" s="15" t="s">
        <v>73</v>
      </c>
    </row>
    <row r="1605" customFormat="false" ht="15" hidden="false" customHeight="false" outlineLevel="0" collapsed="false">
      <c r="A1605" s="5" t="s">
        <v>6525</v>
      </c>
      <c r="B1605" s="5" t="s">
        <v>6526</v>
      </c>
      <c r="C1605" s="5" t="s">
        <v>76</v>
      </c>
      <c r="D1605" s="13" t="n">
        <v>45383</v>
      </c>
      <c r="E1605" s="5" t="s">
        <v>5640</v>
      </c>
      <c r="F1605" s="5" t="s">
        <v>3703</v>
      </c>
      <c r="G1605" s="13" t="n">
        <v>45382</v>
      </c>
      <c r="H1605" s="5" t="n">
        <f aca="false">IF(G1605="","None found",DATEDIF(G1605,AsOfDate,"m"))</f>
        <v>30</v>
      </c>
      <c r="I1605" s="5" t="str">
        <f aca="false">IF(OR(TRIM(LOWER(F1605))="member",TRIM(LOWER(F1605))="members"),"Pastor review before inactivating","Inactivate with reason: No longer attending")</f>
        <v>Inactivate with reason: No longer attending</v>
      </c>
      <c r="J1605" s="15" t="s">
        <v>73</v>
      </c>
    </row>
    <row r="1606" customFormat="false" ht="15" hidden="false" customHeight="false" outlineLevel="0" collapsed="false">
      <c r="A1606" s="5" t="s">
        <v>6527</v>
      </c>
      <c r="B1606" s="5" t="s">
        <v>6528</v>
      </c>
      <c r="C1606" s="5" t="s">
        <v>76</v>
      </c>
      <c r="D1606" s="13" t="n">
        <v>45383</v>
      </c>
      <c r="E1606" s="5" t="s">
        <v>5640</v>
      </c>
      <c r="F1606" s="5"/>
      <c r="G1606" s="13" t="n">
        <v>45382</v>
      </c>
      <c r="H1606" s="5" t="n">
        <f aca="false">IF(G1606="","None found",DATEDIF(G1606,AsOfDate,"m"))</f>
        <v>30</v>
      </c>
      <c r="I1606" s="5" t="str">
        <f aca="false">IF(OR(TRIM(LOWER(F1606))="member",TRIM(LOWER(F1606))="members"),"Pastor review before inactivating","Inactivate with reason: No longer attending")</f>
        <v>Inactivate with reason: No longer attending</v>
      </c>
      <c r="J1606" s="15" t="s">
        <v>73</v>
      </c>
    </row>
    <row r="1607" customFormat="false" ht="15" hidden="false" customHeight="false" outlineLevel="0" collapsed="false">
      <c r="A1607" s="5" t="s">
        <v>6529</v>
      </c>
      <c r="B1607" s="5" t="s">
        <v>6530</v>
      </c>
      <c r="C1607" s="5" t="s">
        <v>68</v>
      </c>
      <c r="D1607" s="13" t="n">
        <v>45383</v>
      </c>
      <c r="E1607" s="5" t="s">
        <v>5640</v>
      </c>
      <c r="F1607" s="5" t="s">
        <v>464</v>
      </c>
      <c r="G1607" s="13" t="n">
        <v>45382</v>
      </c>
      <c r="H1607" s="5" t="n">
        <f aca="false">IF(G1607="","None found",DATEDIF(G1607,AsOfDate,"m"))</f>
        <v>30</v>
      </c>
      <c r="I1607" s="5" t="str">
        <f aca="false">IF(OR(TRIM(LOWER(F1607))="member",TRIM(LOWER(F1607))="members"),"Pastor review before inactivating","Inactivate with reason: No longer attending")</f>
        <v>Inactivate with reason: No longer attending</v>
      </c>
      <c r="J1607" s="15" t="s">
        <v>73</v>
      </c>
    </row>
    <row r="1608" customFormat="false" ht="15" hidden="false" customHeight="false" outlineLevel="0" collapsed="false">
      <c r="A1608" s="5" t="s">
        <v>6531</v>
      </c>
      <c r="B1608" s="5" t="s">
        <v>6532</v>
      </c>
      <c r="C1608" s="5" t="s">
        <v>68</v>
      </c>
      <c r="D1608" s="13" t="n">
        <v>45383</v>
      </c>
      <c r="E1608" s="5" t="s">
        <v>5640</v>
      </c>
      <c r="F1608" s="5" t="s">
        <v>464</v>
      </c>
      <c r="G1608" s="13" t="n">
        <v>45382</v>
      </c>
      <c r="H1608" s="5" t="n">
        <f aca="false">IF(G1608="","None found",DATEDIF(G1608,AsOfDate,"m"))</f>
        <v>30</v>
      </c>
      <c r="I1608" s="5" t="str">
        <f aca="false">IF(OR(TRIM(LOWER(F1608))="member",TRIM(LOWER(F1608))="members"),"Pastor review before inactivating","Inactivate with reason: No longer attending")</f>
        <v>Inactivate with reason: No longer attending</v>
      </c>
      <c r="J1608" s="15" t="s">
        <v>73</v>
      </c>
    </row>
    <row r="1609" customFormat="false" ht="15" hidden="false" customHeight="false" outlineLevel="0" collapsed="false">
      <c r="A1609" s="5" t="s">
        <v>6533</v>
      </c>
      <c r="B1609" s="5" t="s">
        <v>6534</v>
      </c>
      <c r="C1609" s="5" t="s">
        <v>76</v>
      </c>
      <c r="D1609" s="13" t="n">
        <v>45383</v>
      </c>
      <c r="E1609" s="5" t="s">
        <v>5640</v>
      </c>
      <c r="F1609" s="5" t="s">
        <v>3703</v>
      </c>
      <c r="G1609" s="13" t="n">
        <v>45382</v>
      </c>
      <c r="H1609" s="5" t="n">
        <f aca="false">IF(G1609="","None found",DATEDIF(G1609,AsOfDate,"m"))</f>
        <v>30</v>
      </c>
      <c r="I1609" s="5" t="str">
        <f aca="false">IF(OR(TRIM(LOWER(F1609))="member",TRIM(LOWER(F1609))="members"),"Pastor review before inactivating","Inactivate with reason: No longer attending")</f>
        <v>Inactivate with reason: No longer attending</v>
      </c>
      <c r="J1609" s="15" t="s">
        <v>73</v>
      </c>
    </row>
    <row r="1610" customFormat="false" ht="15" hidden="false" customHeight="false" outlineLevel="0" collapsed="false">
      <c r="A1610" s="5" t="s">
        <v>6535</v>
      </c>
      <c r="B1610" s="5" t="s">
        <v>6536</v>
      </c>
      <c r="C1610" s="5" t="s">
        <v>76</v>
      </c>
      <c r="D1610" s="13" t="n">
        <v>45383</v>
      </c>
      <c r="E1610" s="5" t="s">
        <v>5640</v>
      </c>
      <c r="F1610" s="5" t="s">
        <v>3703</v>
      </c>
      <c r="G1610" s="13" t="n">
        <v>45382</v>
      </c>
      <c r="H1610" s="5" t="n">
        <f aca="false">IF(G1610="","None found",DATEDIF(G1610,AsOfDate,"m"))</f>
        <v>30</v>
      </c>
      <c r="I1610" s="5" t="str">
        <f aca="false">IF(OR(TRIM(LOWER(F1610))="member",TRIM(LOWER(F1610))="members"),"Pastor review before inactivating","Inactivate with reason: No longer attending")</f>
        <v>Inactivate with reason: No longer attending</v>
      </c>
      <c r="J1610" s="15" t="s">
        <v>73</v>
      </c>
    </row>
    <row r="1611" customFormat="false" ht="15" hidden="false" customHeight="false" outlineLevel="0" collapsed="false">
      <c r="A1611" s="5" t="s">
        <v>6537</v>
      </c>
      <c r="B1611" s="5" t="s">
        <v>6538</v>
      </c>
      <c r="C1611" s="5" t="s">
        <v>68</v>
      </c>
      <c r="D1611" s="13" t="n">
        <v>45383</v>
      </c>
      <c r="E1611" s="5" t="s">
        <v>5640</v>
      </c>
      <c r="F1611" s="5" t="s">
        <v>464</v>
      </c>
      <c r="G1611" s="13" t="n">
        <v>45382</v>
      </c>
      <c r="H1611" s="5" t="n">
        <f aca="false">IF(G1611="","None found",DATEDIF(G1611,AsOfDate,"m"))</f>
        <v>30</v>
      </c>
      <c r="I1611" s="5" t="str">
        <f aca="false">IF(OR(TRIM(LOWER(F1611))="member",TRIM(LOWER(F1611))="members"),"Pastor review before inactivating","Inactivate with reason: No longer attending")</f>
        <v>Inactivate with reason: No longer attending</v>
      </c>
      <c r="J1611" s="15" t="s">
        <v>73</v>
      </c>
    </row>
    <row r="1612" customFormat="false" ht="15" hidden="false" customHeight="false" outlineLevel="0" collapsed="false">
      <c r="A1612" s="5" t="s">
        <v>6539</v>
      </c>
      <c r="B1612" s="5" t="s">
        <v>6540</v>
      </c>
      <c r="C1612" s="5" t="s">
        <v>68</v>
      </c>
      <c r="D1612" s="13" t="n">
        <v>45383</v>
      </c>
      <c r="E1612" s="5" t="s">
        <v>5640</v>
      </c>
      <c r="F1612" s="5" t="s">
        <v>464</v>
      </c>
      <c r="G1612" s="13" t="n">
        <v>45382</v>
      </c>
      <c r="H1612" s="5" t="n">
        <f aca="false">IF(G1612="","None found",DATEDIF(G1612,AsOfDate,"m"))</f>
        <v>30</v>
      </c>
      <c r="I1612" s="5" t="str">
        <f aca="false">IF(OR(TRIM(LOWER(F1612))="member",TRIM(LOWER(F1612))="members"),"Pastor review before inactivating","Inactivate with reason: No longer attending")</f>
        <v>Inactivate with reason: No longer attending</v>
      </c>
      <c r="J1612" s="15" t="s">
        <v>73</v>
      </c>
    </row>
    <row r="1613" customFormat="false" ht="15" hidden="false" customHeight="false" outlineLevel="0" collapsed="false">
      <c r="A1613" s="5" t="s">
        <v>501</v>
      </c>
      <c r="B1613" s="5" t="s">
        <v>502</v>
      </c>
      <c r="C1613" s="5" t="s">
        <v>68</v>
      </c>
      <c r="D1613" s="13" t="n">
        <v>45384</v>
      </c>
      <c r="E1613" s="5" t="s">
        <v>5640</v>
      </c>
      <c r="F1613" s="5" t="s">
        <v>464</v>
      </c>
      <c r="G1613" s="13" t="n">
        <v>45389</v>
      </c>
      <c r="H1613" s="5" t="n">
        <f aca="false">IF(G1613="","None found",DATEDIF(G1613,AsOfDate,"m"))</f>
        <v>30</v>
      </c>
      <c r="I1613" s="5" t="str">
        <f aca="false">IF(OR(TRIM(LOWER(F1613))="member",TRIM(LOWER(F1613))="members"),"Pastor review before inactivating","Inactivate with reason: No longer attending")</f>
        <v>Inactivate with reason: No longer attending</v>
      </c>
      <c r="J1613" s="15" t="s">
        <v>73</v>
      </c>
    </row>
    <row r="1614" customFormat="false" ht="15" hidden="false" customHeight="false" outlineLevel="0" collapsed="false">
      <c r="A1614" s="5" t="s">
        <v>6541</v>
      </c>
      <c r="B1614" s="5" t="s">
        <v>6542</v>
      </c>
      <c r="C1614" s="5" t="s">
        <v>68</v>
      </c>
      <c r="D1614" s="13" t="n">
        <v>45384</v>
      </c>
      <c r="E1614" s="5" t="s">
        <v>5640</v>
      </c>
      <c r="F1614" s="5" t="s">
        <v>464</v>
      </c>
      <c r="G1614" s="13" t="n">
        <v>45382</v>
      </c>
      <c r="H1614" s="5" t="n">
        <f aca="false">IF(G1614="","None found",DATEDIF(G1614,AsOfDate,"m"))</f>
        <v>30</v>
      </c>
      <c r="I1614" s="5" t="str">
        <f aca="false">IF(OR(TRIM(LOWER(F1614))="member",TRIM(LOWER(F1614))="members"),"Pastor review before inactivating","Inactivate with reason: No longer attending")</f>
        <v>Inactivate with reason: No longer attending</v>
      </c>
      <c r="J1614" s="15" t="s">
        <v>73</v>
      </c>
    </row>
    <row r="1615" customFormat="false" ht="15" hidden="false" customHeight="false" outlineLevel="0" collapsed="false">
      <c r="A1615" s="5" t="s">
        <v>6543</v>
      </c>
      <c r="B1615" s="5" t="s">
        <v>6544</v>
      </c>
      <c r="C1615" s="5" t="s">
        <v>76</v>
      </c>
      <c r="D1615" s="13" t="n">
        <v>45384</v>
      </c>
      <c r="E1615" s="5" t="s">
        <v>5640</v>
      </c>
      <c r="F1615" s="5" t="s">
        <v>3703</v>
      </c>
      <c r="G1615" s="13" t="n">
        <v>45382</v>
      </c>
      <c r="H1615" s="5" t="n">
        <f aca="false">IF(G1615="","None found",DATEDIF(G1615,AsOfDate,"m"))</f>
        <v>30</v>
      </c>
      <c r="I1615" s="5" t="str">
        <f aca="false">IF(OR(TRIM(LOWER(F1615))="member",TRIM(LOWER(F1615))="members"),"Pastor review before inactivating","Inactivate with reason: No longer attending")</f>
        <v>Inactivate with reason: No longer attending</v>
      </c>
      <c r="J1615" s="15" t="s">
        <v>73</v>
      </c>
    </row>
    <row r="1616" customFormat="false" ht="15" hidden="false" customHeight="false" outlineLevel="0" collapsed="false">
      <c r="A1616" s="5" t="s">
        <v>6545</v>
      </c>
      <c r="B1616" s="5" t="s">
        <v>6546</v>
      </c>
      <c r="C1616" s="5" t="s">
        <v>76</v>
      </c>
      <c r="D1616" s="13" t="n">
        <v>45384</v>
      </c>
      <c r="E1616" s="5" t="s">
        <v>5640</v>
      </c>
      <c r="F1616" s="5" t="s">
        <v>3703</v>
      </c>
      <c r="G1616" s="13" t="n">
        <v>45382</v>
      </c>
      <c r="H1616" s="5" t="n">
        <f aca="false">IF(G1616="","None found",DATEDIF(G1616,AsOfDate,"m"))</f>
        <v>30</v>
      </c>
      <c r="I1616" s="5" t="str">
        <f aca="false">IF(OR(TRIM(LOWER(F1616))="member",TRIM(LOWER(F1616))="members"),"Pastor review before inactivating","Inactivate with reason: No longer attending")</f>
        <v>Inactivate with reason: No longer attending</v>
      </c>
      <c r="J1616" s="15" t="s">
        <v>73</v>
      </c>
    </row>
    <row r="1617" customFormat="false" ht="15" hidden="false" customHeight="false" outlineLevel="0" collapsed="false">
      <c r="A1617" s="5" t="s">
        <v>588</v>
      </c>
      <c r="B1617" s="5" t="s">
        <v>589</v>
      </c>
      <c r="C1617" s="5" t="s">
        <v>68</v>
      </c>
      <c r="D1617" s="13" t="n">
        <v>45384</v>
      </c>
      <c r="E1617" s="5" t="s">
        <v>5640</v>
      </c>
      <c r="F1617" s="5" t="s">
        <v>464</v>
      </c>
      <c r="G1617" s="13" t="n">
        <v>45382</v>
      </c>
      <c r="H1617" s="5" t="n">
        <f aca="false">IF(G1617="","None found",DATEDIF(G1617,AsOfDate,"m"))</f>
        <v>30</v>
      </c>
      <c r="I1617" s="5" t="str">
        <f aca="false">IF(OR(TRIM(LOWER(F1617))="member",TRIM(LOWER(F1617))="members"),"Pastor review before inactivating","Inactivate with reason: No longer attending")</f>
        <v>Inactivate with reason: No longer attending</v>
      </c>
      <c r="J1617" s="15" t="s">
        <v>73</v>
      </c>
    </row>
    <row r="1618" customFormat="false" ht="15" hidden="false" customHeight="false" outlineLevel="0" collapsed="false">
      <c r="A1618" s="5" t="s">
        <v>6547</v>
      </c>
      <c r="B1618" s="5" t="s">
        <v>139</v>
      </c>
      <c r="C1618" s="5" t="s">
        <v>68</v>
      </c>
      <c r="D1618" s="13" t="n">
        <v>45384</v>
      </c>
      <c r="E1618" s="5" t="s">
        <v>5640</v>
      </c>
      <c r="F1618" s="5" t="s">
        <v>464</v>
      </c>
      <c r="G1618" s="13" t="n">
        <v>45382</v>
      </c>
      <c r="H1618" s="5" t="n">
        <f aca="false">IF(G1618="","None found",DATEDIF(G1618,AsOfDate,"m"))</f>
        <v>30</v>
      </c>
      <c r="I1618" s="5" t="str">
        <f aca="false">IF(OR(TRIM(LOWER(F1618))="member",TRIM(LOWER(F1618))="members"),"Pastor review before inactivating","Inactivate with reason: No longer attending")</f>
        <v>Inactivate with reason: No longer attending</v>
      </c>
      <c r="J1618" s="15" t="s">
        <v>73</v>
      </c>
    </row>
    <row r="1619" customFormat="false" ht="15" hidden="false" customHeight="false" outlineLevel="0" collapsed="false">
      <c r="A1619" s="5" t="s">
        <v>6548</v>
      </c>
      <c r="B1619" s="5" t="s">
        <v>6549</v>
      </c>
      <c r="C1619" s="5" t="s">
        <v>68</v>
      </c>
      <c r="D1619" s="13" t="n">
        <v>45384</v>
      </c>
      <c r="E1619" s="5" t="s">
        <v>5640</v>
      </c>
      <c r="F1619" s="5" t="s">
        <v>464</v>
      </c>
      <c r="G1619" s="13" t="n">
        <v>45382</v>
      </c>
      <c r="H1619" s="5" t="n">
        <f aca="false">IF(G1619="","None found",DATEDIF(G1619,AsOfDate,"m"))</f>
        <v>30</v>
      </c>
      <c r="I1619" s="5" t="str">
        <f aca="false">IF(OR(TRIM(LOWER(F1619))="member",TRIM(LOWER(F1619))="members"),"Pastor review before inactivating","Inactivate with reason: No longer attending")</f>
        <v>Inactivate with reason: No longer attending</v>
      </c>
      <c r="J1619" s="15" t="s">
        <v>73</v>
      </c>
    </row>
    <row r="1620" customFormat="false" ht="15" hidden="false" customHeight="false" outlineLevel="0" collapsed="false">
      <c r="A1620" s="5" t="s">
        <v>6550</v>
      </c>
      <c r="B1620" s="5" t="s">
        <v>6551</v>
      </c>
      <c r="C1620" s="5" t="s">
        <v>68</v>
      </c>
      <c r="D1620" s="13" t="n">
        <v>45384</v>
      </c>
      <c r="E1620" s="5" t="s">
        <v>5640</v>
      </c>
      <c r="F1620" s="5" t="s">
        <v>464</v>
      </c>
      <c r="G1620" s="13" t="n">
        <v>45382</v>
      </c>
      <c r="H1620" s="5" t="n">
        <f aca="false">IF(G1620="","None found",DATEDIF(G1620,AsOfDate,"m"))</f>
        <v>30</v>
      </c>
      <c r="I1620" s="5" t="str">
        <f aca="false">IF(OR(TRIM(LOWER(F1620))="member",TRIM(LOWER(F1620))="members"),"Pastor review before inactivating","Inactivate with reason: No longer attending")</f>
        <v>Inactivate with reason: No longer attending</v>
      </c>
      <c r="J1620" s="15" t="s">
        <v>73</v>
      </c>
    </row>
    <row r="1621" customFormat="false" ht="15" hidden="false" customHeight="false" outlineLevel="0" collapsed="false">
      <c r="A1621" s="5" t="s">
        <v>6552</v>
      </c>
      <c r="B1621" s="5" t="s">
        <v>6553</v>
      </c>
      <c r="C1621" s="5" t="s">
        <v>68</v>
      </c>
      <c r="D1621" s="13" t="n">
        <v>45384</v>
      </c>
      <c r="E1621" s="5" t="s">
        <v>5640</v>
      </c>
      <c r="F1621" s="5" t="s">
        <v>464</v>
      </c>
      <c r="G1621" s="13" t="n">
        <v>45382</v>
      </c>
      <c r="H1621" s="5" t="n">
        <f aca="false">IF(G1621="","None found",DATEDIF(G1621,AsOfDate,"m"))</f>
        <v>30</v>
      </c>
      <c r="I1621" s="5" t="str">
        <f aca="false">IF(OR(TRIM(LOWER(F1621))="member",TRIM(LOWER(F1621))="members"),"Pastor review before inactivating","Inactivate with reason: No longer attending")</f>
        <v>Inactivate with reason: No longer attending</v>
      </c>
      <c r="J1621" s="15" t="s">
        <v>73</v>
      </c>
    </row>
    <row r="1622" customFormat="false" ht="15" hidden="false" customHeight="false" outlineLevel="0" collapsed="false">
      <c r="A1622" s="5" t="s">
        <v>6554</v>
      </c>
      <c r="B1622" s="5" t="s">
        <v>6555</v>
      </c>
      <c r="C1622" s="5" t="s">
        <v>76</v>
      </c>
      <c r="D1622" s="13" t="n">
        <v>45384</v>
      </c>
      <c r="E1622" s="5" t="s">
        <v>5640</v>
      </c>
      <c r="F1622" s="5"/>
      <c r="G1622" s="13" t="n">
        <v>45382</v>
      </c>
      <c r="H1622" s="5" t="n">
        <f aca="false">IF(G1622="","None found",DATEDIF(G1622,AsOfDate,"m"))</f>
        <v>30</v>
      </c>
      <c r="I1622" s="5" t="str">
        <f aca="false">IF(OR(TRIM(LOWER(F1622))="member",TRIM(LOWER(F1622))="members"),"Pastor review before inactivating","Inactivate with reason: No longer attending")</f>
        <v>Inactivate with reason: No longer attending</v>
      </c>
      <c r="J1622" s="15" t="s">
        <v>73</v>
      </c>
    </row>
    <row r="1623" customFormat="false" ht="15" hidden="false" customHeight="false" outlineLevel="0" collapsed="false">
      <c r="A1623" s="5" t="s">
        <v>6556</v>
      </c>
      <c r="B1623" s="5" t="s">
        <v>6557</v>
      </c>
      <c r="C1623" s="5" t="s">
        <v>68</v>
      </c>
      <c r="D1623" s="13" t="n">
        <v>45384</v>
      </c>
      <c r="E1623" s="5" t="s">
        <v>5640</v>
      </c>
      <c r="F1623" s="5" t="s">
        <v>464</v>
      </c>
      <c r="G1623" s="13" t="n">
        <v>45382</v>
      </c>
      <c r="H1623" s="5" t="n">
        <f aca="false">IF(G1623="","None found",DATEDIF(G1623,AsOfDate,"m"))</f>
        <v>30</v>
      </c>
      <c r="I1623" s="5" t="str">
        <f aca="false">IF(OR(TRIM(LOWER(F1623))="member",TRIM(LOWER(F1623))="members"),"Pastor review before inactivating","Inactivate with reason: No longer attending")</f>
        <v>Inactivate with reason: No longer attending</v>
      </c>
      <c r="J1623" s="15" t="s">
        <v>73</v>
      </c>
    </row>
    <row r="1624" customFormat="false" ht="15" hidden="false" customHeight="false" outlineLevel="0" collapsed="false">
      <c r="A1624" s="5" t="s">
        <v>6558</v>
      </c>
      <c r="B1624" s="5" t="s">
        <v>6559</v>
      </c>
      <c r="C1624" s="5" t="s">
        <v>68</v>
      </c>
      <c r="D1624" s="13" t="n">
        <v>45384</v>
      </c>
      <c r="E1624" s="5" t="s">
        <v>5640</v>
      </c>
      <c r="F1624" s="5" t="s">
        <v>464</v>
      </c>
      <c r="G1624" s="13" t="n">
        <v>45382</v>
      </c>
      <c r="H1624" s="5" t="n">
        <f aca="false">IF(G1624="","None found",DATEDIF(G1624,AsOfDate,"m"))</f>
        <v>30</v>
      </c>
      <c r="I1624" s="5" t="str">
        <f aca="false">IF(OR(TRIM(LOWER(F1624))="member",TRIM(LOWER(F1624))="members"),"Pastor review before inactivating","Inactivate with reason: No longer attending")</f>
        <v>Inactivate with reason: No longer attending</v>
      </c>
      <c r="J1624" s="15" t="s">
        <v>73</v>
      </c>
    </row>
    <row r="1625" customFormat="false" ht="15" hidden="false" customHeight="false" outlineLevel="0" collapsed="false">
      <c r="A1625" s="5" t="s">
        <v>6560</v>
      </c>
      <c r="B1625" s="5" t="s">
        <v>6561</v>
      </c>
      <c r="C1625" s="5" t="s">
        <v>76</v>
      </c>
      <c r="D1625" s="13" t="n">
        <v>45384</v>
      </c>
      <c r="E1625" s="5" t="s">
        <v>5640</v>
      </c>
      <c r="F1625" s="5" t="s">
        <v>3703</v>
      </c>
      <c r="G1625" s="13" t="n">
        <v>45382</v>
      </c>
      <c r="H1625" s="5" t="n">
        <f aca="false">IF(G1625="","None found",DATEDIF(G1625,AsOfDate,"m"))</f>
        <v>30</v>
      </c>
      <c r="I1625" s="5" t="str">
        <f aca="false">IF(OR(TRIM(LOWER(F1625))="member",TRIM(LOWER(F1625))="members"),"Pastor review before inactivating","Inactivate with reason: No longer attending")</f>
        <v>Inactivate with reason: No longer attending</v>
      </c>
      <c r="J1625" s="15" t="s">
        <v>73</v>
      </c>
    </row>
    <row r="1626" customFormat="false" ht="15" hidden="false" customHeight="false" outlineLevel="0" collapsed="false">
      <c r="A1626" s="5" t="s">
        <v>6562</v>
      </c>
      <c r="B1626" s="5" t="s">
        <v>6563</v>
      </c>
      <c r="C1626" s="5" t="s">
        <v>76</v>
      </c>
      <c r="D1626" s="13" t="n">
        <v>45384</v>
      </c>
      <c r="E1626" s="5" t="s">
        <v>5640</v>
      </c>
      <c r="F1626" s="5"/>
      <c r="G1626" s="13" t="n">
        <v>45382</v>
      </c>
      <c r="H1626" s="5" t="n">
        <f aca="false">IF(G1626="","None found",DATEDIF(G1626,AsOfDate,"m"))</f>
        <v>30</v>
      </c>
      <c r="I1626" s="5" t="str">
        <f aca="false">IF(OR(TRIM(LOWER(F1626))="member",TRIM(LOWER(F1626))="members"),"Pastor review before inactivating","Inactivate with reason: No longer attending")</f>
        <v>Inactivate with reason: No longer attending</v>
      </c>
      <c r="J1626" s="15" t="s">
        <v>73</v>
      </c>
    </row>
    <row r="1627" customFormat="false" ht="15" hidden="false" customHeight="false" outlineLevel="0" collapsed="false">
      <c r="A1627" s="5" t="s">
        <v>6564</v>
      </c>
      <c r="B1627" s="5" t="s">
        <v>6565</v>
      </c>
      <c r="C1627" s="5" t="s">
        <v>76</v>
      </c>
      <c r="D1627" s="13" t="n">
        <v>45384</v>
      </c>
      <c r="E1627" s="5" t="s">
        <v>5640</v>
      </c>
      <c r="F1627" s="5" t="s">
        <v>3703</v>
      </c>
      <c r="G1627" s="13" t="n">
        <v>45382</v>
      </c>
      <c r="H1627" s="5" t="n">
        <f aca="false">IF(G1627="","None found",DATEDIF(G1627,AsOfDate,"m"))</f>
        <v>30</v>
      </c>
      <c r="I1627" s="5" t="str">
        <f aca="false">IF(OR(TRIM(LOWER(F1627))="member",TRIM(LOWER(F1627))="members"),"Pastor review before inactivating","Inactivate with reason: No longer attending")</f>
        <v>Inactivate with reason: No longer attending</v>
      </c>
      <c r="J1627" s="15" t="s">
        <v>73</v>
      </c>
    </row>
    <row r="1628" customFormat="false" ht="15" hidden="false" customHeight="false" outlineLevel="0" collapsed="false">
      <c r="A1628" s="5" t="s">
        <v>6566</v>
      </c>
      <c r="B1628" s="5" t="s">
        <v>6567</v>
      </c>
      <c r="C1628" s="5" t="s">
        <v>68</v>
      </c>
      <c r="D1628" s="13" t="n">
        <v>45384</v>
      </c>
      <c r="E1628" s="5" t="s">
        <v>5640</v>
      </c>
      <c r="F1628" s="5" t="s">
        <v>464</v>
      </c>
      <c r="G1628" s="13" t="n">
        <v>45382</v>
      </c>
      <c r="H1628" s="5" t="n">
        <f aca="false">IF(G1628="","None found",DATEDIF(G1628,AsOfDate,"m"))</f>
        <v>30</v>
      </c>
      <c r="I1628" s="5" t="str">
        <f aca="false">IF(OR(TRIM(LOWER(F1628))="member",TRIM(LOWER(F1628))="members"),"Pastor review before inactivating","Inactivate with reason: No longer attending")</f>
        <v>Inactivate with reason: No longer attending</v>
      </c>
      <c r="J1628" s="15" t="s">
        <v>73</v>
      </c>
    </row>
    <row r="1629" customFormat="false" ht="15" hidden="false" customHeight="false" outlineLevel="0" collapsed="false">
      <c r="A1629" s="5" t="s">
        <v>1603</v>
      </c>
      <c r="B1629" s="5" t="s">
        <v>1604</v>
      </c>
      <c r="C1629" s="5" t="s">
        <v>68</v>
      </c>
      <c r="D1629" s="13" t="n">
        <v>45384</v>
      </c>
      <c r="E1629" s="5" t="s">
        <v>5640</v>
      </c>
      <c r="F1629" s="5" t="s">
        <v>464</v>
      </c>
      <c r="G1629" s="13" t="n">
        <v>45382</v>
      </c>
      <c r="H1629" s="5" t="n">
        <f aca="false">IF(G1629="","None found",DATEDIF(G1629,AsOfDate,"m"))</f>
        <v>30</v>
      </c>
      <c r="I1629" s="5" t="str">
        <f aca="false">IF(OR(TRIM(LOWER(F1629))="member",TRIM(LOWER(F1629))="members"),"Pastor review before inactivating","Inactivate with reason: No longer attending")</f>
        <v>Inactivate with reason: No longer attending</v>
      </c>
      <c r="J1629" s="15" t="s">
        <v>73</v>
      </c>
    </row>
    <row r="1630" customFormat="false" ht="15" hidden="false" customHeight="false" outlineLevel="0" collapsed="false">
      <c r="A1630" s="5" t="s">
        <v>2078</v>
      </c>
      <c r="B1630" s="5" t="s">
        <v>2079</v>
      </c>
      <c r="C1630" s="5" t="s">
        <v>76</v>
      </c>
      <c r="D1630" s="13" t="n">
        <v>45384</v>
      </c>
      <c r="E1630" s="5" t="s">
        <v>5640</v>
      </c>
      <c r="F1630" s="5"/>
      <c r="G1630" s="13" t="n">
        <v>45382</v>
      </c>
      <c r="H1630" s="5" t="n">
        <f aca="false">IF(G1630="","None found",DATEDIF(G1630,AsOfDate,"m"))</f>
        <v>30</v>
      </c>
      <c r="I1630" s="5" t="str">
        <f aca="false">IF(OR(TRIM(LOWER(F1630))="member",TRIM(LOWER(F1630))="members"),"Pastor review before inactivating","Inactivate with reason: No longer attending")</f>
        <v>Inactivate with reason: No longer attending</v>
      </c>
      <c r="J1630" s="15" t="s">
        <v>73</v>
      </c>
    </row>
    <row r="1631" customFormat="false" ht="15" hidden="false" customHeight="false" outlineLevel="0" collapsed="false">
      <c r="A1631" s="5" t="s">
        <v>2080</v>
      </c>
      <c r="B1631" s="5" t="s">
        <v>2081</v>
      </c>
      <c r="C1631" s="5" t="s">
        <v>76</v>
      </c>
      <c r="D1631" s="13" t="n">
        <v>45384</v>
      </c>
      <c r="E1631" s="5" t="s">
        <v>5640</v>
      </c>
      <c r="F1631" s="5"/>
      <c r="G1631" s="13" t="n">
        <v>45382</v>
      </c>
      <c r="H1631" s="5" t="n">
        <f aca="false">IF(G1631="","None found",DATEDIF(G1631,AsOfDate,"m"))</f>
        <v>30</v>
      </c>
      <c r="I1631" s="5" t="str">
        <f aca="false">IF(OR(TRIM(LOWER(F1631))="member",TRIM(LOWER(F1631))="members"),"Pastor review before inactivating","Inactivate with reason: No longer attending")</f>
        <v>Inactivate with reason: No longer attending</v>
      </c>
      <c r="J1631" s="15" t="s">
        <v>73</v>
      </c>
    </row>
    <row r="1632" customFormat="false" ht="15" hidden="false" customHeight="false" outlineLevel="0" collapsed="false">
      <c r="A1632" s="5" t="s">
        <v>1648</v>
      </c>
      <c r="B1632" s="5" t="s">
        <v>1649</v>
      </c>
      <c r="C1632" s="5" t="s">
        <v>68</v>
      </c>
      <c r="D1632" s="13" t="n">
        <v>45384</v>
      </c>
      <c r="E1632" s="5" t="s">
        <v>5640</v>
      </c>
      <c r="F1632" s="5" t="s">
        <v>464</v>
      </c>
      <c r="G1632" s="13" t="n">
        <v>45396</v>
      </c>
      <c r="H1632" s="5" t="n">
        <f aca="false">IF(G1632="","None found",DATEDIF(G1632,AsOfDate,"m"))</f>
        <v>29</v>
      </c>
      <c r="I1632" s="5" t="str">
        <f aca="false">IF(OR(TRIM(LOWER(F1632))="member",TRIM(LOWER(F1632))="members"),"Pastor review before inactivating","Inactivate with reason: No longer attending")</f>
        <v>Inactivate with reason: No longer attending</v>
      </c>
      <c r="J1632" s="15" t="s">
        <v>73</v>
      </c>
    </row>
    <row r="1633" customFormat="false" ht="15" hidden="false" customHeight="false" outlineLevel="0" collapsed="false">
      <c r="A1633" s="5" t="s">
        <v>6568</v>
      </c>
      <c r="B1633" s="5" t="s">
        <v>6569</v>
      </c>
      <c r="C1633" s="5" t="s">
        <v>76</v>
      </c>
      <c r="D1633" s="13" t="n">
        <v>45384</v>
      </c>
      <c r="E1633" s="5" t="s">
        <v>5640</v>
      </c>
      <c r="F1633" s="5" t="s">
        <v>3703</v>
      </c>
      <c r="G1633" s="13" t="n">
        <v>45382</v>
      </c>
      <c r="H1633" s="5" t="n">
        <f aca="false">IF(G1633="","None found",DATEDIF(G1633,AsOfDate,"m"))</f>
        <v>30</v>
      </c>
      <c r="I1633" s="5" t="str">
        <f aca="false">IF(OR(TRIM(LOWER(F1633))="member",TRIM(LOWER(F1633))="members"),"Pastor review before inactivating","Inactivate with reason: No longer attending")</f>
        <v>Inactivate with reason: No longer attending</v>
      </c>
      <c r="J1633" s="15" t="s">
        <v>73</v>
      </c>
    </row>
    <row r="1634" customFormat="false" ht="15" hidden="false" customHeight="false" outlineLevel="0" collapsed="false">
      <c r="A1634" s="5" t="s">
        <v>6570</v>
      </c>
      <c r="B1634" s="5" t="s">
        <v>6571</v>
      </c>
      <c r="C1634" s="5" t="s">
        <v>68</v>
      </c>
      <c r="D1634" s="13" t="n">
        <v>45384</v>
      </c>
      <c r="E1634" s="5" t="s">
        <v>5640</v>
      </c>
      <c r="F1634" s="5" t="s">
        <v>464</v>
      </c>
      <c r="G1634" s="13" t="n">
        <v>45382</v>
      </c>
      <c r="H1634" s="5" t="n">
        <f aca="false">IF(G1634="","None found",DATEDIF(G1634,AsOfDate,"m"))</f>
        <v>30</v>
      </c>
      <c r="I1634" s="5" t="str">
        <f aca="false">IF(OR(TRIM(LOWER(F1634))="member",TRIM(LOWER(F1634))="members"),"Pastor review before inactivating","Inactivate with reason: No longer attending")</f>
        <v>Inactivate with reason: No longer attending</v>
      </c>
      <c r="J1634" s="15" t="s">
        <v>73</v>
      </c>
    </row>
    <row r="1635" customFormat="false" ht="15" hidden="false" customHeight="false" outlineLevel="0" collapsed="false">
      <c r="A1635" s="5" t="s">
        <v>6572</v>
      </c>
      <c r="B1635" s="5" t="s">
        <v>6573</v>
      </c>
      <c r="C1635" s="5" t="s">
        <v>68</v>
      </c>
      <c r="D1635" s="13" t="n">
        <v>45384</v>
      </c>
      <c r="E1635" s="5" t="s">
        <v>5640</v>
      </c>
      <c r="F1635" s="5"/>
      <c r="G1635" s="13" t="n">
        <v>45382</v>
      </c>
      <c r="H1635" s="5" t="n">
        <f aca="false">IF(G1635="","None found",DATEDIF(G1635,AsOfDate,"m"))</f>
        <v>30</v>
      </c>
      <c r="I1635" s="5" t="str">
        <f aca="false">IF(OR(TRIM(LOWER(F1635))="member",TRIM(LOWER(F1635))="members"),"Pastor review before inactivating","Inactivate with reason: No longer attending")</f>
        <v>Inactivate with reason: No longer attending</v>
      </c>
      <c r="J1635" s="15" t="s">
        <v>73</v>
      </c>
    </row>
    <row r="1636" customFormat="false" ht="15" hidden="false" customHeight="false" outlineLevel="0" collapsed="false">
      <c r="A1636" s="5" t="s">
        <v>6574</v>
      </c>
      <c r="B1636" s="5" t="s">
        <v>6575</v>
      </c>
      <c r="C1636" s="5" t="s">
        <v>68</v>
      </c>
      <c r="D1636" s="13" t="n">
        <v>45384</v>
      </c>
      <c r="E1636" s="5" t="s">
        <v>5640</v>
      </c>
      <c r="F1636" s="5" t="s">
        <v>464</v>
      </c>
      <c r="G1636" s="13" t="n">
        <v>45410</v>
      </c>
      <c r="H1636" s="5" t="n">
        <f aca="false">IF(G1636="","None found",DATEDIF(G1636,AsOfDate,"m"))</f>
        <v>29</v>
      </c>
      <c r="I1636" s="5" t="str">
        <f aca="false">IF(OR(TRIM(LOWER(F1636))="member",TRIM(LOWER(F1636))="members"),"Pastor review before inactivating","Inactivate with reason: No longer attending")</f>
        <v>Inactivate with reason: No longer attending</v>
      </c>
      <c r="J1636" s="15" t="s">
        <v>73</v>
      </c>
    </row>
    <row r="1637" customFormat="false" ht="15" hidden="false" customHeight="false" outlineLevel="0" collapsed="false">
      <c r="A1637" s="5" t="s">
        <v>6576</v>
      </c>
      <c r="B1637" s="5" t="s">
        <v>6577</v>
      </c>
      <c r="C1637" s="5" t="s">
        <v>68</v>
      </c>
      <c r="D1637" s="13" t="n">
        <v>45384</v>
      </c>
      <c r="E1637" s="5" t="s">
        <v>5640</v>
      </c>
      <c r="F1637" s="5" t="s">
        <v>464</v>
      </c>
      <c r="G1637" s="13" t="n">
        <v>45382</v>
      </c>
      <c r="H1637" s="5" t="n">
        <f aca="false">IF(G1637="","None found",DATEDIF(G1637,AsOfDate,"m"))</f>
        <v>30</v>
      </c>
      <c r="I1637" s="5" t="str">
        <f aca="false">IF(OR(TRIM(LOWER(F1637))="member",TRIM(LOWER(F1637))="members"),"Pastor review before inactivating","Inactivate with reason: No longer attending")</f>
        <v>Inactivate with reason: No longer attending</v>
      </c>
      <c r="J1637" s="15" t="s">
        <v>73</v>
      </c>
    </row>
    <row r="1638" customFormat="false" ht="15" hidden="false" customHeight="false" outlineLevel="0" collapsed="false">
      <c r="A1638" s="5" t="s">
        <v>6578</v>
      </c>
      <c r="B1638" s="5" t="s">
        <v>6579</v>
      </c>
      <c r="C1638" s="5" t="s">
        <v>68</v>
      </c>
      <c r="D1638" s="13" t="n">
        <v>45384</v>
      </c>
      <c r="E1638" s="5" t="s">
        <v>5640</v>
      </c>
      <c r="F1638" s="5" t="s">
        <v>464</v>
      </c>
      <c r="G1638" s="13" t="n">
        <v>45382</v>
      </c>
      <c r="H1638" s="5" t="n">
        <f aca="false">IF(G1638="","None found",DATEDIF(G1638,AsOfDate,"m"))</f>
        <v>30</v>
      </c>
      <c r="I1638" s="5" t="str">
        <f aca="false">IF(OR(TRIM(LOWER(F1638))="member",TRIM(LOWER(F1638))="members"),"Pastor review before inactivating","Inactivate with reason: No longer attending")</f>
        <v>Inactivate with reason: No longer attending</v>
      </c>
      <c r="J1638" s="15" t="s">
        <v>73</v>
      </c>
    </row>
    <row r="1639" customFormat="false" ht="15" hidden="false" customHeight="false" outlineLevel="0" collapsed="false">
      <c r="A1639" s="5" t="s">
        <v>292</v>
      </c>
      <c r="B1639" s="5" t="s">
        <v>291</v>
      </c>
      <c r="C1639" s="5" t="s">
        <v>68</v>
      </c>
      <c r="D1639" s="13" t="n">
        <v>45385</v>
      </c>
      <c r="E1639" s="5" t="s">
        <v>5640</v>
      </c>
      <c r="F1639" s="5" t="s">
        <v>464</v>
      </c>
      <c r="G1639" s="13" t="n">
        <v>45385</v>
      </c>
      <c r="H1639" s="5" t="n">
        <f aca="false">IF(G1639="","None found",DATEDIF(G1639,AsOfDate,"m"))</f>
        <v>30</v>
      </c>
      <c r="I1639" s="5" t="str">
        <f aca="false">IF(OR(TRIM(LOWER(F1639))="member",TRIM(LOWER(F1639))="members"),"Pastor review before inactivating","Inactivate with reason: No longer attending")</f>
        <v>Inactivate with reason: No longer attending</v>
      </c>
      <c r="J1639" s="15" t="s">
        <v>73</v>
      </c>
    </row>
    <row r="1640" customFormat="false" ht="15" hidden="false" customHeight="false" outlineLevel="0" collapsed="false">
      <c r="A1640" s="5" t="s">
        <v>6580</v>
      </c>
      <c r="B1640" s="5" t="s">
        <v>6581</v>
      </c>
      <c r="C1640" s="5" t="s">
        <v>68</v>
      </c>
      <c r="D1640" s="13" t="n">
        <v>45385</v>
      </c>
      <c r="E1640" s="5" t="s">
        <v>5640</v>
      </c>
      <c r="F1640" s="5" t="s">
        <v>464</v>
      </c>
      <c r="G1640" s="13" t="n">
        <v>45382</v>
      </c>
      <c r="H1640" s="5" t="n">
        <f aca="false">IF(G1640="","None found",DATEDIF(G1640,AsOfDate,"m"))</f>
        <v>30</v>
      </c>
      <c r="I1640" s="5" t="str">
        <f aca="false">IF(OR(TRIM(LOWER(F1640))="member",TRIM(LOWER(F1640))="members"),"Pastor review before inactivating","Inactivate with reason: No longer attending")</f>
        <v>Inactivate with reason: No longer attending</v>
      </c>
      <c r="J1640" s="15" t="s">
        <v>73</v>
      </c>
    </row>
    <row r="1641" customFormat="false" ht="15" hidden="false" customHeight="false" outlineLevel="0" collapsed="false">
      <c r="A1641" s="5" t="s">
        <v>6582</v>
      </c>
      <c r="B1641" s="5" t="s">
        <v>6583</v>
      </c>
      <c r="C1641" s="5" t="s">
        <v>68</v>
      </c>
      <c r="D1641" s="13" t="n">
        <v>45385</v>
      </c>
      <c r="E1641" s="5" t="s">
        <v>5640</v>
      </c>
      <c r="F1641" s="5" t="s">
        <v>464</v>
      </c>
      <c r="G1641" s="13" t="n">
        <v>45382</v>
      </c>
      <c r="H1641" s="5" t="n">
        <f aca="false">IF(G1641="","None found",DATEDIF(G1641,AsOfDate,"m"))</f>
        <v>30</v>
      </c>
      <c r="I1641" s="5" t="str">
        <f aca="false">IF(OR(TRIM(LOWER(F1641))="member",TRIM(LOWER(F1641))="members"),"Pastor review before inactivating","Inactivate with reason: No longer attending")</f>
        <v>Inactivate with reason: No longer attending</v>
      </c>
      <c r="J1641" s="15" t="s">
        <v>73</v>
      </c>
    </row>
    <row r="1642" customFormat="false" ht="15" hidden="false" customHeight="false" outlineLevel="0" collapsed="false">
      <c r="A1642" s="5" t="s">
        <v>1369</v>
      </c>
      <c r="B1642" s="5" t="s">
        <v>1370</v>
      </c>
      <c r="C1642" s="5" t="s">
        <v>68</v>
      </c>
      <c r="D1642" s="13" t="n">
        <v>45385</v>
      </c>
      <c r="E1642" s="5" t="s">
        <v>5640</v>
      </c>
      <c r="F1642" s="5" t="s">
        <v>464</v>
      </c>
      <c r="G1642" s="13" t="n">
        <v>45382</v>
      </c>
      <c r="H1642" s="5" t="n">
        <f aca="false">IF(G1642="","None found",DATEDIF(G1642,AsOfDate,"m"))</f>
        <v>30</v>
      </c>
      <c r="I1642" s="5" t="str">
        <f aca="false">IF(OR(TRIM(LOWER(F1642))="member",TRIM(LOWER(F1642))="members"),"Pastor review before inactivating","Inactivate with reason: No longer attending")</f>
        <v>Inactivate with reason: No longer attending</v>
      </c>
      <c r="J1642" s="15" t="s">
        <v>73</v>
      </c>
    </row>
    <row r="1643" customFormat="false" ht="15" hidden="false" customHeight="false" outlineLevel="0" collapsed="false">
      <c r="A1643" s="5" t="s">
        <v>6584</v>
      </c>
      <c r="B1643" s="5" t="s">
        <v>6585</v>
      </c>
      <c r="C1643" s="5" t="s">
        <v>76</v>
      </c>
      <c r="D1643" s="13" t="n">
        <v>45385</v>
      </c>
      <c r="E1643" s="5" t="s">
        <v>5640</v>
      </c>
      <c r="F1643" s="5" t="s">
        <v>3703</v>
      </c>
      <c r="G1643" s="13" t="n">
        <v>45396</v>
      </c>
      <c r="H1643" s="5" t="n">
        <f aca="false">IF(G1643="","None found",DATEDIF(G1643,AsOfDate,"m"))</f>
        <v>29</v>
      </c>
      <c r="I1643" s="5" t="str">
        <f aca="false">IF(OR(TRIM(LOWER(F1643))="member",TRIM(LOWER(F1643))="members"),"Pastor review before inactivating","Inactivate with reason: No longer attending")</f>
        <v>Inactivate with reason: No longer attending</v>
      </c>
      <c r="J1643" s="15" t="s">
        <v>73</v>
      </c>
    </row>
    <row r="1644" customFormat="false" ht="15" hidden="false" customHeight="false" outlineLevel="0" collapsed="false">
      <c r="A1644" s="5" t="s">
        <v>6586</v>
      </c>
      <c r="B1644" s="5" t="s">
        <v>6587</v>
      </c>
      <c r="C1644" s="5" t="s">
        <v>68</v>
      </c>
      <c r="D1644" s="13" t="n">
        <v>45385</v>
      </c>
      <c r="E1644" s="5" t="s">
        <v>5640</v>
      </c>
      <c r="F1644" s="5" t="s">
        <v>464</v>
      </c>
      <c r="G1644" s="13" t="n">
        <v>45396</v>
      </c>
      <c r="H1644" s="5" t="n">
        <f aca="false">IF(G1644="","None found",DATEDIF(G1644,AsOfDate,"m"))</f>
        <v>29</v>
      </c>
      <c r="I1644" s="5" t="str">
        <f aca="false">IF(OR(TRIM(LOWER(F1644))="member",TRIM(LOWER(F1644))="members"),"Pastor review before inactivating","Inactivate with reason: No longer attending")</f>
        <v>Inactivate with reason: No longer attending</v>
      </c>
      <c r="J1644" s="15" t="s">
        <v>73</v>
      </c>
    </row>
    <row r="1645" customFormat="false" ht="15" hidden="false" customHeight="false" outlineLevel="0" collapsed="false">
      <c r="A1645" s="5" t="s">
        <v>6588</v>
      </c>
      <c r="B1645" s="5" t="s">
        <v>6589</v>
      </c>
      <c r="C1645" s="5" t="s">
        <v>68</v>
      </c>
      <c r="D1645" s="13" t="n">
        <v>45385</v>
      </c>
      <c r="E1645" s="5" t="s">
        <v>5640</v>
      </c>
      <c r="F1645" s="5" t="s">
        <v>464</v>
      </c>
      <c r="G1645" s="13" t="n">
        <v>45403</v>
      </c>
      <c r="H1645" s="5" t="n">
        <f aca="false">IF(G1645="","None found",DATEDIF(G1645,AsOfDate,"m"))</f>
        <v>29</v>
      </c>
      <c r="I1645" s="5" t="str">
        <f aca="false">IF(OR(TRIM(LOWER(F1645))="member",TRIM(LOWER(F1645))="members"),"Pastor review before inactivating","Inactivate with reason: No longer attending")</f>
        <v>Inactivate with reason: No longer attending</v>
      </c>
      <c r="J1645" s="15" t="s">
        <v>73</v>
      </c>
    </row>
    <row r="1646" customFormat="false" ht="15" hidden="false" customHeight="false" outlineLevel="0" collapsed="false">
      <c r="A1646" s="5" t="s">
        <v>6590</v>
      </c>
      <c r="B1646" s="5" t="s">
        <v>6591</v>
      </c>
      <c r="C1646" s="5" t="s">
        <v>68</v>
      </c>
      <c r="D1646" s="13" t="n">
        <v>45385</v>
      </c>
      <c r="E1646" s="5" t="s">
        <v>5640</v>
      </c>
      <c r="F1646" s="5" t="s">
        <v>464</v>
      </c>
      <c r="G1646" s="13" t="n">
        <v>45382</v>
      </c>
      <c r="H1646" s="5" t="n">
        <f aca="false">IF(G1646="","None found",DATEDIF(G1646,AsOfDate,"m"))</f>
        <v>30</v>
      </c>
      <c r="I1646" s="5" t="str">
        <f aca="false">IF(OR(TRIM(LOWER(F1646))="member",TRIM(LOWER(F1646))="members"),"Pastor review before inactivating","Inactivate with reason: No longer attending")</f>
        <v>Inactivate with reason: No longer attending</v>
      </c>
      <c r="J1646" s="15" t="s">
        <v>73</v>
      </c>
    </row>
    <row r="1647" customFormat="false" ht="15" hidden="false" customHeight="false" outlineLevel="0" collapsed="false">
      <c r="A1647" s="5" t="s">
        <v>6592</v>
      </c>
      <c r="B1647" s="5" t="s">
        <v>6593</v>
      </c>
      <c r="C1647" s="5" t="s">
        <v>76</v>
      </c>
      <c r="D1647" s="13" t="n">
        <v>45385</v>
      </c>
      <c r="E1647" s="5" t="s">
        <v>5640</v>
      </c>
      <c r="F1647" s="5" t="s">
        <v>3703</v>
      </c>
      <c r="G1647" s="13" t="n">
        <v>45382</v>
      </c>
      <c r="H1647" s="5" t="n">
        <f aca="false">IF(G1647="","None found",DATEDIF(G1647,AsOfDate,"m"))</f>
        <v>30</v>
      </c>
      <c r="I1647" s="5" t="str">
        <f aca="false">IF(OR(TRIM(LOWER(F1647))="member",TRIM(LOWER(F1647))="members"),"Pastor review before inactivating","Inactivate with reason: No longer attending")</f>
        <v>Inactivate with reason: No longer attending</v>
      </c>
      <c r="J1647" s="15" t="s">
        <v>73</v>
      </c>
    </row>
    <row r="1648" customFormat="false" ht="15" hidden="false" customHeight="false" outlineLevel="0" collapsed="false">
      <c r="A1648" s="5" t="s">
        <v>6594</v>
      </c>
      <c r="B1648" s="5" t="s">
        <v>6595</v>
      </c>
      <c r="C1648" s="5" t="s">
        <v>68</v>
      </c>
      <c r="D1648" s="13" t="n">
        <v>45385</v>
      </c>
      <c r="E1648" s="5" t="s">
        <v>5640</v>
      </c>
      <c r="F1648" s="5" t="s">
        <v>464</v>
      </c>
      <c r="G1648" s="13" t="n">
        <v>45382</v>
      </c>
      <c r="H1648" s="5" t="n">
        <f aca="false">IF(G1648="","None found",DATEDIF(G1648,AsOfDate,"m"))</f>
        <v>30</v>
      </c>
      <c r="I1648" s="5" t="str">
        <f aca="false">IF(OR(TRIM(LOWER(F1648))="member",TRIM(LOWER(F1648))="members"),"Pastor review before inactivating","Inactivate with reason: No longer attending")</f>
        <v>Inactivate with reason: No longer attending</v>
      </c>
      <c r="J1648" s="15" t="s">
        <v>73</v>
      </c>
    </row>
    <row r="1649" customFormat="false" ht="15" hidden="false" customHeight="false" outlineLevel="0" collapsed="false">
      <c r="A1649" s="5" t="s">
        <v>6596</v>
      </c>
      <c r="B1649" s="5" t="s">
        <v>565</v>
      </c>
      <c r="C1649" s="5" t="s">
        <v>68</v>
      </c>
      <c r="D1649" s="13" t="n">
        <v>45386</v>
      </c>
      <c r="E1649" s="5" t="s">
        <v>5640</v>
      </c>
      <c r="F1649" s="5" t="s">
        <v>464</v>
      </c>
      <c r="G1649" s="13" t="n">
        <v>45382</v>
      </c>
      <c r="H1649" s="5" t="n">
        <f aca="false">IF(G1649="","None found",DATEDIF(G1649,AsOfDate,"m"))</f>
        <v>30</v>
      </c>
      <c r="I1649" s="5" t="str">
        <f aca="false">IF(OR(TRIM(LOWER(F1649))="member",TRIM(LOWER(F1649))="members"),"Pastor review before inactivating","Inactivate with reason: No longer attending")</f>
        <v>Inactivate with reason: No longer attending</v>
      </c>
      <c r="J1649" s="15" t="s">
        <v>73</v>
      </c>
    </row>
    <row r="1650" customFormat="false" ht="15" hidden="false" customHeight="false" outlineLevel="0" collapsed="false">
      <c r="A1650" s="5" t="s">
        <v>6597</v>
      </c>
      <c r="B1650" s="5" t="s">
        <v>6598</v>
      </c>
      <c r="C1650" s="5" t="s">
        <v>68</v>
      </c>
      <c r="D1650" s="13" t="n">
        <v>45386</v>
      </c>
      <c r="E1650" s="5" t="s">
        <v>5640</v>
      </c>
      <c r="F1650" s="5" t="s">
        <v>464</v>
      </c>
      <c r="G1650" s="13" t="n">
        <v>45382</v>
      </c>
      <c r="H1650" s="5" t="n">
        <f aca="false">IF(G1650="","None found",DATEDIF(G1650,AsOfDate,"m"))</f>
        <v>30</v>
      </c>
      <c r="I1650" s="5" t="str">
        <f aca="false">IF(OR(TRIM(LOWER(F1650))="member",TRIM(LOWER(F1650))="members"),"Pastor review before inactivating","Inactivate with reason: No longer attending")</f>
        <v>Inactivate with reason: No longer attending</v>
      </c>
      <c r="J1650" s="15" t="s">
        <v>73</v>
      </c>
    </row>
    <row r="1651" customFormat="false" ht="15" hidden="false" customHeight="false" outlineLevel="0" collapsed="false">
      <c r="A1651" s="5" t="s">
        <v>6599</v>
      </c>
      <c r="B1651" s="5" t="s">
        <v>6600</v>
      </c>
      <c r="C1651" s="5" t="s">
        <v>68</v>
      </c>
      <c r="D1651" s="13" t="n">
        <v>45386</v>
      </c>
      <c r="E1651" s="5" t="s">
        <v>5640</v>
      </c>
      <c r="F1651" s="5" t="s">
        <v>464</v>
      </c>
      <c r="G1651" s="13" t="n">
        <v>45382</v>
      </c>
      <c r="H1651" s="5" t="n">
        <f aca="false">IF(G1651="","None found",DATEDIF(G1651,AsOfDate,"m"))</f>
        <v>30</v>
      </c>
      <c r="I1651" s="5" t="str">
        <f aca="false">IF(OR(TRIM(LOWER(F1651))="member",TRIM(LOWER(F1651))="members"),"Pastor review before inactivating","Inactivate with reason: No longer attending")</f>
        <v>Inactivate with reason: No longer attending</v>
      </c>
      <c r="J1651" s="15" t="s">
        <v>73</v>
      </c>
    </row>
    <row r="1652" customFormat="false" ht="15" hidden="false" customHeight="false" outlineLevel="0" collapsed="false">
      <c r="A1652" s="5" t="s">
        <v>6601</v>
      </c>
      <c r="B1652" s="5" t="s">
        <v>6602</v>
      </c>
      <c r="C1652" s="5" t="s">
        <v>76</v>
      </c>
      <c r="D1652" s="13" t="n">
        <v>45388</v>
      </c>
      <c r="E1652" s="5" t="s">
        <v>5640</v>
      </c>
      <c r="F1652" s="5" t="s">
        <v>3703</v>
      </c>
      <c r="G1652" s="13" t="n">
        <v>45382</v>
      </c>
      <c r="H1652" s="5" t="n">
        <f aca="false">IF(G1652="","None found",DATEDIF(G1652,AsOfDate,"m"))</f>
        <v>30</v>
      </c>
      <c r="I1652" s="5" t="str">
        <f aca="false">IF(OR(TRIM(LOWER(F1652))="member",TRIM(LOWER(F1652))="members"),"Pastor review before inactivating","Inactivate with reason: No longer attending")</f>
        <v>Inactivate with reason: No longer attending</v>
      </c>
      <c r="J1652" s="15" t="s">
        <v>73</v>
      </c>
    </row>
    <row r="1653" customFormat="false" ht="15" hidden="false" customHeight="false" outlineLevel="0" collapsed="false">
      <c r="A1653" s="5" t="s">
        <v>6603</v>
      </c>
      <c r="B1653" s="5" t="s">
        <v>6604</v>
      </c>
      <c r="C1653" s="5" t="s">
        <v>68</v>
      </c>
      <c r="D1653" s="13" t="n">
        <v>45388</v>
      </c>
      <c r="E1653" s="5" t="s">
        <v>5640</v>
      </c>
      <c r="F1653" s="5" t="s">
        <v>464</v>
      </c>
      <c r="G1653" s="13" t="n">
        <v>45389</v>
      </c>
      <c r="H1653" s="5" t="n">
        <f aca="false">IF(G1653="","None found",DATEDIF(G1653,AsOfDate,"m"))</f>
        <v>30</v>
      </c>
      <c r="I1653" s="5" t="str">
        <f aca="false">IF(OR(TRIM(LOWER(F1653))="member",TRIM(LOWER(F1653))="members"),"Pastor review before inactivating","Inactivate with reason: No longer attending")</f>
        <v>Inactivate with reason: No longer attending</v>
      </c>
      <c r="J1653" s="15" t="s">
        <v>73</v>
      </c>
    </row>
    <row r="1654" customFormat="false" ht="15" hidden="false" customHeight="false" outlineLevel="0" collapsed="false">
      <c r="A1654" s="5" t="s">
        <v>6605</v>
      </c>
      <c r="B1654" s="5" t="s">
        <v>6606</v>
      </c>
      <c r="C1654" s="5" t="s">
        <v>68</v>
      </c>
      <c r="D1654" s="13" t="n">
        <v>45388</v>
      </c>
      <c r="E1654" s="5" t="s">
        <v>5640</v>
      </c>
      <c r="F1654" s="5" t="s">
        <v>464</v>
      </c>
      <c r="G1654" s="13" t="n">
        <v>45389</v>
      </c>
      <c r="H1654" s="5" t="n">
        <f aca="false">IF(G1654="","None found",DATEDIF(G1654,AsOfDate,"m"))</f>
        <v>30</v>
      </c>
      <c r="I1654" s="5" t="str">
        <f aca="false">IF(OR(TRIM(LOWER(F1654))="member",TRIM(LOWER(F1654))="members"),"Pastor review before inactivating","Inactivate with reason: No longer attending")</f>
        <v>Inactivate with reason: No longer attending</v>
      </c>
      <c r="J1654" s="15" t="s">
        <v>73</v>
      </c>
    </row>
    <row r="1655" customFormat="false" ht="15" hidden="false" customHeight="false" outlineLevel="0" collapsed="false">
      <c r="A1655" s="5" t="s">
        <v>831</v>
      </c>
      <c r="B1655" s="5" t="s">
        <v>832</v>
      </c>
      <c r="C1655" s="5" t="s">
        <v>68</v>
      </c>
      <c r="D1655" s="13" t="n">
        <v>45388</v>
      </c>
      <c r="E1655" s="5" t="s">
        <v>5640</v>
      </c>
      <c r="F1655" s="5" t="s">
        <v>464</v>
      </c>
      <c r="G1655" s="13" t="n">
        <v>45382</v>
      </c>
      <c r="H1655" s="5" t="n">
        <f aca="false">IF(G1655="","None found",DATEDIF(G1655,AsOfDate,"m"))</f>
        <v>30</v>
      </c>
      <c r="I1655" s="5" t="str">
        <f aca="false">IF(OR(TRIM(LOWER(F1655))="member",TRIM(LOWER(F1655))="members"),"Pastor review before inactivating","Inactivate with reason: No longer attending")</f>
        <v>Inactivate with reason: No longer attending</v>
      </c>
      <c r="J1655" s="15" t="s">
        <v>73</v>
      </c>
    </row>
    <row r="1656" customFormat="false" ht="15" hidden="false" customHeight="false" outlineLevel="0" collapsed="false">
      <c r="A1656" s="5" t="s">
        <v>6607</v>
      </c>
      <c r="B1656" s="5" t="s">
        <v>6608</v>
      </c>
      <c r="C1656" s="5" t="s">
        <v>68</v>
      </c>
      <c r="D1656" s="13" t="n">
        <v>45388</v>
      </c>
      <c r="E1656" s="5" t="s">
        <v>5640</v>
      </c>
      <c r="F1656" s="5" t="s">
        <v>464</v>
      </c>
      <c r="G1656" s="13" t="n">
        <v>45382</v>
      </c>
      <c r="H1656" s="5" t="n">
        <f aca="false">IF(G1656="","None found",DATEDIF(G1656,AsOfDate,"m"))</f>
        <v>30</v>
      </c>
      <c r="I1656" s="5" t="str">
        <f aca="false">IF(OR(TRIM(LOWER(F1656))="member",TRIM(LOWER(F1656))="members"),"Pastor review before inactivating","Inactivate with reason: No longer attending")</f>
        <v>Inactivate with reason: No longer attending</v>
      </c>
      <c r="J1656" s="15" t="s">
        <v>73</v>
      </c>
    </row>
    <row r="1657" customFormat="false" ht="15" hidden="false" customHeight="false" outlineLevel="0" collapsed="false">
      <c r="A1657" s="5" t="s">
        <v>1375</v>
      </c>
      <c r="B1657" s="5" t="s">
        <v>1376</v>
      </c>
      <c r="C1657" s="5" t="s">
        <v>68</v>
      </c>
      <c r="D1657" s="13" t="n">
        <v>45388</v>
      </c>
      <c r="E1657" s="5" t="s">
        <v>5640</v>
      </c>
      <c r="F1657" s="5" t="s">
        <v>464</v>
      </c>
      <c r="G1657" s="13" t="n">
        <v>45382</v>
      </c>
      <c r="H1657" s="5" t="n">
        <f aca="false">IF(G1657="","None found",DATEDIF(G1657,AsOfDate,"m"))</f>
        <v>30</v>
      </c>
      <c r="I1657" s="5" t="str">
        <f aca="false">IF(OR(TRIM(LOWER(F1657))="member",TRIM(LOWER(F1657))="members"),"Pastor review before inactivating","Inactivate with reason: No longer attending")</f>
        <v>Inactivate with reason: No longer attending</v>
      </c>
      <c r="J1657" s="15" t="s">
        <v>73</v>
      </c>
    </row>
    <row r="1658" customFormat="false" ht="15" hidden="false" customHeight="false" outlineLevel="0" collapsed="false">
      <c r="A1658" s="5" t="s">
        <v>1445</v>
      </c>
      <c r="B1658" s="5" t="s">
        <v>1446</v>
      </c>
      <c r="C1658" s="5" t="s">
        <v>68</v>
      </c>
      <c r="D1658" s="13" t="n">
        <v>45388</v>
      </c>
      <c r="E1658" s="5" t="s">
        <v>5640</v>
      </c>
      <c r="F1658" s="5" t="s">
        <v>464</v>
      </c>
      <c r="G1658" s="13" t="n">
        <v>45382</v>
      </c>
      <c r="H1658" s="5" t="n">
        <f aca="false">IF(G1658="","None found",DATEDIF(G1658,AsOfDate,"m"))</f>
        <v>30</v>
      </c>
      <c r="I1658" s="5" t="str">
        <f aca="false">IF(OR(TRIM(LOWER(F1658))="member",TRIM(LOWER(F1658))="members"),"Pastor review before inactivating","Inactivate with reason: No longer attending")</f>
        <v>Inactivate with reason: No longer attending</v>
      </c>
      <c r="J1658" s="15" t="s">
        <v>73</v>
      </c>
    </row>
    <row r="1659" customFormat="false" ht="15" hidden="false" customHeight="false" outlineLevel="0" collapsed="false">
      <c r="A1659" s="5" t="s">
        <v>6609</v>
      </c>
      <c r="B1659" s="5" t="s">
        <v>6610</v>
      </c>
      <c r="C1659" s="5" t="s">
        <v>68</v>
      </c>
      <c r="D1659" s="13" t="n">
        <v>45390</v>
      </c>
      <c r="E1659" s="5" t="s">
        <v>5640</v>
      </c>
      <c r="F1659" s="5" t="s">
        <v>464</v>
      </c>
      <c r="G1659" s="13" t="n">
        <v>45389</v>
      </c>
      <c r="H1659" s="5" t="n">
        <f aca="false">IF(G1659="","None found",DATEDIF(G1659,AsOfDate,"m"))</f>
        <v>30</v>
      </c>
      <c r="I1659" s="5" t="str">
        <f aca="false">IF(OR(TRIM(LOWER(F1659))="member",TRIM(LOWER(F1659))="members"),"Pastor review before inactivating","Inactivate with reason: No longer attending")</f>
        <v>Inactivate with reason: No longer attending</v>
      </c>
      <c r="J1659" s="15" t="s">
        <v>73</v>
      </c>
    </row>
    <row r="1660" customFormat="false" ht="15" hidden="false" customHeight="false" outlineLevel="0" collapsed="false">
      <c r="A1660" s="5" t="s">
        <v>920</v>
      </c>
      <c r="B1660" s="5" t="s">
        <v>921</v>
      </c>
      <c r="C1660" s="5" t="s">
        <v>68</v>
      </c>
      <c r="D1660" s="13" t="n">
        <v>45390</v>
      </c>
      <c r="E1660" s="5" t="s">
        <v>5640</v>
      </c>
      <c r="F1660" s="5" t="s">
        <v>464</v>
      </c>
      <c r="G1660" s="13" t="n">
        <v>45389</v>
      </c>
      <c r="H1660" s="5" t="n">
        <f aca="false">IF(G1660="","None found",DATEDIF(G1660,AsOfDate,"m"))</f>
        <v>30</v>
      </c>
      <c r="I1660" s="5" t="str">
        <f aca="false">IF(OR(TRIM(LOWER(F1660))="member",TRIM(LOWER(F1660))="members"),"Pastor review before inactivating","Inactivate with reason: No longer attending")</f>
        <v>Inactivate with reason: No longer attending</v>
      </c>
      <c r="J1660" s="15" t="s">
        <v>73</v>
      </c>
    </row>
    <row r="1661" customFormat="false" ht="15" hidden="false" customHeight="false" outlineLevel="0" collapsed="false">
      <c r="A1661" s="5" t="s">
        <v>6611</v>
      </c>
      <c r="B1661" s="5" t="s">
        <v>6612</v>
      </c>
      <c r="C1661" s="5" t="s">
        <v>68</v>
      </c>
      <c r="D1661" s="13" t="n">
        <v>45391</v>
      </c>
      <c r="E1661" s="5" t="s">
        <v>5640</v>
      </c>
      <c r="F1661" s="5" t="s">
        <v>464</v>
      </c>
      <c r="G1661" s="13" t="n">
        <v>45389</v>
      </c>
      <c r="H1661" s="5" t="n">
        <f aca="false">IF(G1661="","None found",DATEDIF(G1661,AsOfDate,"m"))</f>
        <v>30</v>
      </c>
      <c r="I1661" s="5" t="str">
        <f aca="false">IF(OR(TRIM(LOWER(F1661))="member",TRIM(LOWER(F1661))="members"),"Pastor review before inactivating","Inactivate with reason: No longer attending")</f>
        <v>Inactivate with reason: No longer attending</v>
      </c>
      <c r="J1661" s="15" t="s">
        <v>73</v>
      </c>
    </row>
    <row r="1662" customFormat="false" ht="15" hidden="false" customHeight="false" outlineLevel="0" collapsed="false">
      <c r="A1662" s="5" t="s">
        <v>6613</v>
      </c>
      <c r="B1662" s="5" t="s">
        <v>6614</v>
      </c>
      <c r="C1662" s="5" t="s">
        <v>76</v>
      </c>
      <c r="D1662" s="13" t="n">
        <v>45391</v>
      </c>
      <c r="E1662" s="5" t="s">
        <v>5640</v>
      </c>
      <c r="F1662" s="5"/>
      <c r="G1662" s="13" t="n">
        <v>45389</v>
      </c>
      <c r="H1662" s="5" t="n">
        <f aca="false">IF(G1662="","None found",DATEDIF(G1662,AsOfDate,"m"))</f>
        <v>30</v>
      </c>
      <c r="I1662" s="5" t="str">
        <f aca="false">IF(OR(TRIM(LOWER(F1662))="member",TRIM(LOWER(F1662))="members"),"Pastor review before inactivating","Inactivate with reason: No longer attending")</f>
        <v>Inactivate with reason: No longer attending</v>
      </c>
      <c r="J1662" s="15" t="s">
        <v>73</v>
      </c>
    </row>
    <row r="1663" customFormat="false" ht="15" hidden="false" customHeight="false" outlineLevel="0" collapsed="false">
      <c r="A1663" s="5" t="s">
        <v>6615</v>
      </c>
      <c r="B1663" s="5" t="s">
        <v>6616</v>
      </c>
      <c r="C1663" s="5" t="s">
        <v>68</v>
      </c>
      <c r="D1663" s="13" t="n">
        <v>45391</v>
      </c>
      <c r="E1663" s="5" t="s">
        <v>5640</v>
      </c>
      <c r="F1663" s="5" t="s">
        <v>464</v>
      </c>
      <c r="G1663" s="13" t="n">
        <v>45389</v>
      </c>
      <c r="H1663" s="5" t="n">
        <f aca="false">IF(G1663="","None found",DATEDIF(G1663,AsOfDate,"m"))</f>
        <v>30</v>
      </c>
      <c r="I1663" s="5" t="str">
        <f aca="false">IF(OR(TRIM(LOWER(F1663))="member",TRIM(LOWER(F1663))="members"),"Pastor review before inactivating","Inactivate with reason: No longer attending")</f>
        <v>Inactivate with reason: No longer attending</v>
      </c>
      <c r="J1663" s="15" t="s">
        <v>73</v>
      </c>
    </row>
    <row r="1664" customFormat="false" ht="15" hidden="false" customHeight="false" outlineLevel="0" collapsed="false">
      <c r="A1664" s="5" t="s">
        <v>6617</v>
      </c>
      <c r="B1664" s="5" t="s">
        <v>6618</v>
      </c>
      <c r="C1664" s="5" t="s">
        <v>68</v>
      </c>
      <c r="D1664" s="13" t="n">
        <v>45391</v>
      </c>
      <c r="E1664" s="5" t="s">
        <v>5640</v>
      </c>
      <c r="F1664" s="5" t="s">
        <v>464</v>
      </c>
      <c r="G1664" s="13" t="n">
        <v>45396</v>
      </c>
      <c r="H1664" s="5" t="n">
        <f aca="false">IF(G1664="","None found",DATEDIF(G1664,AsOfDate,"m"))</f>
        <v>29</v>
      </c>
      <c r="I1664" s="5" t="str">
        <f aca="false">IF(OR(TRIM(LOWER(F1664))="member",TRIM(LOWER(F1664))="members"),"Pastor review before inactivating","Inactivate with reason: No longer attending")</f>
        <v>Inactivate with reason: No longer attending</v>
      </c>
      <c r="J1664" s="15" t="s">
        <v>73</v>
      </c>
    </row>
    <row r="1665" customFormat="false" ht="15" hidden="false" customHeight="false" outlineLevel="0" collapsed="false">
      <c r="A1665" s="5" t="s">
        <v>6619</v>
      </c>
      <c r="B1665" s="5" t="s">
        <v>2767</v>
      </c>
      <c r="C1665" s="5" t="s">
        <v>68</v>
      </c>
      <c r="D1665" s="13" t="n">
        <v>45391</v>
      </c>
      <c r="E1665" s="5" t="s">
        <v>5640</v>
      </c>
      <c r="F1665" s="5" t="s">
        <v>464</v>
      </c>
      <c r="G1665" s="13" t="n">
        <v>45403</v>
      </c>
      <c r="H1665" s="5" t="n">
        <f aca="false">IF(G1665="","None found",DATEDIF(G1665,AsOfDate,"m"))</f>
        <v>29</v>
      </c>
      <c r="I1665" s="5" t="str">
        <f aca="false">IF(OR(TRIM(LOWER(F1665))="member",TRIM(LOWER(F1665))="members"),"Pastor review before inactivating","Inactivate with reason: No longer attending")</f>
        <v>Inactivate with reason: No longer attending</v>
      </c>
      <c r="J1665" s="15" t="s">
        <v>73</v>
      </c>
    </row>
    <row r="1666" customFormat="false" ht="15" hidden="false" customHeight="false" outlineLevel="0" collapsed="false">
      <c r="A1666" s="5" t="s">
        <v>6620</v>
      </c>
      <c r="B1666" s="5" t="s">
        <v>6621</v>
      </c>
      <c r="C1666" s="5" t="s">
        <v>68</v>
      </c>
      <c r="D1666" s="13" t="n">
        <v>45391</v>
      </c>
      <c r="E1666" s="5" t="s">
        <v>5640</v>
      </c>
      <c r="F1666" s="5" t="s">
        <v>464</v>
      </c>
      <c r="G1666" s="13" t="n">
        <v>45389</v>
      </c>
      <c r="H1666" s="5" t="n">
        <f aca="false">IF(G1666="","None found",DATEDIF(G1666,AsOfDate,"m"))</f>
        <v>30</v>
      </c>
      <c r="I1666" s="5" t="str">
        <f aca="false">IF(OR(TRIM(LOWER(F1666))="member",TRIM(LOWER(F1666))="members"),"Pastor review before inactivating","Inactivate with reason: No longer attending")</f>
        <v>Inactivate with reason: No longer attending</v>
      </c>
      <c r="J1666" s="15" t="s">
        <v>73</v>
      </c>
    </row>
    <row r="1667" customFormat="false" ht="15" hidden="false" customHeight="false" outlineLevel="0" collapsed="false">
      <c r="A1667" s="5" t="s">
        <v>6622</v>
      </c>
      <c r="B1667" s="5" t="s">
        <v>6623</v>
      </c>
      <c r="C1667" s="5" t="s">
        <v>68</v>
      </c>
      <c r="D1667" s="13" t="n">
        <v>45391</v>
      </c>
      <c r="E1667" s="5" t="s">
        <v>5640</v>
      </c>
      <c r="F1667" s="5" t="s">
        <v>464</v>
      </c>
      <c r="G1667" s="13" t="n">
        <v>45389</v>
      </c>
      <c r="H1667" s="5" t="n">
        <f aca="false">IF(G1667="","None found",DATEDIF(G1667,AsOfDate,"m"))</f>
        <v>30</v>
      </c>
      <c r="I1667" s="5" t="str">
        <f aca="false">IF(OR(TRIM(LOWER(F1667))="member",TRIM(LOWER(F1667))="members"),"Pastor review before inactivating","Inactivate with reason: No longer attending")</f>
        <v>Inactivate with reason: No longer attending</v>
      </c>
      <c r="J1667" s="15" t="s">
        <v>73</v>
      </c>
    </row>
    <row r="1668" customFormat="false" ht="15" hidden="false" customHeight="false" outlineLevel="0" collapsed="false">
      <c r="A1668" s="5" t="s">
        <v>6624</v>
      </c>
      <c r="B1668" s="5" t="s">
        <v>6625</v>
      </c>
      <c r="C1668" s="5" t="s">
        <v>76</v>
      </c>
      <c r="D1668" s="13" t="n">
        <v>45391</v>
      </c>
      <c r="E1668" s="5" t="s">
        <v>5640</v>
      </c>
      <c r="F1668" s="5"/>
      <c r="G1668" s="13" t="n">
        <v>45389</v>
      </c>
      <c r="H1668" s="5" t="n">
        <f aca="false">IF(G1668="","None found",DATEDIF(G1668,AsOfDate,"m"))</f>
        <v>30</v>
      </c>
      <c r="I1668" s="5" t="str">
        <f aca="false">IF(OR(TRIM(LOWER(F1668))="member",TRIM(LOWER(F1668))="members"),"Pastor review before inactivating","Inactivate with reason: No longer attending")</f>
        <v>Inactivate with reason: No longer attending</v>
      </c>
      <c r="J1668" s="15" t="s">
        <v>73</v>
      </c>
    </row>
    <row r="1669" customFormat="false" ht="15" hidden="false" customHeight="false" outlineLevel="0" collapsed="false">
      <c r="A1669" s="5" t="s">
        <v>6626</v>
      </c>
      <c r="B1669" s="5" t="s">
        <v>6627</v>
      </c>
      <c r="C1669" s="5" t="s">
        <v>76</v>
      </c>
      <c r="D1669" s="13" t="n">
        <v>45391</v>
      </c>
      <c r="E1669" s="5" t="s">
        <v>5640</v>
      </c>
      <c r="F1669" s="5"/>
      <c r="G1669" s="13" t="n">
        <v>45389</v>
      </c>
      <c r="H1669" s="5" t="n">
        <f aca="false">IF(G1669="","None found",DATEDIF(G1669,AsOfDate,"m"))</f>
        <v>30</v>
      </c>
      <c r="I1669" s="5" t="str">
        <f aca="false">IF(OR(TRIM(LOWER(F1669))="member",TRIM(LOWER(F1669))="members"),"Pastor review before inactivating","Inactivate with reason: No longer attending")</f>
        <v>Inactivate with reason: No longer attending</v>
      </c>
      <c r="J1669" s="15" t="s">
        <v>73</v>
      </c>
    </row>
    <row r="1670" customFormat="false" ht="15" hidden="false" customHeight="false" outlineLevel="0" collapsed="false">
      <c r="A1670" s="5" t="s">
        <v>6628</v>
      </c>
      <c r="B1670" s="5" t="s">
        <v>6629</v>
      </c>
      <c r="C1670" s="5" t="s">
        <v>68</v>
      </c>
      <c r="D1670" s="13" t="n">
        <v>45392</v>
      </c>
      <c r="E1670" s="5" t="s">
        <v>5640</v>
      </c>
      <c r="F1670" s="5" t="s">
        <v>464</v>
      </c>
      <c r="G1670" s="13" t="n">
        <v>45389</v>
      </c>
      <c r="H1670" s="5" t="n">
        <f aca="false">IF(G1670="","None found",DATEDIF(G1670,AsOfDate,"m"))</f>
        <v>30</v>
      </c>
      <c r="I1670" s="5" t="str">
        <f aca="false">IF(OR(TRIM(LOWER(F1670))="member",TRIM(LOWER(F1670))="members"),"Pastor review before inactivating","Inactivate with reason: No longer attending")</f>
        <v>Inactivate with reason: No longer attending</v>
      </c>
      <c r="J1670" s="15" t="s">
        <v>73</v>
      </c>
    </row>
    <row r="1671" customFormat="false" ht="15" hidden="false" customHeight="false" outlineLevel="0" collapsed="false">
      <c r="A1671" s="5" t="s">
        <v>6630</v>
      </c>
      <c r="B1671" s="5" t="s">
        <v>6631</v>
      </c>
      <c r="C1671" s="5" t="s">
        <v>76</v>
      </c>
      <c r="D1671" s="13" t="n">
        <v>45392</v>
      </c>
      <c r="E1671" s="5" t="s">
        <v>5640</v>
      </c>
      <c r="F1671" s="5"/>
      <c r="G1671" s="13" t="n">
        <v>45389</v>
      </c>
      <c r="H1671" s="5" t="n">
        <f aca="false">IF(G1671="","None found",DATEDIF(G1671,AsOfDate,"m"))</f>
        <v>30</v>
      </c>
      <c r="I1671" s="5" t="str">
        <f aca="false">IF(OR(TRIM(LOWER(F1671))="member",TRIM(LOWER(F1671))="members"),"Pastor review before inactivating","Inactivate with reason: No longer attending")</f>
        <v>Inactivate with reason: No longer attending</v>
      </c>
      <c r="J1671" s="15" t="s">
        <v>73</v>
      </c>
    </row>
    <row r="1672" customFormat="false" ht="15" hidden="false" customHeight="false" outlineLevel="0" collapsed="false">
      <c r="A1672" s="5" t="s">
        <v>6632</v>
      </c>
      <c r="B1672" s="5" t="s">
        <v>6633</v>
      </c>
      <c r="C1672" s="5" t="s">
        <v>76</v>
      </c>
      <c r="D1672" s="13" t="n">
        <v>45392</v>
      </c>
      <c r="E1672" s="5" t="s">
        <v>5640</v>
      </c>
      <c r="F1672" s="5" t="s">
        <v>3703</v>
      </c>
      <c r="G1672" s="13" t="n">
        <v>45389</v>
      </c>
      <c r="H1672" s="5" t="n">
        <f aca="false">IF(G1672="","None found",DATEDIF(G1672,AsOfDate,"m"))</f>
        <v>30</v>
      </c>
      <c r="I1672" s="5" t="str">
        <f aca="false">IF(OR(TRIM(LOWER(F1672))="member",TRIM(LOWER(F1672))="members"),"Pastor review before inactivating","Inactivate with reason: No longer attending")</f>
        <v>Inactivate with reason: No longer attending</v>
      </c>
      <c r="J1672" s="15" t="s">
        <v>73</v>
      </c>
    </row>
    <row r="1673" customFormat="false" ht="15" hidden="false" customHeight="false" outlineLevel="0" collapsed="false">
      <c r="A1673" s="5" t="s">
        <v>6634</v>
      </c>
      <c r="B1673" s="5" t="s">
        <v>6635</v>
      </c>
      <c r="C1673" s="5" t="s">
        <v>76</v>
      </c>
      <c r="D1673" s="13" t="n">
        <v>45392</v>
      </c>
      <c r="E1673" s="5" t="s">
        <v>5640</v>
      </c>
      <c r="F1673" s="5"/>
      <c r="G1673" s="13" t="n">
        <v>45389</v>
      </c>
      <c r="H1673" s="5" t="n">
        <f aca="false">IF(G1673="","None found",DATEDIF(G1673,AsOfDate,"m"))</f>
        <v>30</v>
      </c>
      <c r="I1673" s="5" t="str">
        <f aca="false">IF(OR(TRIM(LOWER(F1673))="member",TRIM(LOWER(F1673))="members"),"Pastor review before inactivating","Inactivate with reason: No longer attending")</f>
        <v>Inactivate with reason: No longer attending</v>
      </c>
      <c r="J1673" s="15" t="s">
        <v>73</v>
      </c>
    </row>
    <row r="1674" customFormat="false" ht="15" hidden="false" customHeight="false" outlineLevel="0" collapsed="false">
      <c r="A1674" s="5" t="s">
        <v>6636</v>
      </c>
      <c r="B1674" s="5" t="s">
        <v>6637</v>
      </c>
      <c r="C1674" s="5" t="s">
        <v>76</v>
      </c>
      <c r="D1674" s="13" t="n">
        <v>45392</v>
      </c>
      <c r="E1674" s="5" t="s">
        <v>5640</v>
      </c>
      <c r="F1674" s="5"/>
      <c r="G1674" s="13" t="n">
        <v>45389</v>
      </c>
      <c r="H1674" s="5" t="n">
        <f aca="false">IF(G1674="","None found",DATEDIF(G1674,AsOfDate,"m"))</f>
        <v>30</v>
      </c>
      <c r="I1674" s="5" t="str">
        <f aca="false">IF(OR(TRIM(LOWER(F1674))="member",TRIM(LOWER(F1674))="members"),"Pastor review before inactivating","Inactivate with reason: No longer attending")</f>
        <v>Inactivate with reason: No longer attending</v>
      </c>
      <c r="J1674" s="15" t="s">
        <v>73</v>
      </c>
    </row>
    <row r="1675" customFormat="false" ht="15" hidden="false" customHeight="false" outlineLevel="0" collapsed="false">
      <c r="A1675" s="5" t="s">
        <v>6638</v>
      </c>
      <c r="B1675" s="5" t="s">
        <v>6639</v>
      </c>
      <c r="C1675" s="5" t="s">
        <v>68</v>
      </c>
      <c r="D1675" s="13" t="n">
        <v>45392</v>
      </c>
      <c r="E1675" s="5" t="s">
        <v>5640</v>
      </c>
      <c r="F1675" s="5" t="s">
        <v>464</v>
      </c>
      <c r="G1675" s="13" t="n">
        <v>45389</v>
      </c>
      <c r="H1675" s="5" t="n">
        <f aca="false">IF(G1675="","None found",DATEDIF(G1675,AsOfDate,"m"))</f>
        <v>30</v>
      </c>
      <c r="I1675" s="5" t="str">
        <f aca="false">IF(OR(TRIM(LOWER(F1675))="member",TRIM(LOWER(F1675))="members"),"Pastor review before inactivating","Inactivate with reason: No longer attending")</f>
        <v>Inactivate with reason: No longer attending</v>
      </c>
      <c r="J1675" s="15" t="s">
        <v>73</v>
      </c>
    </row>
    <row r="1676" customFormat="false" ht="15" hidden="false" customHeight="false" outlineLevel="0" collapsed="false">
      <c r="A1676" s="5" t="s">
        <v>6640</v>
      </c>
      <c r="B1676" s="5" t="s">
        <v>6641</v>
      </c>
      <c r="C1676" s="5" t="s">
        <v>76</v>
      </c>
      <c r="D1676" s="13" t="n">
        <v>45392</v>
      </c>
      <c r="E1676" s="5" t="s">
        <v>5640</v>
      </c>
      <c r="F1676" s="5"/>
      <c r="G1676" s="13" t="n">
        <v>45389</v>
      </c>
      <c r="H1676" s="5" t="n">
        <f aca="false">IF(G1676="","None found",DATEDIF(G1676,AsOfDate,"m"))</f>
        <v>30</v>
      </c>
      <c r="I1676" s="5" t="str">
        <f aca="false">IF(OR(TRIM(LOWER(F1676))="member",TRIM(LOWER(F1676))="members"),"Pastor review before inactivating","Inactivate with reason: No longer attending")</f>
        <v>Inactivate with reason: No longer attending</v>
      </c>
      <c r="J1676" s="15" t="s">
        <v>73</v>
      </c>
    </row>
    <row r="1677" customFormat="false" ht="15" hidden="false" customHeight="false" outlineLevel="0" collapsed="false">
      <c r="A1677" s="5" t="s">
        <v>668</v>
      </c>
      <c r="B1677" s="5" t="s">
        <v>669</v>
      </c>
      <c r="C1677" s="5" t="s">
        <v>68</v>
      </c>
      <c r="D1677" s="13" t="n">
        <v>45395</v>
      </c>
      <c r="E1677" s="5" t="s">
        <v>5640</v>
      </c>
      <c r="F1677" s="5" t="s">
        <v>464</v>
      </c>
      <c r="G1677" s="13" t="n">
        <v>45396</v>
      </c>
      <c r="H1677" s="5" t="n">
        <f aca="false">IF(G1677="","None found",DATEDIF(G1677,AsOfDate,"m"))</f>
        <v>29</v>
      </c>
      <c r="I1677" s="5" t="str">
        <f aca="false">IF(OR(TRIM(LOWER(F1677))="member",TRIM(LOWER(F1677))="members"),"Pastor review before inactivating","Inactivate with reason: No longer attending")</f>
        <v>Inactivate with reason: No longer attending</v>
      </c>
      <c r="J1677" s="15" t="s">
        <v>73</v>
      </c>
    </row>
    <row r="1678" customFormat="false" ht="15" hidden="false" customHeight="false" outlineLevel="0" collapsed="false">
      <c r="A1678" s="5" t="s">
        <v>6642</v>
      </c>
      <c r="B1678" s="5" t="s">
        <v>6643</v>
      </c>
      <c r="C1678" s="5" t="s">
        <v>68</v>
      </c>
      <c r="D1678" s="13" t="n">
        <v>45395</v>
      </c>
      <c r="E1678" s="5" t="s">
        <v>5640</v>
      </c>
      <c r="F1678" s="5" t="s">
        <v>464</v>
      </c>
      <c r="G1678" s="13" t="n">
        <v>45410</v>
      </c>
      <c r="H1678" s="5" t="n">
        <f aca="false">IF(G1678="","None found",DATEDIF(G1678,AsOfDate,"m"))</f>
        <v>29</v>
      </c>
      <c r="I1678" s="5" t="str">
        <f aca="false">IF(OR(TRIM(LOWER(F1678))="member",TRIM(LOWER(F1678))="members"),"Pastor review before inactivating","Inactivate with reason: No longer attending")</f>
        <v>Inactivate with reason: No longer attending</v>
      </c>
      <c r="J1678" s="15" t="s">
        <v>73</v>
      </c>
    </row>
    <row r="1679" customFormat="false" ht="15" hidden="false" customHeight="false" outlineLevel="0" collapsed="false">
      <c r="A1679" s="5" t="s">
        <v>6644</v>
      </c>
      <c r="B1679" s="5" t="s">
        <v>6645</v>
      </c>
      <c r="C1679" s="5" t="s">
        <v>68</v>
      </c>
      <c r="D1679" s="13" t="n">
        <v>45395</v>
      </c>
      <c r="E1679" s="5" t="s">
        <v>5640</v>
      </c>
      <c r="F1679" s="5" t="s">
        <v>464</v>
      </c>
      <c r="G1679" s="13" t="n">
        <v>45389</v>
      </c>
      <c r="H1679" s="5" t="n">
        <f aca="false">IF(G1679="","None found",DATEDIF(G1679,AsOfDate,"m"))</f>
        <v>30</v>
      </c>
      <c r="I1679" s="5" t="str">
        <f aca="false">IF(OR(TRIM(LOWER(F1679))="member",TRIM(LOWER(F1679))="members"),"Pastor review before inactivating","Inactivate with reason: No longer attending")</f>
        <v>Inactivate with reason: No longer attending</v>
      </c>
      <c r="J1679" s="15" t="s">
        <v>73</v>
      </c>
    </row>
    <row r="1680" customFormat="false" ht="15" hidden="false" customHeight="false" outlineLevel="0" collapsed="false">
      <c r="A1680" s="5" t="s">
        <v>6646</v>
      </c>
      <c r="B1680" s="5" t="s">
        <v>2910</v>
      </c>
      <c r="C1680" s="5" t="s">
        <v>68</v>
      </c>
      <c r="D1680" s="13" t="n">
        <v>45395</v>
      </c>
      <c r="E1680" s="5" t="s">
        <v>5640</v>
      </c>
      <c r="F1680" s="5" t="s">
        <v>464</v>
      </c>
      <c r="G1680" s="13" t="n">
        <v>45389</v>
      </c>
      <c r="H1680" s="5" t="n">
        <f aca="false">IF(G1680="","None found",DATEDIF(G1680,AsOfDate,"m"))</f>
        <v>30</v>
      </c>
      <c r="I1680" s="5" t="str">
        <f aca="false">IF(OR(TRIM(LOWER(F1680))="member",TRIM(LOWER(F1680))="members"),"Pastor review before inactivating","Inactivate with reason: No longer attending")</f>
        <v>Inactivate with reason: No longer attending</v>
      </c>
      <c r="J1680" s="15" t="s">
        <v>73</v>
      </c>
    </row>
    <row r="1681" customFormat="false" ht="15" hidden="false" customHeight="false" outlineLevel="0" collapsed="false">
      <c r="A1681" s="5" t="s">
        <v>6647</v>
      </c>
      <c r="B1681" s="5" t="s">
        <v>6648</v>
      </c>
      <c r="C1681" s="5" t="s">
        <v>68</v>
      </c>
      <c r="D1681" s="13" t="n">
        <v>45397</v>
      </c>
      <c r="E1681" s="5" t="s">
        <v>5640</v>
      </c>
      <c r="F1681" s="5" t="s">
        <v>464</v>
      </c>
      <c r="G1681" s="13" t="n">
        <v>45410</v>
      </c>
      <c r="H1681" s="5" t="n">
        <f aca="false">IF(G1681="","None found",DATEDIF(G1681,AsOfDate,"m"))</f>
        <v>29</v>
      </c>
      <c r="I1681" s="5" t="str">
        <f aca="false">IF(OR(TRIM(LOWER(F1681))="member",TRIM(LOWER(F1681))="members"),"Pastor review before inactivating","Inactivate with reason: No longer attending")</f>
        <v>Inactivate with reason: No longer attending</v>
      </c>
      <c r="J1681" s="15" t="s">
        <v>73</v>
      </c>
    </row>
    <row r="1682" customFormat="false" ht="15" hidden="false" customHeight="false" outlineLevel="0" collapsed="false">
      <c r="A1682" s="5" t="s">
        <v>6649</v>
      </c>
      <c r="B1682" s="5" t="s">
        <v>6650</v>
      </c>
      <c r="C1682" s="5" t="s">
        <v>68</v>
      </c>
      <c r="D1682" s="13" t="n">
        <v>45397</v>
      </c>
      <c r="E1682" s="5" t="s">
        <v>5640</v>
      </c>
      <c r="F1682" s="5" t="s">
        <v>464</v>
      </c>
      <c r="G1682" s="13" t="n">
        <v>45424</v>
      </c>
      <c r="H1682" s="5" t="n">
        <f aca="false">IF(G1682="","None found",DATEDIF(G1682,AsOfDate,"m"))</f>
        <v>28</v>
      </c>
      <c r="I1682" s="5" t="str">
        <f aca="false">IF(OR(TRIM(LOWER(F1682))="member",TRIM(LOWER(F1682))="members"),"Pastor review before inactivating","Inactivate with reason: No longer attending")</f>
        <v>Inactivate with reason: No longer attending</v>
      </c>
      <c r="J1682" s="15" t="s">
        <v>73</v>
      </c>
    </row>
    <row r="1683" customFormat="false" ht="15" hidden="false" customHeight="false" outlineLevel="0" collapsed="false">
      <c r="A1683" s="5" t="s">
        <v>6651</v>
      </c>
      <c r="B1683" s="5" t="s">
        <v>6652</v>
      </c>
      <c r="C1683" s="5" t="s">
        <v>68</v>
      </c>
      <c r="D1683" s="13" t="n">
        <v>45398</v>
      </c>
      <c r="E1683" s="5" t="s">
        <v>5640</v>
      </c>
      <c r="F1683" s="5" t="s">
        <v>461</v>
      </c>
      <c r="G1683" s="13" t="n">
        <v>45508</v>
      </c>
      <c r="H1683" s="5" t="n">
        <f aca="false">IF(G1683="","None found",DATEDIF(G1683,AsOfDate,"m"))</f>
        <v>26</v>
      </c>
      <c r="I1683" s="5" t="str">
        <f aca="false">IF(OR(TRIM(LOWER(F1683))="member",TRIM(LOWER(F1683))="members"),"Pastor review before inactivating","Inactivate with reason: No longer attending")</f>
        <v>Pastor review before inactivating</v>
      </c>
      <c r="J1683" s="15" t="s">
        <v>73</v>
      </c>
    </row>
    <row r="1684" customFormat="false" ht="15" hidden="false" customHeight="false" outlineLevel="0" collapsed="false">
      <c r="A1684" s="5" t="s">
        <v>6653</v>
      </c>
      <c r="B1684" s="5" t="s">
        <v>6654</v>
      </c>
      <c r="C1684" s="5" t="s">
        <v>76</v>
      </c>
      <c r="D1684" s="13" t="n">
        <v>45398</v>
      </c>
      <c r="E1684" s="5" t="s">
        <v>5640</v>
      </c>
      <c r="F1684" s="5"/>
      <c r="G1684" s="13" t="n">
        <v>45403</v>
      </c>
      <c r="H1684" s="5" t="n">
        <f aca="false">IF(G1684="","None found",DATEDIF(G1684,AsOfDate,"m"))</f>
        <v>29</v>
      </c>
      <c r="I1684" s="5" t="str">
        <f aca="false">IF(OR(TRIM(LOWER(F1684))="member",TRIM(LOWER(F1684))="members"),"Pastor review before inactivating","Inactivate with reason: No longer attending")</f>
        <v>Inactivate with reason: No longer attending</v>
      </c>
      <c r="J1684" s="15" t="s">
        <v>73</v>
      </c>
    </row>
    <row r="1685" customFormat="false" ht="15" hidden="false" customHeight="false" outlineLevel="0" collapsed="false">
      <c r="A1685" s="5" t="s">
        <v>6655</v>
      </c>
      <c r="B1685" s="5" t="s">
        <v>6656</v>
      </c>
      <c r="C1685" s="5" t="s">
        <v>68</v>
      </c>
      <c r="D1685" s="13" t="n">
        <v>45398</v>
      </c>
      <c r="E1685" s="5" t="s">
        <v>5640</v>
      </c>
      <c r="F1685" s="5" t="s">
        <v>464</v>
      </c>
      <c r="G1685" s="13" t="n">
        <v>45417</v>
      </c>
      <c r="H1685" s="5" t="n">
        <f aca="false">IF(G1685="","None found",DATEDIF(G1685,AsOfDate,"m"))</f>
        <v>29</v>
      </c>
      <c r="I1685" s="5" t="str">
        <f aca="false">IF(OR(TRIM(LOWER(F1685))="member",TRIM(LOWER(F1685))="members"),"Pastor review before inactivating","Inactivate with reason: No longer attending")</f>
        <v>Inactivate with reason: No longer attending</v>
      </c>
      <c r="J1685" s="15" t="s">
        <v>73</v>
      </c>
    </row>
    <row r="1686" customFormat="false" ht="15" hidden="false" customHeight="false" outlineLevel="0" collapsed="false">
      <c r="A1686" s="5" t="s">
        <v>6657</v>
      </c>
      <c r="B1686" s="5" t="s">
        <v>6658</v>
      </c>
      <c r="C1686" s="5" t="s">
        <v>76</v>
      </c>
      <c r="D1686" s="13" t="n">
        <v>45398</v>
      </c>
      <c r="E1686" s="5" t="s">
        <v>5640</v>
      </c>
      <c r="F1686" s="5" t="s">
        <v>3703</v>
      </c>
      <c r="G1686" s="13" t="n">
        <v>45396</v>
      </c>
      <c r="H1686" s="5" t="n">
        <f aca="false">IF(G1686="","None found",DATEDIF(G1686,AsOfDate,"m"))</f>
        <v>29</v>
      </c>
      <c r="I1686" s="5" t="str">
        <f aca="false">IF(OR(TRIM(LOWER(F1686))="member",TRIM(LOWER(F1686))="members"),"Pastor review before inactivating","Inactivate with reason: No longer attending")</f>
        <v>Inactivate with reason: No longer attending</v>
      </c>
      <c r="J1686" s="15" t="s">
        <v>73</v>
      </c>
    </row>
    <row r="1687" customFormat="false" ht="15" hidden="false" customHeight="false" outlineLevel="0" collapsed="false">
      <c r="A1687" s="5" t="s">
        <v>6659</v>
      </c>
      <c r="B1687" s="5" t="s">
        <v>6660</v>
      </c>
      <c r="C1687" s="5" t="s">
        <v>76</v>
      </c>
      <c r="D1687" s="13" t="n">
        <v>45398</v>
      </c>
      <c r="E1687" s="5" t="s">
        <v>5640</v>
      </c>
      <c r="F1687" s="5"/>
      <c r="G1687" s="13" t="n">
        <v>45396</v>
      </c>
      <c r="H1687" s="5" t="n">
        <f aca="false">IF(G1687="","None found",DATEDIF(G1687,AsOfDate,"m"))</f>
        <v>29</v>
      </c>
      <c r="I1687" s="5" t="str">
        <f aca="false">IF(OR(TRIM(LOWER(F1687))="member",TRIM(LOWER(F1687))="members"),"Pastor review before inactivating","Inactivate with reason: No longer attending")</f>
        <v>Inactivate with reason: No longer attending</v>
      </c>
      <c r="J1687" s="15" t="s">
        <v>73</v>
      </c>
    </row>
    <row r="1688" customFormat="false" ht="15" hidden="false" customHeight="false" outlineLevel="0" collapsed="false">
      <c r="A1688" s="5" t="s">
        <v>6661</v>
      </c>
      <c r="B1688" s="5" t="s">
        <v>6662</v>
      </c>
      <c r="C1688" s="5" t="s">
        <v>68</v>
      </c>
      <c r="D1688" s="13" t="n">
        <v>45398</v>
      </c>
      <c r="E1688" s="5" t="s">
        <v>5640</v>
      </c>
      <c r="F1688" s="5" t="s">
        <v>464</v>
      </c>
      <c r="G1688" s="13" t="n">
        <v>45396</v>
      </c>
      <c r="H1688" s="5" t="n">
        <f aca="false">IF(G1688="","None found",DATEDIF(G1688,AsOfDate,"m"))</f>
        <v>29</v>
      </c>
      <c r="I1688" s="5" t="str">
        <f aca="false">IF(OR(TRIM(LOWER(F1688))="member",TRIM(LOWER(F1688))="members"),"Pastor review before inactivating","Inactivate with reason: No longer attending")</f>
        <v>Inactivate with reason: No longer attending</v>
      </c>
      <c r="J1688" s="15" t="s">
        <v>73</v>
      </c>
    </row>
    <row r="1689" customFormat="false" ht="15" hidden="false" customHeight="false" outlineLevel="0" collapsed="false">
      <c r="A1689" s="5" t="s">
        <v>6663</v>
      </c>
      <c r="B1689" s="5" t="s">
        <v>6664</v>
      </c>
      <c r="C1689" s="5" t="s">
        <v>68</v>
      </c>
      <c r="D1689" s="13" t="n">
        <v>45398</v>
      </c>
      <c r="E1689" s="5" t="s">
        <v>5640</v>
      </c>
      <c r="F1689" s="5" t="s">
        <v>464</v>
      </c>
      <c r="G1689" s="13" t="n">
        <v>45396</v>
      </c>
      <c r="H1689" s="5" t="n">
        <f aca="false">IF(G1689="","None found",DATEDIF(G1689,AsOfDate,"m"))</f>
        <v>29</v>
      </c>
      <c r="I1689" s="5" t="str">
        <f aca="false">IF(OR(TRIM(LOWER(F1689))="member",TRIM(LOWER(F1689))="members"),"Pastor review before inactivating","Inactivate with reason: No longer attending")</f>
        <v>Inactivate with reason: No longer attending</v>
      </c>
      <c r="J1689" s="15" t="s">
        <v>73</v>
      </c>
    </row>
    <row r="1690" customFormat="false" ht="15" hidden="false" customHeight="false" outlineLevel="0" collapsed="false">
      <c r="A1690" s="5" t="s">
        <v>6665</v>
      </c>
      <c r="B1690" s="5" t="s">
        <v>6666</v>
      </c>
      <c r="C1690" s="5" t="s">
        <v>68</v>
      </c>
      <c r="D1690" s="13" t="n">
        <v>45398</v>
      </c>
      <c r="E1690" s="5" t="s">
        <v>5640</v>
      </c>
      <c r="F1690" s="5"/>
      <c r="G1690" s="13" t="n">
        <v>45424</v>
      </c>
      <c r="H1690" s="5" t="n">
        <f aca="false">IF(G1690="","None found",DATEDIF(G1690,AsOfDate,"m"))</f>
        <v>28</v>
      </c>
      <c r="I1690" s="5" t="str">
        <f aca="false">IF(OR(TRIM(LOWER(F1690))="member",TRIM(LOWER(F1690))="members"),"Pastor review before inactivating","Inactivate with reason: No longer attending")</f>
        <v>Inactivate with reason: No longer attending</v>
      </c>
      <c r="J1690" s="15" t="s">
        <v>73</v>
      </c>
    </row>
    <row r="1691" customFormat="false" ht="15" hidden="false" customHeight="false" outlineLevel="0" collapsed="false">
      <c r="A1691" s="5" t="s">
        <v>2082</v>
      </c>
      <c r="B1691" s="5" t="s">
        <v>2083</v>
      </c>
      <c r="C1691" s="5" t="s">
        <v>76</v>
      </c>
      <c r="D1691" s="13" t="n">
        <v>45399</v>
      </c>
      <c r="E1691" s="5" t="s">
        <v>5640</v>
      </c>
      <c r="F1691" s="5"/>
      <c r="G1691" s="13" t="n">
        <v>45399</v>
      </c>
      <c r="H1691" s="5" t="n">
        <f aca="false">IF(G1691="","None found",DATEDIF(G1691,AsOfDate,"m"))</f>
        <v>29</v>
      </c>
      <c r="I1691" s="5" t="str">
        <f aca="false">IF(OR(TRIM(LOWER(F1691))="member",TRIM(LOWER(F1691))="members"),"Pastor review before inactivating","Inactivate with reason: No longer attending")</f>
        <v>Inactivate with reason: No longer attending</v>
      </c>
      <c r="J1691" s="15" t="s">
        <v>73</v>
      </c>
    </row>
    <row r="1692" customFormat="false" ht="15" hidden="false" customHeight="false" outlineLevel="0" collapsed="false">
      <c r="A1692" s="5" t="s">
        <v>1107</v>
      </c>
      <c r="B1692" s="5" t="s">
        <v>1108</v>
      </c>
      <c r="C1692" s="5" t="s">
        <v>68</v>
      </c>
      <c r="D1692" s="13" t="n">
        <v>45400</v>
      </c>
      <c r="E1692" s="5" t="s">
        <v>5640</v>
      </c>
      <c r="F1692" s="5" t="s">
        <v>464</v>
      </c>
      <c r="G1692" s="13" t="n">
        <v>45396</v>
      </c>
      <c r="H1692" s="5" t="n">
        <f aca="false">IF(G1692="","None found",DATEDIF(G1692,AsOfDate,"m"))</f>
        <v>29</v>
      </c>
      <c r="I1692" s="5" t="str">
        <f aca="false">IF(OR(TRIM(LOWER(F1692))="member",TRIM(LOWER(F1692))="members"),"Pastor review before inactivating","Inactivate with reason: No longer attending")</f>
        <v>Inactivate with reason: No longer attending</v>
      </c>
      <c r="J1692" s="15" t="s">
        <v>73</v>
      </c>
    </row>
    <row r="1693" customFormat="false" ht="15" hidden="false" customHeight="false" outlineLevel="0" collapsed="false">
      <c r="A1693" s="5" t="s">
        <v>1323</v>
      </c>
      <c r="B1693" s="5" t="s">
        <v>1324</v>
      </c>
      <c r="C1693" s="5" t="s">
        <v>68</v>
      </c>
      <c r="D1693" s="13" t="n">
        <v>45404</v>
      </c>
      <c r="E1693" s="5" t="s">
        <v>5640</v>
      </c>
      <c r="F1693" s="5" t="s">
        <v>464</v>
      </c>
      <c r="G1693" s="13" t="n">
        <v>45410</v>
      </c>
      <c r="H1693" s="5" t="n">
        <f aca="false">IF(G1693="","None found",DATEDIF(G1693,AsOfDate,"m"))</f>
        <v>29</v>
      </c>
      <c r="I1693" s="5" t="str">
        <f aca="false">IF(OR(TRIM(LOWER(F1693))="member",TRIM(LOWER(F1693))="members"),"Pastor review before inactivating","Inactivate with reason: No longer attending")</f>
        <v>Inactivate with reason: No longer attending</v>
      </c>
      <c r="J1693" s="15" t="s">
        <v>73</v>
      </c>
    </row>
    <row r="1694" customFormat="false" ht="15" hidden="false" customHeight="false" outlineLevel="0" collapsed="false">
      <c r="A1694" s="5" t="s">
        <v>6667</v>
      </c>
      <c r="B1694" s="5" t="s">
        <v>6668</v>
      </c>
      <c r="C1694" s="5" t="s">
        <v>76</v>
      </c>
      <c r="D1694" s="13" t="n">
        <v>45405</v>
      </c>
      <c r="E1694" s="5" t="s">
        <v>5640</v>
      </c>
      <c r="F1694" s="5"/>
      <c r="G1694" s="13" t="n">
        <v>45403</v>
      </c>
      <c r="H1694" s="5" t="n">
        <f aca="false">IF(G1694="","None found",DATEDIF(G1694,AsOfDate,"m"))</f>
        <v>29</v>
      </c>
      <c r="I1694" s="5" t="str">
        <f aca="false">IF(OR(TRIM(LOWER(F1694))="member",TRIM(LOWER(F1694))="members"),"Pastor review before inactivating","Inactivate with reason: No longer attending")</f>
        <v>Inactivate with reason: No longer attending</v>
      </c>
      <c r="J1694" s="15" t="s">
        <v>73</v>
      </c>
    </row>
    <row r="1695" customFormat="false" ht="15" hidden="false" customHeight="false" outlineLevel="0" collapsed="false">
      <c r="A1695" s="5" t="s">
        <v>6669</v>
      </c>
      <c r="B1695" s="5" t="s">
        <v>1866</v>
      </c>
      <c r="C1695" s="5" t="s">
        <v>68</v>
      </c>
      <c r="D1695" s="13" t="n">
        <v>45405</v>
      </c>
      <c r="E1695" s="5" t="s">
        <v>5640</v>
      </c>
      <c r="F1695" s="5" t="s">
        <v>464</v>
      </c>
      <c r="G1695" s="13" t="n">
        <v>45403</v>
      </c>
      <c r="H1695" s="5" t="n">
        <f aca="false">IF(G1695="","None found",DATEDIF(G1695,AsOfDate,"m"))</f>
        <v>29</v>
      </c>
      <c r="I1695" s="5" t="str">
        <f aca="false">IF(OR(TRIM(LOWER(F1695))="member",TRIM(LOWER(F1695))="members"),"Pastor review before inactivating","Inactivate with reason: No longer attending")</f>
        <v>Inactivate with reason: No longer attending</v>
      </c>
      <c r="J1695" s="15" t="s">
        <v>73</v>
      </c>
    </row>
    <row r="1696" customFormat="false" ht="15" hidden="false" customHeight="false" outlineLevel="0" collapsed="false">
      <c r="A1696" s="5" t="s">
        <v>6670</v>
      </c>
      <c r="B1696" s="5" t="s">
        <v>6671</v>
      </c>
      <c r="C1696" s="5" t="s">
        <v>68</v>
      </c>
      <c r="D1696" s="13" t="n">
        <v>45405</v>
      </c>
      <c r="E1696" s="5" t="s">
        <v>5640</v>
      </c>
      <c r="F1696" s="5" t="s">
        <v>464</v>
      </c>
      <c r="G1696" s="13" t="n">
        <v>45403</v>
      </c>
      <c r="H1696" s="5" t="n">
        <f aca="false">IF(G1696="","None found",DATEDIF(G1696,AsOfDate,"m"))</f>
        <v>29</v>
      </c>
      <c r="I1696" s="5" t="str">
        <f aca="false">IF(OR(TRIM(LOWER(F1696))="member",TRIM(LOWER(F1696))="members"),"Pastor review before inactivating","Inactivate with reason: No longer attending")</f>
        <v>Inactivate with reason: No longer attending</v>
      </c>
      <c r="J1696" s="15" t="s">
        <v>73</v>
      </c>
    </row>
    <row r="1697" customFormat="false" ht="15" hidden="false" customHeight="false" outlineLevel="0" collapsed="false">
      <c r="A1697" s="5" t="s">
        <v>622</v>
      </c>
      <c r="B1697" s="5" t="s">
        <v>623</v>
      </c>
      <c r="C1697" s="5" t="s">
        <v>68</v>
      </c>
      <c r="D1697" s="13" t="n">
        <v>45406</v>
      </c>
      <c r="E1697" s="5" t="s">
        <v>5640</v>
      </c>
      <c r="F1697" s="5" t="s">
        <v>464</v>
      </c>
      <c r="G1697" s="13" t="n">
        <v>45403</v>
      </c>
      <c r="H1697" s="5" t="n">
        <f aca="false">IF(G1697="","None found",DATEDIF(G1697,AsOfDate,"m"))</f>
        <v>29</v>
      </c>
      <c r="I1697" s="5" t="str">
        <f aca="false">IF(OR(TRIM(LOWER(F1697))="member",TRIM(LOWER(F1697))="members"),"Pastor review before inactivating","Inactivate with reason: No longer attending")</f>
        <v>Inactivate with reason: No longer attending</v>
      </c>
      <c r="J1697" s="15" t="s">
        <v>73</v>
      </c>
    </row>
    <row r="1698" customFormat="false" ht="15" hidden="false" customHeight="false" outlineLevel="0" collapsed="false">
      <c r="A1698" s="5" t="s">
        <v>6672</v>
      </c>
      <c r="B1698" s="5" t="s">
        <v>6673</v>
      </c>
      <c r="C1698" s="5" t="s">
        <v>76</v>
      </c>
      <c r="D1698" s="13" t="n">
        <v>45406</v>
      </c>
      <c r="E1698" s="5" t="s">
        <v>5640</v>
      </c>
      <c r="F1698" s="5" t="s">
        <v>3703</v>
      </c>
      <c r="G1698" s="13" t="n">
        <v>45403</v>
      </c>
      <c r="H1698" s="5" t="n">
        <f aca="false">IF(G1698="","None found",DATEDIF(G1698,AsOfDate,"m"))</f>
        <v>29</v>
      </c>
      <c r="I1698" s="5" t="str">
        <f aca="false">IF(OR(TRIM(LOWER(F1698))="member",TRIM(LOWER(F1698))="members"),"Pastor review before inactivating","Inactivate with reason: No longer attending")</f>
        <v>Inactivate with reason: No longer attending</v>
      </c>
      <c r="J1698" s="15" t="s">
        <v>73</v>
      </c>
    </row>
    <row r="1699" customFormat="false" ht="15" hidden="false" customHeight="false" outlineLevel="0" collapsed="false">
      <c r="A1699" s="5" t="s">
        <v>6674</v>
      </c>
      <c r="B1699" s="5" t="s">
        <v>6675</v>
      </c>
      <c r="C1699" s="5" t="s">
        <v>76</v>
      </c>
      <c r="D1699" s="13" t="n">
        <v>45406</v>
      </c>
      <c r="E1699" s="5" t="s">
        <v>5640</v>
      </c>
      <c r="F1699" s="5"/>
      <c r="G1699" s="13" t="n">
        <v>45403</v>
      </c>
      <c r="H1699" s="5" t="n">
        <f aca="false">IF(G1699="","None found",DATEDIF(G1699,AsOfDate,"m"))</f>
        <v>29</v>
      </c>
      <c r="I1699" s="5" t="str">
        <f aca="false">IF(OR(TRIM(LOWER(F1699))="member",TRIM(LOWER(F1699))="members"),"Pastor review before inactivating","Inactivate with reason: No longer attending")</f>
        <v>Inactivate with reason: No longer attending</v>
      </c>
      <c r="J1699" s="15" t="s">
        <v>73</v>
      </c>
    </row>
    <row r="1700" customFormat="false" ht="15" hidden="false" customHeight="false" outlineLevel="0" collapsed="false">
      <c r="A1700" s="5" t="s">
        <v>1067</v>
      </c>
      <c r="B1700" s="5" t="s">
        <v>1068</v>
      </c>
      <c r="C1700" s="5" t="s">
        <v>68</v>
      </c>
      <c r="D1700" s="13" t="n">
        <v>45406</v>
      </c>
      <c r="E1700" s="5" t="s">
        <v>5640</v>
      </c>
      <c r="F1700" s="5" t="s">
        <v>464</v>
      </c>
      <c r="G1700" s="13" t="n">
        <v>45403</v>
      </c>
      <c r="H1700" s="5" t="n">
        <f aca="false">IF(G1700="","None found",DATEDIF(G1700,AsOfDate,"m"))</f>
        <v>29</v>
      </c>
      <c r="I1700" s="5" t="str">
        <f aca="false">IF(OR(TRIM(LOWER(F1700))="member",TRIM(LOWER(F1700))="members"),"Pastor review before inactivating","Inactivate with reason: No longer attending")</f>
        <v>Inactivate with reason: No longer attending</v>
      </c>
      <c r="J1700" s="15" t="s">
        <v>73</v>
      </c>
    </row>
    <row r="1701" customFormat="false" ht="15" hidden="false" customHeight="false" outlineLevel="0" collapsed="false">
      <c r="A1701" s="5" t="s">
        <v>6676</v>
      </c>
      <c r="B1701" s="5" t="s">
        <v>6677</v>
      </c>
      <c r="C1701" s="5" t="s">
        <v>68</v>
      </c>
      <c r="D1701" s="13" t="n">
        <v>45406</v>
      </c>
      <c r="E1701" s="5" t="s">
        <v>5640</v>
      </c>
      <c r="F1701" s="5" t="s">
        <v>464</v>
      </c>
      <c r="G1701" s="13" t="n">
        <v>45403</v>
      </c>
      <c r="H1701" s="5" t="n">
        <f aca="false">IF(G1701="","None found",DATEDIF(G1701,AsOfDate,"m"))</f>
        <v>29</v>
      </c>
      <c r="I1701" s="5" t="str">
        <f aca="false">IF(OR(TRIM(LOWER(F1701))="member",TRIM(LOWER(F1701))="members"),"Pastor review before inactivating","Inactivate with reason: No longer attending")</f>
        <v>Inactivate with reason: No longer attending</v>
      </c>
      <c r="J1701" s="15" t="s">
        <v>73</v>
      </c>
    </row>
    <row r="1702" customFormat="false" ht="15" hidden="false" customHeight="false" outlineLevel="0" collapsed="false">
      <c r="A1702" s="5" t="s">
        <v>6678</v>
      </c>
      <c r="B1702" s="5" t="s">
        <v>2751</v>
      </c>
      <c r="C1702" s="5" t="s">
        <v>68</v>
      </c>
      <c r="D1702" s="13" t="n">
        <v>45407</v>
      </c>
      <c r="E1702" s="5" t="s">
        <v>5640</v>
      </c>
      <c r="F1702" s="5" t="s">
        <v>464</v>
      </c>
      <c r="G1702" s="13" t="n">
        <v>45403</v>
      </c>
      <c r="H1702" s="5" t="n">
        <f aca="false">IF(G1702="","None found",DATEDIF(G1702,AsOfDate,"m"))</f>
        <v>29</v>
      </c>
      <c r="I1702" s="5" t="str">
        <f aca="false">IF(OR(TRIM(LOWER(F1702))="member",TRIM(LOWER(F1702))="members"),"Pastor review before inactivating","Inactivate with reason: No longer attending")</f>
        <v>Inactivate with reason: No longer attending</v>
      </c>
      <c r="J1702" s="15" t="s">
        <v>73</v>
      </c>
    </row>
    <row r="1703" customFormat="false" ht="15" hidden="false" customHeight="false" outlineLevel="0" collapsed="false">
      <c r="A1703" s="5" t="s">
        <v>1111</v>
      </c>
      <c r="B1703" s="5" t="s">
        <v>1112</v>
      </c>
      <c r="C1703" s="5" t="s">
        <v>68</v>
      </c>
      <c r="D1703" s="13" t="n">
        <v>45407</v>
      </c>
      <c r="E1703" s="5" t="s">
        <v>5640</v>
      </c>
      <c r="F1703" s="5" t="s">
        <v>464</v>
      </c>
      <c r="G1703" s="13" t="n">
        <v>45403</v>
      </c>
      <c r="H1703" s="5" t="n">
        <f aca="false">IF(G1703="","None found",DATEDIF(G1703,AsOfDate,"m"))</f>
        <v>29</v>
      </c>
      <c r="I1703" s="5" t="str">
        <f aca="false">IF(OR(TRIM(LOWER(F1703))="member",TRIM(LOWER(F1703))="members"),"Pastor review before inactivating","Inactivate with reason: No longer attending")</f>
        <v>Inactivate with reason: No longer attending</v>
      </c>
      <c r="J1703" s="15" t="s">
        <v>73</v>
      </c>
    </row>
    <row r="1704" customFormat="false" ht="15" hidden="false" customHeight="false" outlineLevel="0" collapsed="false">
      <c r="A1704" s="5" t="s">
        <v>6679</v>
      </c>
      <c r="B1704" s="5" t="s">
        <v>6680</v>
      </c>
      <c r="C1704" s="5" t="s">
        <v>76</v>
      </c>
      <c r="D1704" s="13" t="n">
        <v>45407</v>
      </c>
      <c r="E1704" s="5" t="s">
        <v>5640</v>
      </c>
      <c r="F1704" s="5"/>
      <c r="G1704" s="13" t="n">
        <v>45403</v>
      </c>
      <c r="H1704" s="5" t="n">
        <f aca="false">IF(G1704="","None found",DATEDIF(G1704,AsOfDate,"m"))</f>
        <v>29</v>
      </c>
      <c r="I1704" s="5" t="str">
        <f aca="false">IF(OR(TRIM(LOWER(F1704))="member",TRIM(LOWER(F1704))="members"),"Pastor review before inactivating","Inactivate with reason: No longer attending")</f>
        <v>Inactivate with reason: No longer attending</v>
      </c>
      <c r="J1704" s="15" t="s">
        <v>73</v>
      </c>
    </row>
    <row r="1705" customFormat="false" ht="15" hidden="false" customHeight="false" outlineLevel="0" collapsed="false">
      <c r="A1705" s="5" t="s">
        <v>6681</v>
      </c>
      <c r="B1705" s="5" t="s">
        <v>6682</v>
      </c>
      <c r="C1705" s="5" t="s">
        <v>76</v>
      </c>
      <c r="D1705" s="13" t="n">
        <v>45407</v>
      </c>
      <c r="E1705" s="5" t="s">
        <v>5640</v>
      </c>
      <c r="F1705" s="5" t="s">
        <v>3703</v>
      </c>
      <c r="G1705" s="13" t="n">
        <v>45403</v>
      </c>
      <c r="H1705" s="5" t="n">
        <f aca="false">IF(G1705="","None found",DATEDIF(G1705,AsOfDate,"m"))</f>
        <v>29</v>
      </c>
      <c r="I1705" s="5" t="str">
        <f aca="false">IF(OR(TRIM(LOWER(F1705))="member",TRIM(LOWER(F1705))="members"),"Pastor review before inactivating","Inactivate with reason: No longer attending")</f>
        <v>Inactivate with reason: No longer attending</v>
      </c>
      <c r="J1705" s="15" t="s">
        <v>73</v>
      </c>
    </row>
    <row r="1706" customFormat="false" ht="15" hidden="false" customHeight="false" outlineLevel="0" collapsed="false">
      <c r="A1706" s="5" t="s">
        <v>156</v>
      </c>
      <c r="B1706" s="5" t="s">
        <v>155</v>
      </c>
      <c r="C1706" s="5" t="s">
        <v>68</v>
      </c>
      <c r="D1706" s="13" t="n">
        <v>45409</v>
      </c>
      <c r="E1706" s="5" t="s">
        <v>5640</v>
      </c>
      <c r="F1706" s="5" t="s">
        <v>464</v>
      </c>
      <c r="G1706" s="13" t="n">
        <v>45409</v>
      </c>
      <c r="H1706" s="5" t="n">
        <f aca="false">IF(G1706="","None found",DATEDIF(G1706,AsOfDate,"m"))</f>
        <v>29</v>
      </c>
      <c r="I1706" s="5" t="str">
        <f aca="false">IF(OR(TRIM(LOWER(F1706))="member",TRIM(LOWER(F1706))="members"),"Pastor review before inactivating","Inactivate with reason: No longer attending")</f>
        <v>Inactivate with reason: No longer attending</v>
      </c>
      <c r="J1706" s="15" t="s">
        <v>73</v>
      </c>
    </row>
    <row r="1707" customFormat="false" ht="15" hidden="false" customHeight="false" outlineLevel="0" collapsed="false">
      <c r="A1707" s="5" t="s">
        <v>1999</v>
      </c>
      <c r="B1707" s="5" t="s">
        <v>2000</v>
      </c>
      <c r="C1707" s="5" t="s">
        <v>68</v>
      </c>
      <c r="D1707" s="13" t="n">
        <v>45411</v>
      </c>
      <c r="E1707" s="5" t="s">
        <v>5640</v>
      </c>
      <c r="F1707" s="5" t="s">
        <v>464</v>
      </c>
      <c r="G1707" s="13" t="n">
        <v>45431</v>
      </c>
      <c r="H1707" s="5" t="n">
        <f aca="false">IF(G1707="","None found",DATEDIF(G1707,AsOfDate,"m"))</f>
        <v>28</v>
      </c>
      <c r="I1707" s="5" t="str">
        <f aca="false">IF(OR(TRIM(LOWER(F1707))="member",TRIM(LOWER(F1707))="members"),"Pastor review before inactivating","Inactivate with reason: No longer attending")</f>
        <v>Inactivate with reason: No longer attending</v>
      </c>
      <c r="J1707" s="15" t="s">
        <v>73</v>
      </c>
    </row>
    <row r="1708" customFormat="false" ht="15" hidden="false" customHeight="false" outlineLevel="0" collapsed="false">
      <c r="A1708" s="5" t="s">
        <v>950</v>
      </c>
      <c r="B1708" s="5" t="s">
        <v>951</v>
      </c>
      <c r="C1708" s="5" t="s">
        <v>68</v>
      </c>
      <c r="D1708" s="13" t="n">
        <v>45412</v>
      </c>
      <c r="E1708" s="5" t="s">
        <v>5640</v>
      </c>
      <c r="F1708" s="5" t="s">
        <v>464</v>
      </c>
      <c r="G1708" s="13" t="n">
        <v>45410</v>
      </c>
      <c r="H1708" s="5" t="n">
        <f aca="false">IF(G1708="","None found",DATEDIF(G1708,AsOfDate,"m"))</f>
        <v>29</v>
      </c>
      <c r="I1708" s="5" t="str">
        <f aca="false">IF(OR(TRIM(LOWER(F1708))="member",TRIM(LOWER(F1708))="members"),"Pastor review before inactivating","Inactivate with reason: No longer attending")</f>
        <v>Inactivate with reason: No longer attending</v>
      </c>
      <c r="J1708" s="15" t="s">
        <v>73</v>
      </c>
    </row>
    <row r="1709" customFormat="false" ht="15" hidden="false" customHeight="false" outlineLevel="0" collapsed="false">
      <c r="A1709" s="5" t="s">
        <v>6683</v>
      </c>
      <c r="B1709" s="5" t="s">
        <v>6684</v>
      </c>
      <c r="C1709" s="5" t="s">
        <v>76</v>
      </c>
      <c r="D1709" s="13" t="n">
        <v>45412</v>
      </c>
      <c r="E1709" s="5" t="s">
        <v>5640</v>
      </c>
      <c r="F1709" s="5" t="s">
        <v>3703</v>
      </c>
      <c r="G1709" s="13" t="n">
        <v>45431</v>
      </c>
      <c r="H1709" s="5" t="n">
        <f aca="false">IF(G1709="","None found",DATEDIF(G1709,AsOfDate,"m"))</f>
        <v>28</v>
      </c>
      <c r="I1709" s="5" t="str">
        <f aca="false">IF(OR(TRIM(LOWER(F1709))="member",TRIM(LOWER(F1709))="members"),"Pastor review before inactivating","Inactivate with reason: No longer attending")</f>
        <v>Inactivate with reason: No longer attending</v>
      </c>
      <c r="J1709" s="15" t="s">
        <v>73</v>
      </c>
    </row>
    <row r="1710" customFormat="false" ht="15" hidden="false" customHeight="false" outlineLevel="0" collapsed="false">
      <c r="A1710" s="5" t="s">
        <v>2084</v>
      </c>
      <c r="B1710" s="5" t="s">
        <v>2085</v>
      </c>
      <c r="C1710" s="5" t="s">
        <v>76</v>
      </c>
      <c r="D1710" s="13" t="n">
        <v>45412</v>
      </c>
      <c r="E1710" s="5" t="s">
        <v>5640</v>
      </c>
      <c r="F1710" s="5"/>
      <c r="G1710" s="13" t="n">
        <v>45466</v>
      </c>
      <c r="H1710" s="5" t="n">
        <f aca="false">IF(G1710="","None found",DATEDIF(G1710,AsOfDate,"m"))</f>
        <v>27</v>
      </c>
      <c r="I1710" s="5" t="str">
        <f aca="false">IF(OR(TRIM(LOWER(F1710))="member",TRIM(LOWER(F1710))="members"),"Pastor review before inactivating","Inactivate with reason: No longer attending")</f>
        <v>Inactivate with reason: No longer attending</v>
      </c>
      <c r="J1710" s="15" t="s">
        <v>73</v>
      </c>
    </row>
    <row r="1711" customFormat="false" ht="15" hidden="false" customHeight="false" outlineLevel="0" collapsed="false">
      <c r="A1711" s="5" t="s">
        <v>6685</v>
      </c>
      <c r="B1711" s="5" t="s">
        <v>6686</v>
      </c>
      <c r="C1711" s="5" t="s">
        <v>68</v>
      </c>
      <c r="D1711" s="13" t="n">
        <v>45412</v>
      </c>
      <c r="E1711" s="5" t="s">
        <v>5640</v>
      </c>
      <c r="F1711" s="5" t="s">
        <v>464</v>
      </c>
      <c r="G1711" s="13" t="n">
        <v>45487</v>
      </c>
      <c r="H1711" s="5" t="n">
        <f aca="false">IF(G1711="","None found",DATEDIF(G1711,AsOfDate,"m"))</f>
        <v>26</v>
      </c>
      <c r="I1711" s="5" t="str">
        <f aca="false">IF(OR(TRIM(LOWER(F1711))="member",TRIM(LOWER(F1711))="members"),"Pastor review before inactivating","Inactivate with reason: No longer attending")</f>
        <v>Inactivate with reason: No longer attending</v>
      </c>
      <c r="J1711" s="15" t="s">
        <v>73</v>
      </c>
    </row>
    <row r="1712" customFormat="false" ht="15" hidden="false" customHeight="false" outlineLevel="0" collapsed="false">
      <c r="A1712" s="5" t="s">
        <v>6687</v>
      </c>
      <c r="B1712" s="5" t="s">
        <v>6688</v>
      </c>
      <c r="C1712" s="5" t="s">
        <v>68</v>
      </c>
      <c r="D1712" s="13" t="n">
        <v>45412</v>
      </c>
      <c r="E1712" s="5" t="s">
        <v>5640</v>
      </c>
      <c r="F1712" s="5" t="s">
        <v>464</v>
      </c>
      <c r="G1712" s="13" t="n">
        <v>45487</v>
      </c>
      <c r="H1712" s="5" t="n">
        <f aca="false">IF(G1712="","None found",DATEDIF(G1712,AsOfDate,"m"))</f>
        <v>26</v>
      </c>
      <c r="I1712" s="5" t="str">
        <f aca="false">IF(OR(TRIM(LOWER(F1712))="member",TRIM(LOWER(F1712))="members"),"Pastor review before inactivating","Inactivate with reason: No longer attending")</f>
        <v>Inactivate with reason: No longer attending</v>
      </c>
      <c r="J1712" s="15" t="s">
        <v>73</v>
      </c>
    </row>
    <row r="1713" customFormat="false" ht="15" hidden="false" customHeight="false" outlineLevel="0" collapsed="false">
      <c r="A1713" s="5" t="s">
        <v>6689</v>
      </c>
      <c r="B1713" s="5" t="s">
        <v>6690</v>
      </c>
      <c r="C1713" s="5" t="s">
        <v>76</v>
      </c>
      <c r="D1713" s="13" t="n">
        <v>45412</v>
      </c>
      <c r="E1713" s="5" t="s">
        <v>5640</v>
      </c>
      <c r="F1713" s="5"/>
      <c r="G1713" s="13" t="n">
        <v>45487</v>
      </c>
      <c r="H1713" s="5" t="n">
        <f aca="false">IF(G1713="","None found",DATEDIF(G1713,AsOfDate,"m"))</f>
        <v>26</v>
      </c>
      <c r="I1713" s="5" t="str">
        <f aca="false">IF(OR(TRIM(LOWER(F1713))="member",TRIM(LOWER(F1713))="members"),"Pastor review before inactivating","Inactivate with reason: No longer attending")</f>
        <v>Inactivate with reason: No longer attending</v>
      </c>
      <c r="J1713" s="15" t="s">
        <v>73</v>
      </c>
    </row>
    <row r="1714" customFormat="false" ht="15" hidden="false" customHeight="false" outlineLevel="0" collapsed="false">
      <c r="A1714" s="5" t="s">
        <v>1407</v>
      </c>
      <c r="B1714" s="5" t="s">
        <v>1408</v>
      </c>
      <c r="C1714" s="5" t="s">
        <v>68</v>
      </c>
      <c r="D1714" s="13" t="n">
        <v>45412</v>
      </c>
      <c r="E1714" s="5" t="s">
        <v>5640</v>
      </c>
      <c r="F1714" s="5" t="s">
        <v>464</v>
      </c>
      <c r="G1714" s="13" t="n">
        <v>45410</v>
      </c>
      <c r="H1714" s="5" t="n">
        <f aca="false">IF(G1714="","None found",DATEDIF(G1714,AsOfDate,"m"))</f>
        <v>29</v>
      </c>
      <c r="I1714" s="5" t="str">
        <f aca="false">IF(OR(TRIM(LOWER(F1714))="member",TRIM(LOWER(F1714))="members"),"Pastor review before inactivating","Inactivate with reason: No longer attending")</f>
        <v>Inactivate with reason: No longer attending</v>
      </c>
      <c r="J1714" s="15" t="s">
        <v>73</v>
      </c>
    </row>
    <row r="1715" customFormat="false" ht="15" hidden="false" customHeight="false" outlineLevel="0" collapsed="false">
      <c r="A1715" s="5" t="s">
        <v>104</v>
      </c>
      <c r="B1715" s="5" t="s">
        <v>103</v>
      </c>
      <c r="C1715" s="5" t="s">
        <v>68</v>
      </c>
      <c r="D1715" s="13" t="n">
        <v>45412</v>
      </c>
      <c r="E1715" s="5" t="s">
        <v>5640</v>
      </c>
      <c r="F1715" s="5" t="s">
        <v>464</v>
      </c>
      <c r="G1715" s="13" t="n">
        <v>45412</v>
      </c>
      <c r="H1715" s="5" t="n">
        <f aca="false">IF(G1715="","None found",DATEDIF(G1715,AsOfDate,"m"))</f>
        <v>29</v>
      </c>
      <c r="I1715" s="5" t="str">
        <f aca="false">IF(OR(TRIM(LOWER(F1715))="member",TRIM(LOWER(F1715))="members"),"Pastor review before inactivating","Inactivate with reason: No longer attending")</f>
        <v>Inactivate with reason: No longer attending</v>
      </c>
      <c r="J1715" s="15" t="s">
        <v>73</v>
      </c>
    </row>
    <row r="1716" customFormat="false" ht="15" hidden="false" customHeight="false" outlineLevel="0" collapsed="false">
      <c r="A1716" s="5" t="s">
        <v>6691</v>
      </c>
      <c r="B1716" s="5" t="s">
        <v>6692</v>
      </c>
      <c r="C1716" s="5" t="s">
        <v>68</v>
      </c>
      <c r="D1716" s="13" t="n">
        <v>45413</v>
      </c>
      <c r="E1716" s="5" t="s">
        <v>5640</v>
      </c>
      <c r="F1716" s="5" t="s">
        <v>464</v>
      </c>
      <c r="G1716" s="13" t="n">
        <v>45410</v>
      </c>
      <c r="H1716" s="5" t="n">
        <f aca="false">IF(G1716="","None found",DATEDIF(G1716,AsOfDate,"m"))</f>
        <v>29</v>
      </c>
      <c r="I1716" s="5" t="str">
        <f aca="false">IF(OR(TRIM(LOWER(F1716))="member",TRIM(LOWER(F1716))="members"),"Pastor review before inactivating","Inactivate with reason: No longer attending")</f>
        <v>Inactivate with reason: No longer attending</v>
      </c>
      <c r="J1716" s="15" t="s">
        <v>73</v>
      </c>
    </row>
    <row r="1717" customFormat="false" ht="15" hidden="false" customHeight="false" outlineLevel="0" collapsed="false">
      <c r="A1717" s="5" t="s">
        <v>6693</v>
      </c>
      <c r="B1717" s="5" t="s">
        <v>6694</v>
      </c>
      <c r="C1717" s="5" t="s">
        <v>68</v>
      </c>
      <c r="D1717" s="13" t="n">
        <v>45413</v>
      </c>
      <c r="E1717" s="5" t="s">
        <v>5640</v>
      </c>
      <c r="F1717" s="5" t="s">
        <v>464</v>
      </c>
      <c r="G1717" s="13" t="n">
        <v>45410</v>
      </c>
      <c r="H1717" s="5" t="n">
        <f aca="false">IF(G1717="","None found",DATEDIF(G1717,AsOfDate,"m"))</f>
        <v>29</v>
      </c>
      <c r="I1717" s="5" t="str">
        <f aca="false">IF(OR(TRIM(LOWER(F1717))="member",TRIM(LOWER(F1717))="members"),"Pastor review before inactivating","Inactivate with reason: No longer attending")</f>
        <v>Inactivate with reason: No longer attending</v>
      </c>
      <c r="J1717" s="15" t="s">
        <v>73</v>
      </c>
    </row>
    <row r="1718" customFormat="false" ht="15" hidden="false" customHeight="false" outlineLevel="0" collapsed="false">
      <c r="A1718" s="5" t="s">
        <v>6695</v>
      </c>
      <c r="B1718" s="5" t="s">
        <v>6696</v>
      </c>
      <c r="C1718" s="5" t="s">
        <v>68</v>
      </c>
      <c r="D1718" s="13" t="n">
        <v>45418</v>
      </c>
      <c r="E1718" s="5" t="s">
        <v>5640</v>
      </c>
      <c r="F1718" s="5" t="s">
        <v>464</v>
      </c>
      <c r="G1718" s="13" t="n">
        <v>45417</v>
      </c>
      <c r="H1718" s="5" t="n">
        <f aca="false">IF(G1718="","None found",DATEDIF(G1718,AsOfDate,"m"))</f>
        <v>29</v>
      </c>
      <c r="I1718" s="5" t="str">
        <f aca="false">IF(OR(TRIM(LOWER(F1718))="member",TRIM(LOWER(F1718))="members"),"Pastor review before inactivating","Inactivate with reason: No longer attending")</f>
        <v>Inactivate with reason: No longer attending</v>
      </c>
      <c r="J1718" s="15" t="s">
        <v>73</v>
      </c>
    </row>
    <row r="1719" customFormat="false" ht="15" hidden="false" customHeight="false" outlineLevel="0" collapsed="false">
      <c r="A1719" s="5" t="s">
        <v>6697</v>
      </c>
      <c r="B1719" s="5" t="s">
        <v>6698</v>
      </c>
      <c r="C1719" s="5" t="s">
        <v>68</v>
      </c>
      <c r="D1719" s="13" t="n">
        <v>45418</v>
      </c>
      <c r="E1719" s="5" t="s">
        <v>5640</v>
      </c>
      <c r="F1719" s="5" t="s">
        <v>464</v>
      </c>
      <c r="G1719" s="13" t="n">
        <v>45417</v>
      </c>
      <c r="H1719" s="5" t="n">
        <f aca="false">IF(G1719="","None found",DATEDIF(G1719,AsOfDate,"m"))</f>
        <v>29</v>
      </c>
      <c r="I1719" s="5" t="str">
        <f aca="false">IF(OR(TRIM(LOWER(F1719))="member",TRIM(LOWER(F1719))="members"),"Pastor review before inactivating","Inactivate with reason: No longer attending")</f>
        <v>Inactivate with reason: No longer attending</v>
      </c>
      <c r="J1719" s="15" t="s">
        <v>73</v>
      </c>
    </row>
    <row r="1720" customFormat="false" ht="15" hidden="false" customHeight="false" outlineLevel="0" collapsed="false">
      <c r="A1720" s="5" t="s">
        <v>918</v>
      </c>
      <c r="B1720" s="5" t="s">
        <v>919</v>
      </c>
      <c r="C1720" s="5" t="s">
        <v>68</v>
      </c>
      <c r="D1720" s="13" t="n">
        <v>45420</v>
      </c>
      <c r="E1720" s="5" t="s">
        <v>5640</v>
      </c>
      <c r="F1720" s="5" t="s">
        <v>464</v>
      </c>
      <c r="G1720" s="13" t="n">
        <v>45417</v>
      </c>
      <c r="H1720" s="5" t="n">
        <f aca="false">IF(G1720="","None found",DATEDIF(G1720,AsOfDate,"m"))</f>
        <v>29</v>
      </c>
      <c r="I1720" s="5" t="str">
        <f aca="false">IF(OR(TRIM(LOWER(F1720))="member",TRIM(LOWER(F1720))="members"),"Pastor review before inactivating","Inactivate with reason: No longer attending")</f>
        <v>Inactivate with reason: No longer attending</v>
      </c>
      <c r="J1720" s="15" t="s">
        <v>73</v>
      </c>
    </row>
    <row r="1721" customFormat="false" ht="15" hidden="false" customHeight="false" outlineLevel="0" collapsed="false">
      <c r="A1721" s="5" t="s">
        <v>6699</v>
      </c>
      <c r="B1721" s="5" t="s">
        <v>6700</v>
      </c>
      <c r="C1721" s="5" t="s">
        <v>76</v>
      </c>
      <c r="D1721" s="13" t="n">
        <v>45420</v>
      </c>
      <c r="E1721" s="5" t="s">
        <v>5640</v>
      </c>
      <c r="F1721" s="5"/>
      <c r="G1721" s="13" t="n">
        <v>45417</v>
      </c>
      <c r="H1721" s="5" t="n">
        <f aca="false">IF(G1721="","None found",DATEDIF(G1721,AsOfDate,"m"))</f>
        <v>29</v>
      </c>
      <c r="I1721" s="5" t="str">
        <f aca="false">IF(OR(TRIM(LOWER(F1721))="member",TRIM(LOWER(F1721))="members"),"Pastor review before inactivating","Inactivate with reason: No longer attending")</f>
        <v>Inactivate with reason: No longer attending</v>
      </c>
      <c r="J1721" s="15" t="s">
        <v>73</v>
      </c>
    </row>
    <row r="1722" customFormat="false" ht="15" hidden="false" customHeight="false" outlineLevel="0" collapsed="false">
      <c r="A1722" s="5" t="s">
        <v>1748</v>
      </c>
      <c r="B1722" s="5" t="s">
        <v>1749</v>
      </c>
      <c r="C1722" s="5" t="s">
        <v>68</v>
      </c>
      <c r="D1722" s="13" t="n">
        <v>45420</v>
      </c>
      <c r="E1722" s="5" t="s">
        <v>5640</v>
      </c>
      <c r="F1722" s="5" t="s">
        <v>464</v>
      </c>
      <c r="G1722" s="13" t="n">
        <v>45417</v>
      </c>
      <c r="H1722" s="5" t="n">
        <f aca="false">IF(G1722="","None found",DATEDIF(G1722,AsOfDate,"m"))</f>
        <v>29</v>
      </c>
      <c r="I1722" s="5" t="str">
        <f aca="false">IF(OR(TRIM(LOWER(F1722))="member",TRIM(LOWER(F1722))="members"),"Pastor review before inactivating","Inactivate with reason: No longer attending")</f>
        <v>Inactivate with reason: No longer attending</v>
      </c>
      <c r="J1722" s="15" t="s">
        <v>73</v>
      </c>
    </row>
    <row r="1723" customFormat="false" ht="15" hidden="false" customHeight="false" outlineLevel="0" collapsed="false">
      <c r="A1723" s="5" t="s">
        <v>6701</v>
      </c>
      <c r="B1723" s="5" t="s">
        <v>6702</v>
      </c>
      <c r="C1723" s="5" t="s">
        <v>68</v>
      </c>
      <c r="D1723" s="13" t="n">
        <v>45420</v>
      </c>
      <c r="E1723" s="5" t="s">
        <v>5640</v>
      </c>
      <c r="F1723" s="5" t="s">
        <v>464</v>
      </c>
      <c r="G1723" s="13" t="n">
        <v>45417</v>
      </c>
      <c r="H1723" s="5" t="n">
        <f aca="false">IF(G1723="","None found",DATEDIF(G1723,AsOfDate,"m"))</f>
        <v>29</v>
      </c>
      <c r="I1723" s="5" t="str">
        <f aca="false">IF(OR(TRIM(LOWER(F1723))="member",TRIM(LOWER(F1723))="members"),"Pastor review before inactivating","Inactivate with reason: No longer attending")</f>
        <v>Inactivate with reason: No longer attending</v>
      </c>
      <c r="J1723" s="15" t="s">
        <v>73</v>
      </c>
    </row>
    <row r="1724" customFormat="false" ht="15" hidden="false" customHeight="false" outlineLevel="0" collapsed="false">
      <c r="A1724" s="5" t="s">
        <v>6703</v>
      </c>
      <c r="B1724" s="5" t="s">
        <v>6704</v>
      </c>
      <c r="C1724" s="5" t="s">
        <v>76</v>
      </c>
      <c r="D1724" s="13" t="n">
        <v>45420</v>
      </c>
      <c r="E1724" s="5" t="s">
        <v>5640</v>
      </c>
      <c r="F1724" s="5" t="s">
        <v>3703</v>
      </c>
      <c r="G1724" s="13" t="n">
        <v>45417</v>
      </c>
      <c r="H1724" s="5" t="n">
        <f aca="false">IF(G1724="","None found",DATEDIF(G1724,AsOfDate,"m"))</f>
        <v>29</v>
      </c>
      <c r="I1724" s="5" t="str">
        <f aca="false">IF(OR(TRIM(LOWER(F1724))="member",TRIM(LOWER(F1724))="members"),"Pastor review before inactivating","Inactivate with reason: No longer attending")</f>
        <v>Inactivate with reason: No longer attending</v>
      </c>
      <c r="J1724" s="15" t="s">
        <v>73</v>
      </c>
    </row>
    <row r="1725" customFormat="false" ht="15" hidden="false" customHeight="false" outlineLevel="0" collapsed="false">
      <c r="A1725" s="5" t="s">
        <v>6705</v>
      </c>
      <c r="B1725" s="5" t="s">
        <v>6706</v>
      </c>
      <c r="C1725" s="5" t="s">
        <v>68</v>
      </c>
      <c r="D1725" s="13" t="n">
        <v>45423</v>
      </c>
      <c r="E1725" s="5" t="s">
        <v>5640</v>
      </c>
      <c r="F1725" s="5" t="s">
        <v>464</v>
      </c>
      <c r="G1725" s="13" t="n">
        <v>45417</v>
      </c>
      <c r="H1725" s="5" t="n">
        <f aca="false">IF(G1725="","None found",DATEDIF(G1725,AsOfDate,"m"))</f>
        <v>29</v>
      </c>
      <c r="I1725" s="5" t="str">
        <f aca="false">IF(OR(TRIM(LOWER(F1725))="member",TRIM(LOWER(F1725))="members"),"Pastor review before inactivating","Inactivate with reason: No longer attending")</f>
        <v>Inactivate with reason: No longer attending</v>
      </c>
      <c r="J1725" s="15" t="s">
        <v>73</v>
      </c>
    </row>
    <row r="1726" customFormat="false" ht="15" hidden="false" customHeight="false" outlineLevel="0" collapsed="false">
      <c r="A1726" s="5" t="s">
        <v>6707</v>
      </c>
      <c r="B1726" s="5" t="s">
        <v>6708</v>
      </c>
      <c r="C1726" s="5" t="s">
        <v>68</v>
      </c>
      <c r="D1726" s="13" t="n">
        <v>45423</v>
      </c>
      <c r="E1726" s="5" t="s">
        <v>5640</v>
      </c>
      <c r="F1726" s="5" t="s">
        <v>464</v>
      </c>
      <c r="G1726" s="13" t="n">
        <v>45417</v>
      </c>
      <c r="H1726" s="5" t="n">
        <f aca="false">IF(G1726="","None found",DATEDIF(G1726,AsOfDate,"m"))</f>
        <v>29</v>
      </c>
      <c r="I1726" s="5" t="str">
        <f aca="false">IF(OR(TRIM(LOWER(F1726))="member",TRIM(LOWER(F1726))="members"),"Pastor review before inactivating","Inactivate with reason: No longer attending")</f>
        <v>Inactivate with reason: No longer attending</v>
      </c>
      <c r="J1726" s="15" t="s">
        <v>73</v>
      </c>
    </row>
    <row r="1727" customFormat="false" ht="15" hidden="false" customHeight="false" outlineLevel="0" collapsed="false">
      <c r="A1727" s="5" t="s">
        <v>6709</v>
      </c>
      <c r="B1727" s="5" t="s">
        <v>6710</v>
      </c>
      <c r="C1727" s="5" t="s">
        <v>76</v>
      </c>
      <c r="D1727" s="13" t="n">
        <v>45423</v>
      </c>
      <c r="E1727" s="5" t="s">
        <v>5640</v>
      </c>
      <c r="F1727" s="5"/>
      <c r="G1727" s="13" t="n">
        <v>45417</v>
      </c>
      <c r="H1727" s="5" t="n">
        <f aca="false">IF(G1727="","None found",DATEDIF(G1727,AsOfDate,"m"))</f>
        <v>29</v>
      </c>
      <c r="I1727" s="5" t="str">
        <f aca="false">IF(OR(TRIM(LOWER(F1727))="member",TRIM(LOWER(F1727))="members"),"Pastor review before inactivating","Inactivate with reason: No longer attending")</f>
        <v>Inactivate with reason: No longer attending</v>
      </c>
      <c r="J1727" s="15" t="s">
        <v>73</v>
      </c>
    </row>
    <row r="1728" customFormat="false" ht="15" hidden="false" customHeight="false" outlineLevel="0" collapsed="false">
      <c r="A1728" s="5" t="s">
        <v>6711</v>
      </c>
      <c r="B1728" s="5" t="s">
        <v>6712</v>
      </c>
      <c r="C1728" s="5" t="s">
        <v>76</v>
      </c>
      <c r="D1728" s="13" t="n">
        <v>45423</v>
      </c>
      <c r="E1728" s="5" t="s">
        <v>5640</v>
      </c>
      <c r="F1728" s="5" t="s">
        <v>3703</v>
      </c>
      <c r="G1728" s="13" t="n">
        <v>45417</v>
      </c>
      <c r="H1728" s="5" t="n">
        <f aca="false">IF(G1728="","None found",DATEDIF(G1728,AsOfDate,"m"))</f>
        <v>29</v>
      </c>
      <c r="I1728" s="5" t="str">
        <f aca="false">IF(OR(TRIM(LOWER(F1728))="member",TRIM(LOWER(F1728))="members"),"Pastor review before inactivating","Inactivate with reason: No longer attending")</f>
        <v>Inactivate with reason: No longer attending</v>
      </c>
      <c r="J1728" s="15" t="s">
        <v>73</v>
      </c>
    </row>
    <row r="1729" customFormat="false" ht="15" hidden="false" customHeight="false" outlineLevel="0" collapsed="false">
      <c r="A1729" s="5" t="s">
        <v>6713</v>
      </c>
      <c r="B1729" s="5" t="s">
        <v>6714</v>
      </c>
      <c r="C1729" s="5" t="s">
        <v>76</v>
      </c>
      <c r="D1729" s="13" t="n">
        <v>45423</v>
      </c>
      <c r="E1729" s="5" t="s">
        <v>5640</v>
      </c>
      <c r="F1729" s="5"/>
      <c r="G1729" s="13" t="n">
        <v>45417</v>
      </c>
      <c r="H1729" s="5" t="n">
        <f aca="false">IF(G1729="","None found",DATEDIF(G1729,AsOfDate,"m"))</f>
        <v>29</v>
      </c>
      <c r="I1729" s="5" t="str">
        <f aca="false">IF(OR(TRIM(LOWER(F1729))="member",TRIM(LOWER(F1729))="members"),"Pastor review before inactivating","Inactivate with reason: No longer attending")</f>
        <v>Inactivate with reason: No longer attending</v>
      </c>
      <c r="J1729" s="15" t="s">
        <v>73</v>
      </c>
    </row>
    <row r="1730" customFormat="false" ht="15" hidden="false" customHeight="false" outlineLevel="0" collapsed="false">
      <c r="A1730" s="5" t="s">
        <v>6715</v>
      </c>
      <c r="B1730" s="5" t="s">
        <v>6716</v>
      </c>
      <c r="C1730" s="5" t="s">
        <v>76</v>
      </c>
      <c r="D1730" s="13" t="n">
        <v>45423</v>
      </c>
      <c r="E1730" s="5" t="s">
        <v>5640</v>
      </c>
      <c r="F1730" s="5"/>
      <c r="G1730" s="13" t="n">
        <v>45417</v>
      </c>
      <c r="H1730" s="5" t="n">
        <f aca="false">IF(G1730="","None found",DATEDIF(G1730,AsOfDate,"m"))</f>
        <v>29</v>
      </c>
      <c r="I1730" s="5" t="str">
        <f aca="false">IF(OR(TRIM(LOWER(F1730))="member",TRIM(LOWER(F1730))="members"),"Pastor review before inactivating","Inactivate with reason: No longer attending")</f>
        <v>Inactivate with reason: No longer attending</v>
      </c>
      <c r="J1730" s="15" t="s">
        <v>73</v>
      </c>
    </row>
    <row r="1731" customFormat="false" ht="15" hidden="false" customHeight="false" outlineLevel="0" collapsed="false">
      <c r="A1731" s="5" t="s">
        <v>6717</v>
      </c>
      <c r="B1731" s="5" t="s">
        <v>6718</v>
      </c>
      <c r="C1731" s="5" t="s">
        <v>68</v>
      </c>
      <c r="D1731" s="13" t="n">
        <v>45423</v>
      </c>
      <c r="E1731" s="5" t="s">
        <v>5640</v>
      </c>
      <c r="F1731" s="5" t="s">
        <v>464</v>
      </c>
      <c r="G1731" s="13" t="n">
        <v>45417</v>
      </c>
      <c r="H1731" s="5" t="n">
        <f aca="false">IF(G1731="","None found",DATEDIF(G1731,AsOfDate,"m"))</f>
        <v>29</v>
      </c>
      <c r="I1731" s="5" t="str">
        <f aca="false">IF(OR(TRIM(LOWER(F1731))="member",TRIM(LOWER(F1731))="members"),"Pastor review before inactivating","Inactivate with reason: No longer attending")</f>
        <v>Inactivate with reason: No longer attending</v>
      </c>
      <c r="J1731" s="15" t="s">
        <v>73</v>
      </c>
    </row>
    <row r="1732" customFormat="false" ht="15" hidden="false" customHeight="false" outlineLevel="0" collapsed="false">
      <c r="A1732" s="5" t="s">
        <v>594</v>
      </c>
      <c r="B1732" s="5" t="s">
        <v>595</v>
      </c>
      <c r="C1732" s="5" t="s">
        <v>68</v>
      </c>
      <c r="D1732" s="13" t="n">
        <v>45426</v>
      </c>
      <c r="E1732" s="5" t="s">
        <v>5640</v>
      </c>
      <c r="F1732" s="5" t="s">
        <v>464</v>
      </c>
      <c r="G1732" s="13" t="n">
        <v>45424</v>
      </c>
      <c r="H1732" s="5" t="n">
        <f aca="false">IF(G1732="","None found",DATEDIF(G1732,AsOfDate,"m"))</f>
        <v>28</v>
      </c>
      <c r="I1732" s="5" t="str">
        <f aca="false">IF(OR(TRIM(LOWER(F1732))="member",TRIM(LOWER(F1732))="members"),"Pastor review before inactivating","Inactivate with reason: No longer attending")</f>
        <v>Inactivate with reason: No longer attending</v>
      </c>
      <c r="J1732" s="15" t="s">
        <v>73</v>
      </c>
    </row>
    <row r="1733" customFormat="false" ht="15" hidden="false" customHeight="false" outlineLevel="0" collapsed="false">
      <c r="A1733" s="5" t="s">
        <v>6719</v>
      </c>
      <c r="B1733" s="5" t="s">
        <v>6720</v>
      </c>
      <c r="C1733" s="5" t="s">
        <v>76</v>
      </c>
      <c r="D1733" s="13" t="n">
        <v>45426</v>
      </c>
      <c r="E1733" s="5" t="s">
        <v>5640</v>
      </c>
      <c r="F1733" s="5"/>
      <c r="G1733" s="13" t="n">
        <v>45438</v>
      </c>
      <c r="H1733" s="5" t="n">
        <f aca="false">IF(G1733="","None found",DATEDIF(G1733,AsOfDate,"m"))</f>
        <v>28</v>
      </c>
      <c r="I1733" s="5" t="str">
        <f aca="false">IF(OR(TRIM(LOWER(F1733))="member",TRIM(LOWER(F1733))="members"),"Pastor review before inactivating","Inactivate with reason: No longer attending")</f>
        <v>Inactivate with reason: No longer attending</v>
      </c>
      <c r="J1733" s="15" t="s">
        <v>73</v>
      </c>
    </row>
    <row r="1734" customFormat="false" ht="15" hidden="false" customHeight="false" outlineLevel="0" collapsed="false">
      <c r="A1734" s="5" t="s">
        <v>6721</v>
      </c>
      <c r="B1734" s="5" t="s">
        <v>6722</v>
      </c>
      <c r="C1734" s="5" t="s">
        <v>76</v>
      </c>
      <c r="D1734" s="13" t="n">
        <v>45426</v>
      </c>
      <c r="E1734" s="5" t="s">
        <v>5640</v>
      </c>
      <c r="F1734" s="5" t="s">
        <v>3703</v>
      </c>
      <c r="G1734" s="13" t="n">
        <v>45438</v>
      </c>
      <c r="H1734" s="5" t="n">
        <f aca="false">IF(G1734="","None found",DATEDIF(G1734,AsOfDate,"m"))</f>
        <v>28</v>
      </c>
      <c r="I1734" s="5" t="str">
        <f aca="false">IF(OR(TRIM(LOWER(F1734))="member",TRIM(LOWER(F1734))="members"),"Pastor review before inactivating","Inactivate with reason: No longer attending")</f>
        <v>Inactivate with reason: No longer attending</v>
      </c>
      <c r="J1734" s="15" t="s">
        <v>73</v>
      </c>
    </row>
    <row r="1735" customFormat="false" ht="15" hidden="false" customHeight="false" outlineLevel="0" collapsed="false">
      <c r="A1735" s="5" t="s">
        <v>6723</v>
      </c>
      <c r="B1735" s="5" t="s">
        <v>6724</v>
      </c>
      <c r="C1735" s="5" t="s">
        <v>68</v>
      </c>
      <c r="D1735" s="13" t="n">
        <v>45426</v>
      </c>
      <c r="E1735" s="5" t="s">
        <v>5640</v>
      </c>
      <c r="F1735" s="5" t="s">
        <v>464</v>
      </c>
      <c r="G1735" s="13" t="n">
        <v>45438</v>
      </c>
      <c r="H1735" s="5" t="n">
        <f aca="false">IF(G1735="","None found",DATEDIF(G1735,AsOfDate,"m"))</f>
        <v>28</v>
      </c>
      <c r="I1735" s="5" t="str">
        <f aca="false">IF(OR(TRIM(LOWER(F1735))="member",TRIM(LOWER(F1735))="members"),"Pastor review before inactivating","Inactivate with reason: No longer attending")</f>
        <v>Inactivate with reason: No longer attending</v>
      </c>
      <c r="J1735" s="15" t="s">
        <v>73</v>
      </c>
    </row>
    <row r="1736" customFormat="false" ht="15" hidden="false" customHeight="false" outlineLevel="0" collapsed="false">
      <c r="A1736" s="5" t="s">
        <v>6725</v>
      </c>
      <c r="B1736" s="5" t="s">
        <v>6726</v>
      </c>
      <c r="C1736" s="5" t="s">
        <v>68</v>
      </c>
      <c r="D1736" s="13" t="n">
        <v>45426</v>
      </c>
      <c r="E1736" s="5" t="s">
        <v>5640</v>
      </c>
      <c r="F1736" s="5" t="s">
        <v>464</v>
      </c>
      <c r="G1736" s="13" t="n">
        <v>45452</v>
      </c>
      <c r="H1736" s="5" t="n">
        <f aca="false">IF(G1736="","None found",DATEDIF(G1736,AsOfDate,"m"))</f>
        <v>28</v>
      </c>
      <c r="I1736" s="5" t="str">
        <f aca="false">IF(OR(TRIM(LOWER(F1736))="member",TRIM(LOWER(F1736))="members"),"Pastor review before inactivating","Inactivate with reason: No longer attending")</f>
        <v>Inactivate with reason: No longer attending</v>
      </c>
      <c r="J1736" s="15" t="s">
        <v>73</v>
      </c>
    </row>
    <row r="1737" customFormat="false" ht="15" hidden="false" customHeight="false" outlineLevel="0" collapsed="false">
      <c r="A1737" s="5" t="s">
        <v>6727</v>
      </c>
      <c r="B1737" s="5" t="s">
        <v>6728</v>
      </c>
      <c r="C1737" s="5" t="s">
        <v>76</v>
      </c>
      <c r="D1737" s="13" t="n">
        <v>45426</v>
      </c>
      <c r="E1737" s="5" t="s">
        <v>5640</v>
      </c>
      <c r="F1737" s="5" t="s">
        <v>3703</v>
      </c>
      <c r="G1737" s="13" t="n">
        <v>45424</v>
      </c>
      <c r="H1737" s="5" t="n">
        <f aca="false">IF(G1737="","None found",DATEDIF(G1737,AsOfDate,"m"))</f>
        <v>28</v>
      </c>
      <c r="I1737" s="5" t="str">
        <f aca="false">IF(OR(TRIM(LOWER(F1737))="member",TRIM(LOWER(F1737))="members"),"Pastor review before inactivating","Inactivate with reason: No longer attending")</f>
        <v>Inactivate with reason: No longer attending</v>
      </c>
      <c r="J1737" s="15" t="s">
        <v>73</v>
      </c>
    </row>
    <row r="1738" customFormat="false" ht="15" hidden="false" customHeight="false" outlineLevel="0" collapsed="false">
      <c r="A1738" s="5" t="s">
        <v>6729</v>
      </c>
      <c r="B1738" s="5" t="s">
        <v>6730</v>
      </c>
      <c r="C1738" s="5" t="s">
        <v>68</v>
      </c>
      <c r="D1738" s="13" t="n">
        <v>45426</v>
      </c>
      <c r="E1738" s="5" t="s">
        <v>5640</v>
      </c>
      <c r="F1738" s="5" t="s">
        <v>464</v>
      </c>
      <c r="G1738" s="13" t="n">
        <v>45424</v>
      </c>
      <c r="H1738" s="5" t="n">
        <f aca="false">IF(G1738="","None found",DATEDIF(G1738,AsOfDate,"m"))</f>
        <v>28</v>
      </c>
      <c r="I1738" s="5" t="str">
        <f aca="false">IF(OR(TRIM(LOWER(F1738))="member",TRIM(LOWER(F1738))="members"),"Pastor review before inactivating","Inactivate with reason: No longer attending")</f>
        <v>Inactivate with reason: No longer attending</v>
      </c>
      <c r="J1738" s="15" t="s">
        <v>73</v>
      </c>
    </row>
    <row r="1739" customFormat="false" ht="15" hidden="false" customHeight="false" outlineLevel="0" collapsed="false">
      <c r="A1739" s="5" t="s">
        <v>6731</v>
      </c>
      <c r="B1739" s="5" t="s">
        <v>6732</v>
      </c>
      <c r="C1739" s="5" t="s">
        <v>68</v>
      </c>
      <c r="D1739" s="13" t="n">
        <v>45432</v>
      </c>
      <c r="E1739" s="5" t="s">
        <v>5640</v>
      </c>
      <c r="F1739" s="5" t="s">
        <v>464</v>
      </c>
      <c r="G1739" s="13" t="n">
        <v>45431</v>
      </c>
      <c r="H1739" s="5" t="n">
        <f aca="false">IF(G1739="","None found",DATEDIF(G1739,AsOfDate,"m"))</f>
        <v>28</v>
      </c>
      <c r="I1739" s="5" t="str">
        <f aca="false">IF(OR(TRIM(LOWER(F1739))="member",TRIM(LOWER(F1739))="members"),"Pastor review before inactivating","Inactivate with reason: No longer attending")</f>
        <v>Inactivate with reason: No longer attending</v>
      </c>
      <c r="J1739" s="15" t="s">
        <v>73</v>
      </c>
    </row>
    <row r="1740" customFormat="false" ht="15" hidden="false" customHeight="false" outlineLevel="0" collapsed="false">
      <c r="A1740" s="5" t="s">
        <v>6733</v>
      </c>
      <c r="B1740" s="5" t="s">
        <v>6734</v>
      </c>
      <c r="C1740" s="5" t="s">
        <v>68</v>
      </c>
      <c r="D1740" s="13" t="n">
        <v>45432</v>
      </c>
      <c r="E1740" s="5" t="s">
        <v>5640</v>
      </c>
      <c r="F1740" s="5" t="s">
        <v>464</v>
      </c>
      <c r="G1740" s="13" t="n">
        <v>45431</v>
      </c>
      <c r="H1740" s="5" t="n">
        <f aca="false">IF(G1740="","None found",DATEDIF(G1740,AsOfDate,"m"))</f>
        <v>28</v>
      </c>
      <c r="I1740" s="5" t="str">
        <f aca="false">IF(OR(TRIM(LOWER(F1740))="member",TRIM(LOWER(F1740))="members"),"Pastor review before inactivating","Inactivate with reason: No longer attending")</f>
        <v>Inactivate with reason: No longer attending</v>
      </c>
      <c r="J1740" s="15" t="s">
        <v>73</v>
      </c>
    </row>
    <row r="1741" customFormat="false" ht="15" hidden="false" customHeight="false" outlineLevel="0" collapsed="false">
      <c r="A1741" s="5" t="s">
        <v>6735</v>
      </c>
      <c r="B1741" s="5" t="s">
        <v>6736</v>
      </c>
      <c r="C1741" s="5" t="s">
        <v>76</v>
      </c>
      <c r="D1741" s="13" t="n">
        <v>45432</v>
      </c>
      <c r="E1741" s="5" t="s">
        <v>5640</v>
      </c>
      <c r="F1741" s="5" t="s">
        <v>3703</v>
      </c>
      <c r="G1741" s="13" t="n">
        <v>45431</v>
      </c>
      <c r="H1741" s="5" t="n">
        <f aca="false">IF(G1741="","None found",DATEDIF(G1741,AsOfDate,"m"))</f>
        <v>28</v>
      </c>
      <c r="I1741" s="5" t="str">
        <f aca="false">IF(OR(TRIM(LOWER(F1741))="member",TRIM(LOWER(F1741))="members"),"Pastor review before inactivating","Inactivate with reason: No longer attending")</f>
        <v>Inactivate with reason: No longer attending</v>
      </c>
      <c r="J1741" s="15" t="s">
        <v>73</v>
      </c>
    </row>
    <row r="1742" customFormat="false" ht="15" hidden="false" customHeight="false" outlineLevel="0" collapsed="false">
      <c r="A1742" s="5" t="s">
        <v>6737</v>
      </c>
      <c r="B1742" s="5" t="s">
        <v>6738</v>
      </c>
      <c r="C1742" s="5" t="s">
        <v>76</v>
      </c>
      <c r="D1742" s="13" t="n">
        <v>45432</v>
      </c>
      <c r="E1742" s="5" t="s">
        <v>5640</v>
      </c>
      <c r="F1742" s="5"/>
      <c r="G1742" s="13" t="n">
        <v>45431</v>
      </c>
      <c r="H1742" s="5" t="n">
        <f aca="false">IF(G1742="","None found",DATEDIF(G1742,AsOfDate,"m"))</f>
        <v>28</v>
      </c>
      <c r="I1742" s="5" t="str">
        <f aca="false">IF(OR(TRIM(LOWER(F1742))="member",TRIM(LOWER(F1742))="members"),"Pastor review before inactivating","Inactivate with reason: No longer attending")</f>
        <v>Inactivate with reason: No longer attending</v>
      </c>
      <c r="J1742" s="15" t="s">
        <v>73</v>
      </c>
    </row>
    <row r="1743" customFormat="false" ht="15" hidden="false" customHeight="false" outlineLevel="0" collapsed="false">
      <c r="A1743" s="5" t="s">
        <v>6739</v>
      </c>
      <c r="B1743" s="5" t="s">
        <v>6740</v>
      </c>
      <c r="C1743" s="5" t="s">
        <v>76</v>
      </c>
      <c r="D1743" s="13" t="n">
        <v>45432</v>
      </c>
      <c r="E1743" s="5" t="s">
        <v>5640</v>
      </c>
      <c r="F1743" s="5"/>
      <c r="G1743" s="13" t="n">
        <v>45431</v>
      </c>
      <c r="H1743" s="5" t="n">
        <f aca="false">IF(G1743="","None found",DATEDIF(G1743,AsOfDate,"m"))</f>
        <v>28</v>
      </c>
      <c r="I1743" s="5" t="str">
        <f aca="false">IF(OR(TRIM(LOWER(F1743))="member",TRIM(LOWER(F1743))="members"),"Pastor review before inactivating","Inactivate with reason: No longer attending")</f>
        <v>Inactivate with reason: No longer attending</v>
      </c>
      <c r="J1743" s="15" t="s">
        <v>73</v>
      </c>
    </row>
    <row r="1744" customFormat="false" ht="15" hidden="false" customHeight="false" outlineLevel="0" collapsed="false">
      <c r="A1744" s="5" t="s">
        <v>6741</v>
      </c>
      <c r="B1744" s="5" t="s">
        <v>6742</v>
      </c>
      <c r="C1744" s="5" t="s">
        <v>76</v>
      </c>
      <c r="D1744" s="13" t="n">
        <v>45433</v>
      </c>
      <c r="E1744" s="5" t="s">
        <v>5640</v>
      </c>
      <c r="F1744" s="5"/>
      <c r="G1744" s="13" t="n">
        <v>45431</v>
      </c>
      <c r="H1744" s="5" t="n">
        <f aca="false">IF(G1744="","None found",DATEDIF(G1744,AsOfDate,"m"))</f>
        <v>28</v>
      </c>
      <c r="I1744" s="5" t="str">
        <f aca="false">IF(OR(TRIM(LOWER(F1744))="member",TRIM(LOWER(F1744))="members"),"Pastor review before inactivating","Inactivate with reason: No longer attending")</f>
        <v>Inactivate with reason: No longer attending</v>
      </c>
      <c r="J1744" s="15" t="s">
        <v>73</v>
      </c>
    </row>
    <row r="1745" customFormat="false" ht="15" hidden="false" customHeight="false" outlineLevel="0" collapsed="false">
      <c r="A1745" s="5" t="s">
        <v>6743</v>
      </c>
      <c r="B1745" s="5" t="s">
        <v>6744</v>
      </c>
      <c r="C1745" s="5" t="s">
        <v>68</v>
      </c>
      <c r="D1745" s="13" t="n">
        <v>45433</v>
      </c>
      <c r="E1745" s="5" t="s">
        <v>5640</v>
      </c>
      <c r="F1745" s="5" t="s">
        <v>464</v>
      </c>
      <c r="G1745" s="13" t="n">
        <v>45431</v>
      </c>
      <c r="H1745" s="5" t="n">
        <f aca="false">IF(G1745="","None found",DATEDIF(G1745,AsOfDate,"m"))</f>
        <v>28</v>
      </c>
      <c r="I1745" s="5" t="str">
        <f aca="false">IF(OR(TRIM(LOWER(F1745))="member",TRIM(LOWER(F1745))="members"),"Pastor review before inactivating","Inactivate with reason: No longer attending")</f>
        <v>Inactivate with reason: No longer attending</v>
      </c>
      <c r="J1745" s="15" t="s">
        <v>73</v>
      </c>
    </row>
    <row r="1746" customFormat="false" ht="15" hidden="false" customHeight="false" outlineLevel="0" collapsed="false">
      <c r="A1746" s="5" t="s">
        <v>6745</v>
      </c>
      <c r="B1746" s="5" t="s">
        <v>6746</v>
      </c>
      <c r="C1746" s="5" t="s">
        <v>76</v>
      </c>
      <c r="D1746" s="13" t="n">
        <v>45433</v>
      </c>
      <c r="E1746" s="5" t="s">
        <v>5640</v>
      </c>
      <c r="F1746" s="5" t="s">
        <v>3703</v>
      </c>
      <c r="G1746" s="13" t="n">
        <v>45431</v>
      </c>
      <c r="H1746" s="5" t="n">
        <f aca="false">IF(G1746="","None found",DATEDIF(G1746,AsOfDate,"m"))</f>
        <v>28</v>
      </c>
      <c r="I1746" s="5" t="str">
        <f aca="false">IF(OR(TRIM(LOWER(F1746))="member",TRIM(LOWER(F1746))="members"),"Pastor review before inactivating","Inactivate with reason: No longer attending")</f>
        <v>Inactivate with reason: No longer attending</v>
      </c>
      <c r="J1746" s="15" t="s">
        <v>73</v>
      </c>
    </row>
    <row r="1747" customFormat="false" ht="15" hidden="false" customHeight="false" outlineLevel="0" collapsed="false">
      <c r="A1747" s="5" t="s">
        <v>6747</v>
      </c>
      <c r="B1747" s="5" t="s">
        <v>6748</v>
      </c>
      <c r="C1747" s="5" t="s">
        <v>76</v>
      </c>
      <c r="D1747" s="13" t="n">
        <v>45433</v>
      </c>
      <c r="E1747" s="5" t="s">
        <v>5640</v>
      </c>
      <c r="F1747" s="5" t="s">
        <v>3703</v>
      </c>
      <c r="G1747" s="13" t="n">
        <v>45431</v>
      </c>
      <c r="H1747" s="5" t="n">
        <f aca="false">IF(G1747="","None found",DATEDIF(G1747,AsOfDate,"m"))</f>
        <v>28</v>
      </c>
      <c r="I1747" s="5" t="str">
        <f aca="false">IF(OR(TRIM(LOWER(F1747))="member",TRIM(LOWER(F1747))="members"),"Pastor review before inactivating","Inactivate with reason: No longer attending")</f>
        <v>Inactivate with reason: No longer attending</v>
      </c>
      <c r="J1747" s="15" t="s">
        <v>73</v>
      </c>
    </row>
    <row r="1748" customFormat="false" ht="15" hidden="false" customHeight="false" outlineLevel="0" collapsed="false">
      <c r="A1748" s="5" t="s">
        <v>1183</v>
      </c>
      <c r="B1748" s="5" t="s">
        <v>1184</v>
      </c>
      <c r="C1748" s="5" t="s">
        <v>68</v>
      </c>
      <c r="D1748" s="13" t="n">
        <v>45434</v>
      </c>
      <c r="E1748" s="5" t="s">
        <v>5640</v>
      </c>
      <c r="F1748" s="5" t="s">
        <v>464</v>
      </c>
      <c r="G1748" s="13" t="n">
        <v>45431</v>
      </c>
      <c r="H1748" s="5" t="n">
        <f aca="false">IF(G1748="","None found",DATEDIF(G1748,AsOfDate,"m"))</f>
        <v>28</v>
      </c>
      <c r="I1748" s="5" t="str">
        <f aca="false">IF(OR(TRIM(LOWER(F1748))="member",TRIM(LOWER(F1748))="members"),"Pastor review before inactivating","Inactivate with reason: No longer attending")</f>
        <v>Inactivate with reason: No longer attending</v>
      </c>
      <c r="J1748" s="15" t="s">
        <v>73</v>
      </c>
    </row>
    <row r="1749" customFormat="false" ht="15" hidden="false" customHeight="false" outlineLevel="0" collapsed="false">
      <c r="A1749" s="5" t="s">
        <v>6749</v>
      </c>
      <c r="B1749" s="5" t="s">
        <v>6750</v>
      </c>
      <c r="C1749" s="5" t="s">
        <v>68</v>
      </c>
      <c r="D1749" s="13" t="n">
        <v>45434</v>
      </c>
      <c r="E1749" s="5" t="s">
        <v>5640</v>
      </c>
      <c r="F1749" s="5"/>
      <c r="G1749" s="13" t="n">
        <v>45431</v>
      </c>
      <c r="H1749" s="5" t="n">
        <f aca="false">IF(G1749="","None found",DATEDIF(G1749,AsOfDate,"m"))</f>
        <v>28</v>
      </c>
      <c r="I1749" s="5" t="str">
        <f aca="false">IF(OR(TRIM(LOWER(F1749))="member",TRIM(LOWER(F1749))="members"),"Pastor review before inactivating","Inactivate with reason: No longer attending")</f>
        <v>Inactivate with reason: No longer attending</v>
      </c>
      <c r="J1749" s="15" t="s">
        <v>73</v>
      </c>
    </row>
    <row r="1750" customFormat="false" ht="15" hidden="false" customHeight="false" outlineLevel="0" collapsed="false">
      <c r="A1750" s="5" t="s">
        <v>6751</v>
      </c>
      <c r="B1750" s="5" t="s">
        <v>6752</v>
      </c>
      <c r="C1750" s="5" t="s">
        <v>68</v>
      </c>
      <c r="D1750" s="13" t="n">
        <v>45434</v>
      </c>
      <c r="E1750" s="5" t="s">
        <v>5640</v>
      </c>
      <c r="F1750" s="5" t="s">
        <v>464</v>
      </c>
      <c r="G1750" s="13" t="n">
        <v>45431</v>
      </c>
      <c r="H1750" s="5" t="n">
        <f aca="false">IF(G1750="","None found",DATEDIF(G1750,AsOfDate,"m"))</f>
        <v>28</v>
      </c>
      <c r="I1750" s="5" t="str">
        <f aca="false">IF(OR(TRIM(LOWER(F1750))="member",TRIM(LOWER(F1750))="members"),"Pastor review before inactivating","Inactivate with reason: No longer attending")</f>
        <v>Inactivate with reason: No longer attending</v>
      </c>
      <c r="J1750" s="15" t="s">
        <v>73</v>
      </c>
    </row>
    <row r="1751" customFormat="false" ht="15" hidden="false" customHeight="false" outlineLevel="0" collapsed="false">
      <c r="A1751" s="5" t="s">
        <v>6753</v>
      </c>
      <c r="B1751" s="5" t="s">
        <v>2087</v>
      </c>
      <c r="C1751" s="5" t="s">
        <v>76</v>
      </c>
      <c r="D1751" s="13" t="n">
        <v>45434</v>
      </c>
      <c r="E1751" s="5" t="s">
        <v>5640</v>
      </c>
      <c r="F1751" s="5"/>
      <c r="G1751" s="13" t="n">
        <v>45431</v>
      </c>
      <c r="H1751" s="5" t="n">
        <f aca="false">IF(G1751="","None found",DATEDIF(G1751,AsOfDate,"m"))</f>
        <v>28</v>
      </c>
      <c r="I1751" s="5" t="str">
        <f aca="false">IF(OR(TRIM(LOWER(F1751))="member",TRIM(LOWER(F1751))="members"),"Pastor review before inactivating","Inactivate with reason: No longer attending")</f>
        <v>Inactivate with reason: No longer attending</v>
      </c>
      <c r="J1751" s="15" t="s">
        <v>73</v>
      </c>
    </row>
    <row r="1752" customFormat="false" ht="15" hidden="false" customHeight="false" outlineLevel="0" collapsed="false">
      <c r="A1752" s="5" t="s">
        <v>6754</v>
      </c>
      <c r="B1752" s="5" t="s">
        <v>6755</v>
      </c>
      <c r="C1752" s="5" t="s">
        <v>68</v>
      </c>
      <c r="D1752" s="13" t="n">
        <v>45435</v>
      </c>
      <c r="E1752" s="5" t="s">
        <v>5640</v>
      </c>
      <c r="F1752" s="5" t="s">
        <v>464</v>
      </c>
      <c r="G1752" s="13" t="n">
        <v>45431</v>
      </c>
      <c r="H1752" s="5" t="n">
        <f aca="false">IF(G1752="","None found",DATEDIF(G1752,AsOfDate,"m"))</f>
        <v>28</v>
      </c>
      <c r="I1752" s="5" t="str">
        <f aca="false">IF(OR(TRIM(LOWER(F1752))="member",TRIM(LOWER(F1752))="members"),"Pastor review before inactivating","Inactivate with reason: No longer attending")</f>
        <v>Inactivate with reason: No longer attending</v>
      </c>
      <c r="J1752" s="15" t="s">
        <v>73</v>
      </c>
    </row>
    <row r="1753" customFormat="false" ht="15" hidden="false" customHeight="false" outlineLevel="0" collapsed="false">
      <c r="A1753" s="5" t="s">
        <v>6756</v>
      </c>
      <c r="B1753" s="5" t="s">
        <v>6757</v>
      </c>
      <c r="C1753" s="5" t="s">
        <v>68</v>
      </c>
      <c r="D1753" s="13" t="n">
        <v>45435</v>
      </c>
      <c r="E1753" s="5" t="s">
        <v>5640</v>
      </c>
      <c r="F1753" s="5" t="s">
        <v>464</v>
      </c>
      <c r="G1753" s="13" t="n">
        <v>45431</v>
      </c>
      <c r="H1753" s="5" t="n">
        <f aca="false">IF(G1753="","None found",DATEDIF(G1753,AsOfDate,"m"))</f>
        <v>28</v>
      </c>
      <c r="I1753" s="5" t="str">
        <f aca="false">IF(OR(TRIM(LOWER(F1753))="member",TRIM(LOWER(F1753))="members"),"Pastor review before inactivating","Inactivate with reason: No longer attending")</f>
        <v>Inactivate with reason: No longer attending</v>
      </c>
      <c r="J1753" s="15" t="s">
        <v>73</v>
      </c>
    </row>
    <row r="1754" customFormat="false" ht="15" hidden="false" customHeight="false" outlineLevel="0" collapsed="false">
      <c r="A1754" s="5" t="s">
        <v>6758</v>
      </c>
      <c r="B1754" s="5" t="s">
        <v>6759</v>
      </c>
      <c r="C1754" s="5" t="s">
        <v>76</v>
      </c>
      <c r="D1754" s="13" t="n">
        <v>45435</v>
      </c>
      <c r="E1754" s="5" t="s">
        <v>5640</v>
      </c>
      <c r="F1754" s="5" t="s">
        <v>3703</v>
      </c>
      <c r="G1754" s="13" t="n">
        <v>45431</v>
      </c>
      <c r="H1754" s="5" t="n">
        <f aca="false">IF(G1754="","None found",DATEDIF(G1754,AsOfDate,"m"))</f>
        <v>28</v>
      </c>
      <c r="I1754" s="5" t="str">
        <f aca="false">IF(OR(TRIM(LOWER(F1754))="member",TRIM(LOWER(F1754))="members"),"Pastor review before inactivating","Inactivate with reason: No longer attending")</f>
        <v>Inactivate with reason: No longer attending</v>
      </c>
      <c r="J1754" s="15" t="s">
        <v>73</v>
      </c>
    </row>
    <row r="1755" customFormat="false" ht="15" hidden="false" customHeight="false" outlineLevel="0" collapsed="false">
      <c r="A1755" s="5" t="s">
        <v>6760</v>
      </c>
      <c r="B1755" s="5" t="s">
        <v>6761</v>
      </c>
      <c r="C1755" s="5" t="s">
        <v>76</v>
      </c>
      <c r="D1755" s="13" t="n">
        <v>45435</v>
      </c>
      <c r="E1755" s="5" t="s">
        <v>5640</v>
      </c>
      <c r="F1755" s="5" t="s">
        <v>3703</v>
      </c>
      <c r="G1755" s="13" t="n">
        <v>45431</v>
      </c>
      <c r="H1755" s="5" t="n">
        <f aca="false">IF(G1755="","None found",DATEDIF(G1755,AsOfDate,"m"))</f>
        <v>28</v>
      </c>
      <c r="I1755" s="5" t="str">
        <f aca="false">IF(OR(TRIM(LOWER(F1755))="member",TRIM(LOWER(F1755))="members"),"Pastor review before inactivating","Inactivate with reason: No longer attending")</f>
        <v>Inactivate with reason: No longer attending</v>
      </c>
      <c r="J1755" s="15" t="s">
        <v>73</v>
      </c>
    </row>
    <row r="1756" customFormat="false" ht="15" hidden="false" customHeight="false" outlineLevel="0" collapsed="false">
      <c r="A1756" s="5" t="s">
        <v>6762</v>
      </c>
      <c r="B1756" s="5" t="s">
        <v>6763</v>
      </c>
      <c r="C1756" s="5" t="s">
        <v>76</v>
      </c>
      <c r="D1756" s="13" t="n">
        <v>45435</v>
      </c>
      <c r="E1756" s="5" t="s">
        <v>5640</v>
      </c>
      <c r="F1756" s="5"/>
      <c r="G1756" s="13" t="n">
        <v>45431</v>
      </c>
      <c r="H1756" s="5" t="n">
        <f aca="false">IF(G1756="","None found",DATEDIF(G1756,AsOfDate,"m"))</f>
        <v>28</v>
      </c>
      <c r="I1756" s="5" t="str">
        <f aca="false">IF(OR(TRIM(LOWER(F1756))="member",TRIM(LOWER(F1756))="members"),"Pastor review before inactivating","Inactivate with reason: No longer attending")</f>
        <v>Inactivate with reason: No longer attending</v>
      </c>
      <c r="J1756" s="15" t="s">
        <v>73</v>
      </c>
    </row>
    <row r="1757" customFormat="false" ht="15" hidden="false" customHeight="false" outlineLevel="0" collapsed="false">
      <c r="A1757" s="5" t="s">
        <v>6764</v>
      </c>
      <c r="B1757" s="5" t="s">
        <v>6765</v>
      </c>
      <c r="C1757" s="5" t="s">
        <v>68</v>
      </c>
      <c r="D1757" s="13" t="n">
        <v>45437</v>
      </c>
      <c r="E1757" s="5" t="s">
        <v>5640</v>
      </c>
      <c r="F1757" s="5" t="s">
        <v>464</v>
      </c>
      <c r="G1757" s="13" t="n">
        <v>45431</v>
      </c>
      <c r="H1757" s="5" t="n">
        <f aca="false">IF(G1757="","None found",DATEDIF(G1757,AsOfDate,"m"))</f>
        <v>28</v>
      </c>
      <c r="I1757" s="5" t="str">
        <f aca="false">IF(OR(TRIM(LOWER(F1757))="member",TRIM(LOWER(F1757))="members"),"Pastor review before inactivating","Inactivate with reason: No longer attending")</f>
        <v>Inactivate with reason: No longer attending</v>
      </c>
      <c r="J1757" s="15" t="s">
        <v>73</v>
      </c>
    </row>
    <row r="1758" customFormat="false" ht="15" hidden="false" customHeight="false" outlineLevel="0" collapsed="false">
      <c r="A1758" s="5" t="s">
        <v>6766</v>
      </c>
      <c r="B1758" s="5" t="s">
        <v>6767</v>
      </c>
      <c r="C1758" s="5" t="s">
        <v>76</v>
      </c>
      <c r="D1758" s="13" t="n">
        <v>45437</v>
      </c>
      <c r="E1758" s="5" t="s">
        <v>5640</v>
      </c>
      <c r="F1758" s="5" t="s">
        <v>3703</v>
      </c>
      <c r="G1758" s="13" t="n">
        <v>45431</v>
      </c>
      <c r="H1758" s="5" t="n">
        <f aca="false">IF(G1758="","None found",DATEDIF(G1758,AsOfDate,"m"))</f>
        <v>28</v>
      </c>
      <c r="I1758" s="5" t="str">
        <f aca="false">IF(OR(TRIM(LOWER(F1758))="member",TRIM(LOWER(F1758))="members"),"Pastor review before inactivating","Inactivate with reason: No longer attending")</f>
        <v>Inactivate with reason: No longer attending</v>
      </c>
      <c r="J1758" s="15" t="s">
        <v>73</v>
      </c>
    </row>
    <row r="1759" customFormat="false" ht="15" hidden="false" customHeight="false" outlineLevel="0" collapsed="false">
      <c r="A1759" s="5" t="s">
        <v>6768</v>
      </c>
      <c r="B1759" s="5" t="s">
        <v>6769</v>
      </c>
      <c r="C1759" s="5" t="s">
        <v>68</v>
      </c>
      <c r="D1759" s="13" t="n">
        <v>45437</v>
      </c>
      <c r="E1759" s="5" t="s">
        <v>5640</v>
      </c>
      <c r="F1759" s="5" t="s">
        <v>464</v>
      </c>
      <c r="G1759" s="13" t="n">
        <v>45431</v>
      </c>
      <c r="H1759" s="5" t="n">
        <f aca="false">IF(G1759="","None found",DATEDIF(G1759,AsOfDate,"m"))</f>
        <v>28</v>
      </c>
      <c r="I1759" s="5" t="str">
        <f aca="false">IF(OR(TRIM(LOWER(F1759))="member",TRIM(LOWER(F1759))="members"),"Pastor review before inactivating","Inactivate with reason: No longer attending")</f>
        <v>Inactivate with reason: No longer attending</v>
      </c>
      <c r="J1759" s="15" t="s">
        <v>73</v>
      </c>
    </row>
    <row r="1760" customFormat="false" ht="15" hidden="false" customHeight="false" outlineLevel="0" collapsed="false">
      <c r="A1760" s="5" t="s">
        <v>6770</v>
      </c>
      <c r="B1760" s="5" t="s">
        <v>6771</v>
      </c>
      <c r="C1760" s="5" t="s">
        <v>76</v>
      </c>
      <c r="D1760" s="13" t="n">
        <v>45437</v>
      </c>
      <c r="E1760" s="5" t="s">
        <v>5640</v>
      </c>
      <c r="F1760" s="5" t="s">
        <v>3703</v>
      </c>
      <c r="G1760" s="13" t="n">
        <v>45431</v>
      </c>
      <c r="H1760" s="5" t="n">
        <f aca="false">IF(G1760="","None found",DATEDIF(G1760,AsOfDate,"m"))</f>
        <v>28</v>
      </c>
      <c r="I1760" s="5" t="str">
        <f aca="false">IF(OR(TRIM(LOWER(F1760))="member",TRIM(LOWER(F1760))="members"),"Pastor review before inactivating","Inactivate with reason: No longer attending")</f>
        <v>Inactivate with reason: No longer attending</v>
      </c>
      <c r="J1760" s="15" t="s">
        <v>73</v>
      </c>
    </row>
    <row r="1761" customFormat="false" ht="15" hidden="false" customHeight="false" outlineLevel="0" collapsed="false">
      <c r="A1761" s="5" t="s">
        <v>6772</v>
      </c>
      <c r="B1761" s="5" t="s">
        <v>6773</v>
      </c>
      <c r="C1761" s="5" t="s">
        <v>68</v>
      </c>
      <c r="D1761" s="13" t="n">
        <v>45440</v>
      </c>
      <c r="E1761" s="5" t="s">
        <v>5640</v>
      </c>
      <c r="F1761" s="5" t="s">
        <v>464</v>
      </c>
      <c r="G1761" s="13" t="n">
        <v>45452</v>
      </c>
      <c r="H1761" s="5" t="n">
        <f aca="false">IF(G1761="","None found",DATEDIF(G1761,AsOfDate,"m"))</f>
        <v>28</v>
      </c>
      <c r="I1761" s="5" t="str">
        <f aca="false">IF(OR(TRIM(LOWER(F1761))="member",TRIM(LOWER(F1761))="members"),"Pastor review before inactivating","Inactivate with reason: No longer attending")</f>
        <v>Inactivate with reason: No longer attending</v>
      </c>
      <c r="J1761" s="15" t="s">
        <v>73</v>
      </c>
    </row>
    <row r="1762" customFormat="false" ht="15" hidden="false" customHeight="false" outlineLevel="0" collapsed="false">
      <c r="A1762" s="5" t="s">
        <v>6774</v>
      </c>
      <c r="B1762" s="5" t="s">
        <v>6775</v>
      </c>
      <c r="C1762" s="5" t="s">
        <v>68</v>
      </c>
      <c r="D1762" s="13" t="n">
        <v>45440</v>
      </c>
      <c r="E1762" s="5" t="s">
        <v>5640</v>
      </c>
      <c r="F1762" s="5" t="s">
        <v>464</v>
      </c>
      <c r="G1762" s="13" t="n">
        <v>45452</v>
      </c>
      <c r="H1762" s="5" t="n">
        <f aca="false">IF(G1762="","None found",DATEDIF(G1762,AsOfDate,"m"))</f>
        <v>28</v>
      </c>
      <c r="I1762" s="5" t="str">
        <f aca="false">IF(OR(TRIM(LOWER(F1762))="member",TRIM(LOWER(F1762))="members"),"Pastor review before inactivating","Inactivate with reason: No longer attending")</f>
        <v>Inactivate with reason: No longer attending</v>
      </c>
      <c r="J1762" s="15" t="s">
        <v>73</v>
      </c>
    </row>
    <row r="1763" customFormat="false" ht="15" hidden="false" customHeight="false" outlineLevel="0" collapsed="false">
      <c r="A1763" s="5" t="s">
        <v>382</v>
      </c>
      <c r="B1763" s="5" t="s">
        <v>381</v>
      </c>
      <c r="C1763" s="5" t="s">
        <v>68</v>
      </c>
      <c r="D1763" s="13" t="n">
        <v>45441</v>
      </c>
      <c r="E1763" s="5" t="s">
        <v>5640</v>
      </c>
      <c r="F1763" s="5" t="s">
        <v>464</v>
      </c>
      <c r="G1763" s="13" t="n">
        <v>45441</v>
      </c>
      <c r="H1763" s="5" t="n">
        <f aca="false">IF(G1763="","None found",DATEDIF(G1763,AsOfDate,"m"))</f>
        <v>28</v>
      </c>
      <c r="I1763" s="5" t="str">
        <f aca="false">IF(OR(TRIM(LOWER(F1763))="member",TRIM(LOWER(F1763))="members"),"Pastor review before inactivating","Inactivate with reason: No longer attending")</f>
        <v>Inactivate with reason: No longer attending</v>
      </c>
      <c r="J1763" s="15" t="s">
        <v>73</v>
      </c>
    </row>
    <row r="1764" customFormat="false" ht="15" hidden="false" customHeight="false" outlineLevel="0" collapsed="false">
      <c r="A1764" s="5" t="s">
        <v>6776</v>
      </c>
      <c r="B1764" s="5" t="s">
        <v>6777</v>
      </c>
      <c r="C1764" s="5" t="s">
        <v>68</v>
      </c>
      <c r="D1764" s="13" t="n">
        <v>45442</v>
      </c>
      <c r="E1764" s="5" t="s">
        <v>5640</v>
      </c>
      <c r="F1764" s="5" t="s">
        <v>464</v>
      </c>
      <c r="G1764" s="13" t="n">
        <v>45438</v>
      </c>
      <c r="H1764" s="5" t="n">
        <f aca="false">IF(G1764="","None found",DATEDIF(G1764,AsOfDate,"m"))</f>
        <v>28</v>
      </c>
      <c r="I1764" s="5" t="str">
        <f aca="false">IF(OR(TRIM(LOWER(F1764))="member",TRIM(LOWER(F1764))="members"),"Pastor review before inactivating","Inactivate with reason: No longer attending")</f>
        <v>Inactivate with reason: No longer attending</v>
      </c>
      <c r="J1764" s="15" t="s">
        <v>73</v>
      </c>
    </row>
    <row r="1765" customFormat="false" ht="15" hidden="false" customHeight="false" outlineLevel="0" collapsed="false">
      <c r="A1765" s="5" t="s">
        <v>1795</v>
      </c>
      <c r="B1765" s="5" t="s">
        <v>1796</v>
      </c>
      <c r="C1765" s="5" t="s">
        <v>68</v>
      </c>
      <c r="D1765" s="13" t="n">
        <v>45444</v>
      </c>
      <c r="E1765" s="5" t="s">
        <v>5640</v>
      </c>
      <c r="F1765" s="5" t="s">
        <v>464</v>
      </c>
      <c r="G1765" s="13" t="n">
        <v>45445</v>
      </c>
      <c r="H1765" s="5" t="n">
        <f aca="false">IF(G1765="","None found",DATEDIF(G1765,AsOfDate,"m"))</f>
        <v>28</v>
      </c>
      <c r="I1765" s="5" t="str">
        <f aca="false">IF(OR(TRIM(LOWER(F1765))="member",TRIM(LOWER(F1765))="members"),"Pastor review before inactivating","Inactivate with reason: No longer attending")</f>
        <v>Inactivate with reason: No longer attending</v>
      </c>
      <c r="J1765" s="15" t="s">
        <v>73</v>
      </c>
    </row>
    <row r="1766" customFormat="false" ht="15" hidden="false" customHeight="false" outlineLevel="0" collapsed="false">
      <c r="A1766" s="5" t="s">
        <v>2086</v>
      </c>
      <c r="B1766" s="5" t="s">
        <v>2087</v>
      </c>
      <c r="C1766" s="5" t="s">
        <v>76</v>
      </c>
      <c r="D1766" s="13" t="n">
        <v>45444</v>
      </c>
      <c r="E1766" s="5" t="s">
        <v>5640</v>
      </c>
      <c r="F1766" s="5"/>
      <c r="G1766" s="13" t="n">
        <v>45444</v>
      </c>
      <c r="H1766" s="5" t="n">
        <f aca="false">IF(G1766="","None found",DATEDIF(G1766,AsOfDate,"m"))</f>
        <v>28</v>
      </c>
      <c r="I1766" s="5" t="str">
        <f aca="false">IF(OR(TRIM(LOWER(F1766))="member",TRIM(LOWER(F1766))="members"),"Pastor review before inactivating","Inactivate with reason: No longer attending")</f>
        <v>Inactivate with reason: No longer attending</v>
      </c>
      <c r="J1766" s="15" t="s">
        <v>73</v>
      </c>
    </row>
    <row r="1767" customFormat="false" ht="15" hidden="false" customHeight="false" outlineLevel="0" collapsed="false">
      <c r="A1767" s="5" t="s">
        <v>6778</v>
      </c>
      <c r="B1767" s="5" t="s">
        <v>6779</v>
      </c>
      <c r="C1767" s="5" t="s">
        <v>76</v>
      </c>
      <c r="D1767" s="13" t="n">
        <v>45444</v>
      </c>
      <c r="E1767" s="5" t="s">
        <v>5640</v>
      </c>
      <c r="F1767" s="5"/>
      <c r="G1767" s="13" t="n">
        <v>45438</v>
      </c>
      <c r="H1767" s="5" t="n">
        <f aca="false">IF(G1767="","None found",DATEDIF(G1767,AsOfDate,"m"))</f>
        <v>28</v>
      </c>
      <c r="I1767" s="5" t="str">
        <f aca="false">IF(OR(TRIM(LOWER(F1767))="member",TRIM(LOWER(F1767))="members"),"Pastor review before inactivating","Inactivate with reason: No longer attending")</f>
        <v>Inactivate with reason: No longer attending</v>
      </c>
      <c r="J1767" s="15" t="s">
        <v>73</v>
      </c>
    </row>
    <row r="1768" customFormat="false" ht="15" hidden="false" customHeight="false" outlineLevel="0" collapsed="false">
      <c r="A1768" s="5" t="s">
        <v>6780</v>
      </c>
      <c r="B1768" s="5" t="s">
        <v>6781</v>
      </c>
      <c r="C1768" s="5" t="s">
        <v>68</v>
      </c>
      <c r="D1768" s="13" t="n">
        <v>45444</v>
      </c>
      <c r="E1768" s="5" t="s">
        <v>5640</v>
      </c>
      <c r="F1768" s="5" t="s">
        <v>464</v>
      </c>
      <c r="G1768" s="13" t="n">
        <v>45438</v>
      </c>
      <c r="H1768" s="5" t="n">
        <f aca="false">IF(G1768="","None found",DATEDIF(G1768,AsOfDate,"m"))</f>
        <v>28</v>
      </c>
      <c r="I1768" s="5" t="str">
        <f aca="false">IF(OR(TRIM(LOWER(F1768))="member",TRIM(LOWER(F1768))="members"),"Pastor review before inactivating","Inactivate with reason: No longer attending")</f>
        <v>Inactivate with reason: No longer attending</v>
      </c>
      <c r="J1768" s="15" t="s">
        <v>73</v>
      </c>
    </row>
    <row r="1769" customFormat="false" ht="15" hidden="false" customHeight="false" outlineLevel="0" collapsed="false">
      <c r="A1769" s="5" t="s">
        <v>6782</v>
      </c>
      <c r="B1769" s="5" t="s">
        <v>1970</v>
      </c>
      <c r="C1769" s="5" t="s">
        <v>68</v>
      </c>
      <c r="D1769" s="13" t="n">
        <v>45444</v>
      </c>
      <c r="E1769" s="5" t="s">
        <v>5640</v>
      </c>
      <c r="F1769" s="5" t="s">
        <v>464</v>
      </c>
      <c r="G1769" s="13" t="n">
        <v>45438</v>
      </c>
      <c r="H1769" s="5" t="n">
        <f aca="false">IF(G1769="","None found",DATEDIF(G1769,AsOfDate,"m"))</f>
        <v>28</v>
      </c>
      <c r="I1769" s="5" t="str">
        <f aca="false">IF(OR(TRIM(LOWER(F1769))="member",TRIM(LOWER(F1769))="members"),"Pastor review before inactivating","Inactivate with reason: No longer attending")</f>
        <v>Inactivate with reason: No longer attending</v>
      </c>
      <c r="J1769" s="15" t="s">
        <v>73</v>
      </c>
    </row>
    <row r="1770" customFormat="false" ht="15" hidden="false" customHeight="false" outlineLevel="0" collapsed="false">
      <c r="A1770" s="5" t="s">
        <v>6783</v>
      </c>
      <c r="B1770" s="5" t="s">
        <v>6784</v>
      </c>
      <c r="C1770" s="5" t="s">
        <v>76</v>
      </c>
      <c r="D1770" s="13" t="n">
        <v>45444</v>
      </c>
      <c r="E1770" s="5" t="s">
        <v>5640</v>
      </c>
      <c r="F1770" s="5" t="s">
        <v>3703</v>
      </c>
      <c r="G1770" s="13" t="n">
        <v>45438</v>
      </c>
      <c r="H1770" s="5" t="n">
        <f aca="false">IF(G1770="","None found",DATEDIF(G1770,AsOfDate,"m"))</f>
        <v>28</v>
      </c>
      <c r="I1770" s="5" t="str">
        <f aca="false">IF(OR(TRIM(LOWER(F1770))="member",TRIM(LOWER(F1770))="members"),"Pastor review before inactivating","Inactivate with reason: No longer attending")</f>
        <v>Inactivate with reason: No longer attending</v>
      </c>
      <c r="J1770" s="15" t="s">
        <v>73</v>
      </c>
    </row>
    <row r="1771" customFormat="false" ht="15" hidden="false" customHeight="false" outlineLevel="0" collapsed="false">
      <c r="A1771" s="5" t="s">
        <v>6785</v>
      </c>
      <c r="B1771" s="5" t="s">
        <v>6786</v>
      </c>
      <c r="C1771" s="5" t="s">
        <v>76</v>
      </c>
      <c r="D1771" s="13" t="n">
        <v>45444</v>
      </c>
      <c r="E1771" s="5" t="s">
        <v>5640</v>
      </c>
      <c r="F1771" s="5"/>
      <c r="G1771" s="13" t="n">
        <v>45438</v>
      </c>
      <c r="H1771" s="5" t="n">
        <f aca="false">IF(G1771="","None found",DATEDIF(G1771,AsOfDate,"m"))</f>
        <v>28</v>
      </c>
      <c r="I1771" s="5" t="str">
        <f aca="false">IF(OR(TRIM(LOWER(F1771))="member",TRIM(LOWER(F1771))="members"),"Pastor review before inactivating","Inactivate with reason: No longer attending")</f>
        <v>Inactivate with reason: No longer attending</v>
      </c>
      <c r="J1771" s="15" t="s">
        <v>73</v>
      </c>
    </row>
    <row r="1772" customFormat="false" ht="15" hidden="false" customHeight="false" outlineLevel="0" collapsed="false">
      <c r="A1772" s="5" t="s">
        <v>640</v>
      </c>
      <c r="B1772" s="5" t="s">
        <v>641</v>
      </c>
      <c r="C1772" s="5" t="s">
        <v>68</v>
      </c>
      <c r="D1772" s="13" t="n">
        <v>45446</v>
      </c>
      <c r="E1772" s="5" t="s">
        <v>5640</v>
      </c>
      <c r="F1772" s="5" t="s">
        <v>464</v>
      </c>
      <c r="G1772" s="13" t="n">
        <v>45445</v>
      </c>
      <c r="H1772" s="5" t="n">
        <f aca="false">IF(G1772="","None found",DATEDIF(G1772,AsOfDate,"m"))</f>
        <v>28</v>
      </c>
      <c r="I1772" s="5" t="str">
        <f aca="false">IF(OR(TRIM(LOWER(F1772))="member",TRIM(LOWER(F1772))="members"),"Pastor review before inactivating","Inactivate with reason: No longer attending")</f>
        <v>Inactivate with reason: No longer attending</v>
      </c>
      <c r="J1772" s="15" t="s">
        <v>73</v>
      </c>
    </row>
    <row r="1773" customFormat="false" ht="15" hidden="false" customHeight="false" outlineLevel="0" collapsed="false">
      <c r="A1773" s="5" t="s">
        <v>738</v>
      </c>
      <c r="B1773" s="5" t="s">
        <v>739</v>
      </c>
      <c r="C1773" s="5" t="s">
        <v>68</v>
      </c>
      <c r="D1773" s="13" t="n">
        <v>45448</v>
      </c>
      <c r="E1773" s="5" t="s">
        <v>5640</v>
      </c>
      <c r="F1773" s="5" t="s">
        <v>464</v>
      </c>
      <c r="G1773" s="13" t="n">
        <v>45445</v>
      </c>
      <c r="H1773" s="5" t="n">
        <f aca="false">IF(G1773="","None found",DATEDIF(G1773,AsOfDate,"m"))</f>
        <v>28</v>
      </c>
      <c r="I1773" s="5" t="str">
        <f aca="false">IF(OR(TRIM(LOWER(F1773))="member",TRIM(LOWER(F1773))="members"),"Pastor review before inactivating","Inactivate with reason: No longer attending")</f>
        <v>Inactivate with reason: No longer attending</v>
      </c>
      <c r="J1773" s="15" t="s">
        <v>73</v>
      </c>
    </row>
    <row r="1774" customFormat="false" ht="15" hidden="false" customHeight="false" outlineLevel="0" collapsed="false">
      <c r="A1774" s="5" t="s">
        <v>1813</v>
      </c>
      <c r="B1774" s="5" t="s">
        <v>1814</v>
      </c>
      <c r="C1774" s="5" t="s">
        <v>68</v>
      </c>
      <c r="D1774" s="13" t="n">
        <v>45448</v>
      </c>
      <c r="E1774" s="5" t="s">
        <v>5640</v>
      </c>
      <c r="F1774" s="5" t="s">
        <v>464</v>
      </c>
      <c r="G1774" s="13" t="n">
        <v>45445</v>
      </c>
      <c r="H1774" s="5" t="n">
        <f aca="false">IF(G1774="","None found",DATEDIF(G1774,AsOfDate,"m"))</f>
        <v>28</v>
      </c>
      <c r="I1774" s="5" t="str">
        <f aca="false">IF(OR(TRIM(LOWER(F1774))="member",TRIM(LOWER(F1774))="members"),"Pastor review before inactivating","Inactivate with reason: No longer attending")</f>
        <v>Inactivate with reason: No longer attending</v>
      </c>
      <c r="J1774" s="15" t="s">
        <v>73</v>
      </c>
    </row>
    <row r="1775" customFormat="false" ht="15" hidden="false" customHeight="false" outlineLevel="0" collapsed="false">
      <c r="A1775" s="5" t="s">
        <v>964</v>
      </c>
      <c r="B1775" s="5" t="s">
        <v>965</v>
      </c>
      <c r="C1775" s="5" t="s">
        <v>68</v>
      </c>
      <c r="D1775" s="13" t="n">
        <v>45449</v>
      </c>
      <c r="E1775" s="5" t="s">
        <v>5640</v>
      </c>
      <c r="F1775" s="5" t="s">
        <v>464</v>
      </c>
      <c r="G1775" s="13" t="n">
        <v>45473</v>
      </c>
      <c r="H1775" s="5" t="n">
        <f aca="false">IF(G1775="","None found",DATEDIF(G1775,AsOfDate,"m"))</f>
        <v>27</v>
      </c>
      <c r="I1775" s="5" t="str">
        <f aca="false">IF(OR(TRIM(LOWER(F1775))="member",TRIM(LOWER(F1775))="members"),"Pastor review before inactivating","Inactivate with reason: No longer attending")</f>
        <v>Inactivate with reason: No longer attending</v>
      </c>
      <c r="J1775" s="15" t="s">
        <v>73</v>
      </c>
    </row>
    <row r="1776" customFormat="false" ht="15" hidden="false" customHeight="false" outlineLevel="0" collapsed="false">
      <c r="A1776" s="5" t="s">
        <v>1227</v>
      </c>
      <c r="B1776" s="5" t="s">
        <v>1228</v>
      </c>
      <c r="C1776" s="5" t="s">
        <v>68</v>
      </c>
      <c r="D1776" s="13" t="n">
        <v>45449</v>
      </c>
      <c r="E1776" s="5" t="s">
        <v>5640</v>
      </c>
      <c r="F1776" s="5" t="s">
        <v>464</v>
      </c>
      <c r="G1776" s="13" t="n">
        <v>45445</v>
      </c>
      <c r="H1776" s="5" t="n">
        <f aca="false">IF(G1776="","None found",DATEDIF(G1776,AsOfDate,"m"))</f>
        <v>28</v>
      </c>
      <c r="I1776" s="5" t="str">
        <f aca="false">IF(OR(TRIM(LOWER(F1776))="member",TRIM(LOWER(F1776))="members"),"Pastor review before inactivating","Inactivate with reason: No longer attending")</f>
        <v>Inactivate with reason: No longer attending</v>
      </c>
      <c r="J1776" s="15" t="s">
        <v>73</v>
      </c>
    </row>
    <row r="1777" customFormat="false" ht="15" hidden="false" customHeight="false" outlineLevel="0" collapsed="false">
      <c r="A1777" s="5" t="s">
        <v>216</v>
      </c>
      <c r="B1777" s="5" t="s">
        <v>215</v>
      </c>
      <c r="C1777" s="5" t="s">
        <v>68</v>
      </c>
      <c r="D1777" s="13" t="n">
        <v>45451</v>
      </c>
      <c r="E1777" s="5" t="s">
        <v>5640</v>
      </c>
      <c r="F1777" s="5" t="s">
        <v>464</v>
      </c>
      <c r="G1777" s="13" t="n">
        <v>45451</v>
      </c>
      <c r="H1777" s="5" t="n">
        <f aca="false">IF(G1777="","None found",DATEDIF(G1777,AsOfDate,"m"))</f>
        <v>28</v>
      </c>
      <c r="I1777" s="5" t="str">
        <f aca="false">IF(OR(TRIM(LOWER(F1777))="member",TRIM(LOWER(F1777))="members"),"Pastor review before inactivating","Inactivate with reason: No longer attending")</f>
        <v>Inactivate with reason: No longer attending</v>
      </c>
      <c r="J1777" s="15" t="s">
        <v>73</v>
      </c>
    </row>
    <row r="1778" customFormat="false" ht="15" hidden="false" customHeight="false" outlineLevel="0" collapsed="false">
      <c r="A1778" s="5" t="s">
        <v>6787</v>
      </c>
      <c r="B1778" s="5" t="s">
        <v>6788</v>
      </c>
      <c r="C1778" s="5" t="s">
        <v>68</v>
      </c>
      <c r="D1778" s="13" t="n">
        <v>45454</v>
      </c>
      <c r="E1778" s="5" t="s">
        <v>5640</v>
      </c>
      <c r="F1778" s="5" t="s">
        <v>464</v>
      </c>
      <c r="G1778" s="13" t="n">
        <v>45466</v>
      </c>
      <c r="H1778" s="5" t="n">
        <f aca="false">IF(G1778="","None found",DATEDIF(G1778,AsOfDate,"m"))</f>
        <v>27</v>
      </c>
      <c r="I1778" s="5" t="str">
        <f aca="false">IF(OR(TRIM(LOWER(F1778))="member",TRIM(LOWER(F1778))="members"),"Pastor review before inactivating","Inactivate with reason: No longer attending")</f>
        <v>Inactivate with reason: No longer attending</v>
      </c>
      <c r="J1778" s="15" t="s">
        <v>73</v>
      </c>
    </row>
    <row r="1779" customFormat="false" ht="15" hidden="false" customHeight="false" outlineLevel="0" collapsed="false">
      <c r="A1779" s="5" t="s">
        <v>6789</v>
      </c>
      <c r="B1779" s="5" t="s">
        <v>6790</v>
      </c>
      <c r="C1779" s="5" t="s">
        <v>68</v>
      </c>
      <c r="D1779" s="13" t="n">
        <v>45454</v>
      </c>
      <c r="E1779" s="5" t="s">
        <v>5640</v>
      </c>
      <c r="F1779" s="5" t="s">
        <v>464</v>
      </c>
      <c r="G1779" s="13" t="n">
        <v>45480</v>
      </c>
      <c r="H1779" s="5" t="n">
        <f aca="false">IF(G1779="","None found",DATEDIF(G1779,AsOfDate,"m"))</f>
        <v>27</v>
      </c>
      <c r="I1779" s="5" t="str">
        <f aca="false">IF(OR(TRIM(LOWER(F1779))="member",TRIM(LOWER(F1779))="members"),"Pastor review before inactivating","Inactivate with reason: No longer attending")</f>
        <v>Inactivate with reason: No longer attending</v>
      </c>
      <c r="J1779" s="15" t="s">
        <v>73</v>
      </c>
    </row>
    <row r="1780" customFormat="false" ht="15" hidden="false" customHeight="false" outlineLevel="0" collapsed="false">
      <c r="A1780" s="5" t="s">
        <v>6791</v>
      </c>
      <c r="B1780" s="5" t="s">
        <v>6792</v>
      </c>
      <c r="C1780" s="5" t="s">
        <v>68</v>
      </c>
      <c r="D1780" s="13" t="n">
        <v>45455</v>
      </c>
      <c r="E1780" s="5" t="s">
        <v>5640</v>
      </c>
      <c r="F1780" s="5" t="s">
        <v>464</v>
      </c>
      <c r="G1780" s="13" t="n">
        <v>45452</v>
      </c>
      <c r="H1780" s="5" t="n">
        <f aca="false">IF(G1780="","None found",DATEDIF(G1780,AsOfDate,"m"))</f>
        <v>28</v>
      </c>
      <c r="I1780" s="5" t="str">
        <f aca="false">IF(OR(TRIM(LOWER(F1780))="member",TRIM(LOWER(F1780))="members"),"Pastor review before inactivating","Inactivate with reason: No longer attending")</f>
        <v>Inactivate with reason: No longer attending</v>
      </c>
      <c r="J1780" s="15" t="s">
        <v>73</v>
      </c>
    </row>
    <row r="1781" customFormat="false" ht="15" hidden="false" customHeight="false" outlineLevel="0" collapsed="false">
      <c r="A1781" s="5" t="s">
        <v>6793</v>
      </c>
      <c r="B1781" s="5" t="s">
        <v>6794</v>
      </c>
      <c r="C1781" s="5" t="s">
        <v>68</v>
      </c>
      <c r="D1781" s="13" t="n">
        <v>45455</v>
      </c>
      <c r="E1781" s="5" t="s">
        <v>5640</v>
      </c>
      <c r="F1781" s="5" t="s">
        <v>464</v>
      </c>
      <c r="G1781" s="13" t="n">
        <v>45452</v>
      </c>
      <c r="H1781" s="5" t="n">
        <f aca="false">IF(G1781="","None found",DATEDIF(G1781,AsOfDate,"m"))</f>
        <v>28</v>
      </c>
      <c r="I1781" s="5" t="str">
        <f aca="false">IF(OR(TRIM(LOWER(F1781))="member",TRIM(LOWER(F1781))="members"),"Pastor review before inactivating","Inactivate with reason: No longer attending")</f>
        <v>Inactivate with reason: No longer attending</v>
      </c>
      <c r="J1781" s="15" t="s">
        <v>73</v>
      </c>
    </row>
    <row r="1782" customFormat="false" ht="15" hidden="false" customHeight="false" outlineLevel="0" collapsed="false">
      <c r="A1782" s="5" t="s">
        <v>6795</v>
      </c>
      <c r="B1782" s="5" t="s">
        <v>6796</v>
      </c>
      <c r="C1782" s="5" t="s">
        <v>76</v>
      </c>
      <c r="D1782" s="13" t="n">
        <v>45455</v>
      </c>
      <c r="E1782" s="5" t="s">
        <v>5640</v>
      </c>
      <c r="F1782" s="5"/>
      <c r="G1782" s="13" t="n">
        <v>45452</v>
      </c>
      <c r="H1782" s="5" t="n">
        <f aca="false">IF(G1782="","None found",DATEDIF(G1782,AsOfDate,"m"))</f>
        <v>28</v>
      </c>
      <c r="I1782" s="5" t="str">
        <f aca="false">IF(OR(TRIM(LOWER(F1782))="member",TRIM(LOWER(F1782))="members"),"Pastor review before inactivating","Inactivate with reason: No longer attending")</f>
        <v>Inactivate with reason: No longer attending</v>
      </c>
      <c r="J1782" s="15" t="s">
        <v>73</v>
      </c>
    </row>
    <row r="1783" customFormat="false" ht="15" hidden="false" customHeight="false" outlineLevel="0" collapsed="false">
      <c r="A1783" s="5" t="s">
        <v>6797</v>
      </c>
      <c r="B1783" s="5" t="s">
        <v>3859</v>
      </c>
      <c r="C1783" s="5" t="s">
        <v>76</v>
      </c>
      <c r="D1783" s="13" t="n">
        <v>45455</v>
      </c>
      <c r="E1783" s="5" t="s">
        <v>5640</v>
      </c>
      <c r="F1783" s="5" t="s">
        <v>3703</v>
      </c>
      <c r="G1783" s="13" t="n">
        <v>45452</v>
      </c>
      <c r="H1783" s="5" t="n">
        <f aca="false">IF(G1783="","None found",DATEDIF(G1783,AsOfDate,"m"))</f>
        <v>28</v>
      </c>
      <c r="I1783" s="5" t="str">
        <f aca="false">IF(OR(TRIM(LOWER(F1783))="member",TRIM(LOWER(F1783))="members"),"Pastor review before inactivating","Inactivate with reason: No longer attending")</f>
        <v>Inactivate with reason: No longer attending</v>
      </c>
      <c r="J1783" s="15" t="s">
        <v>73</v>
      </c>
    </row>
    <row r="1784" customFormat="false" ht="15" hidden="false" customHeight="false" outlineLevel="0" collapsed="false">
      <c r="A1784" s="5" t="s">
        <v>6798</v>
      </c>
      <c r="B1784" s="5" t="s">
        <v>6799</v>
      </c>
      <c r="C1784" s="5" t="s">
        <v>76</v>
      </c>
      <c r="D1784" s="13" t="n">
        <v>45455</v>
      </c>
      <c r="E1784" s="5" t="s">
        <v>5640</v>
      </c>
      <c r="F1784" s="5" t="s">
        <v>3703</v>
      </c>
      <c r="G1784" s="13" t="n">
        <v>45452</v>
      </c>
      <c r="H1784" s="5" t="n">
        <f aca="false">IF(G1784="","None found",DATEDIF(G1784,AsOfDate,"m"))</f>
        <v>28</v>
      </c>
      <c r="I1784" s="5" t="str">
        <f aca="false">IF(OR(TRIM(LOWER(F1784))="member",TRIM(LOWER(F1784))="members"),"Pastor review before inactivating","Inactivate with reason: No longer attending")</f>
        <v>Inactivate with reason: No longer attending</v>
      </c>
      <c r="J1784" s="15" t="s">
        <v>73</v>
      </c>
    </row>
    <row r="1785" customFormat="false" ht="15" hidden="false" customHeight="false" outlineLevel="0" collapsed="false">
      <c r="A1785" s="5" t="s">
        <v>6800</v>
      </c>
      <c r="B1785" s="5" t="s">
        <v>6801</v>
      </c>
      <c r="C1785" s="5" t="s">
        <v>68</v>
      </c>
      <c r="D1785" s="13" t="n">
        <v>45455</v>
      </c>
      <c r="E1785" s="5" t="s">
        <v>5640</v>
      </c>
      <c r="F1785" s="5" t="s">
        <v>464</v>
      </c>
      <c r="G1785" s="13" t="n">
        <v>45452</v>
      </c>
      <c r="H1785" s="5" t="n">
        <f aca="false">IF(G1785="","None found",DATEDIF(G1785,AsOfDate,"m"))</f>
        <v>28</v>
      </c>
      <c r="I1785" s="5" t="str">
        <f aca="false">IF(OR(TRIM(LOWER(F1785))="member",TRIM(LOWER(F1785))="members"),"Pastor review before inactivating","Inactivate with reason: No longer attending")</f>
        <v>Inactivate with reason: No longer attending</v>
      </c>
      <c r="J1785" s="15" t="s">
        <v>73</v>
      </c>
    </row>
    <row r="1786" customFormat="false" ht="15" hidden="false" customHeight="false" outlineLevel="0" collapsed="false">
      <c r="A1786" s="5" t="s">
        <v>6802</v>
      </c>
      <c r="B1786" s="5" t="s">
        <v>6803</v>
      </c>
      <c r="C1786" s="5" t="s">
        <v>68</v>
      </c>
      <c r="D1786" s="13" t="n">
        <v>45455</v>
      </c>
      <c r="E1786" s="5" t="s">
        <v>5640</v>
      </c>
      <c r="F1786" s="5" t="s">
        <v>464</v>
      </c>
      <c r="G1786" s="13" t="n">
        <v>45452</v>
      </c>
      <c r="H1786" s="5" t="n">
        <f aca="false">IF(G1786="","None found",DATEDIF(G1786,AsOfDate,"m"))</f>
        <v>28</v>
      </c>
      <c r="I1786" s="5" t="str">
        <f aca="false">IF(OR(TRIM(LOWER(F1786))="member",TRIM(LOWER(F1786))="members"),"Pastor review before inactivating","Inactivate with reason: No longer attending")</f>
        <v>Inactivate with reason: No longer attending</v>
      </c>
      <c r="J1786" s="15" t="s">
        <v>73</v>
      </c>
    </row>
    <row r="1787" customFormat="false" ht="15" hidden="false" customHeight="false" outlineLevel="0" collapsed="false">
      <c r="A1787" s="5" t="s">
        <v>6804</v>
      </c>
      <c r="B1787" s="5" t="s">
        <v>6805</v>
      </c>
      <c r="C1787" s="5" t="s">
        <v>76</v>
      </c>
      <c r="D1787" s="13" t="n">
        <v>45455</v>
      </c>
      <c r="E1787" s="5" t="s">
        <v>5640</v>
      </c>
      <c r="F1787" s="5"/>
      <c r="G1787" s="13" t="n">
        <v>45452</v>
      </c>
      <c r="H1787" s="5" t="n">
        <f aca="false">IF(G1787="","None found",DATEDIF(G1787,AsOfDate,"m"))</f>
        <v>28</v>
      </c>
      <c r="I1787" s="5" t="str">
        <f aca="false">IF(OR(TRIM(LOWER(F1787))="member",TRIM(LOWER(F1787))="members"),"Pastor review before inactivating","Inactivate with reason: No longer attending")</f>
        <v>Inactivate with reason: No longer attending</v>
      </c>
      <c r="J1787" s="15" t="s">
        <v>73</v>
      </c>
    </row>
    <row r="1788" customFormat="false" ht="15" hidden="false" customHeight="false" outlineLevel="0" collapsed="false">
      <c r="A1788" s="5" t="s">
        <v>6806</v>
      </c>
      <c r="B1788" s="5" t="s">
        <v>6807</v>
      </c>
      <c r="C1788" s="5" t="s">
        <v>76</v>
      </c>
      <c r="D1788" s="13" t="n">
        <v>45455</v>
      </c>
      <c r="E1788" s="5" t="s">
        <v>5640</v>
      </c>
      <c r="F1788" s="5" t="s">
        <v>3703</v>
      </c>
      <c r="G1788" s="13" t="n">
        <v>45452</v>
      </c>
      <c r="H1788" s="5" t="n">
        <f aca="false">IF(G1788="","None found",DATEDIF(G1788,AsOfDate,"m"))</f>
        <v>28</v>
      </c>
      <c r="I1788" s="5" t="str">
        <f aca="false">IF(OR(TRIM(LOWER(F1788))="member",TRIM(LOWER(F1788))="members"),"Pastor review before inactivating","Inactivate with reason: No longer attending")</f>
        <v>Inactivate with reason: No longer attending</v>
      </c>
      <c r="J1788" s="15" t="s">
        <v>73</v>
      </c>
    </row>
    <row r="1789" customFormat="false" ht="15" hidden="false" customHeight="false" outlineLevel="0" collapsed="false">
      <c r="A1789" s="5" t="s">
        <v>6808</v>
      </c>
      <c r="B1789" s="5" t="s">
        <v>6809</v>
      </c>
      <c r="C1789" s="5" t="s">
        <v>68</v>
      </c>
      <c r="D1789" s="13" t="n">
        <v>45456</v>
      </c>
      <c r="E1789" s="5" t="s">
        <v>5640</v>
      </c>
      <c r="F1789" s="5" t="s">
        <v>464</v>
      </c>
      <c r="G1789" s="13" t="n">
        <v>45452</v>
      </c>
      <c r="H1789" s="5" t="n">
        <f aca="false">IF(G1789="","None found",DATEDIF(G1789,AsOfDate,"m"))</f>
        <v>28</v>
      </c>
      <c r="I1789" s="5" t="str">
        <f aca="false">IF(OR(TRIM(LOWER(F1789))="member",TRIM(LOWER(F1789))="members"),"Pastor review before inactivating","Inactivate with reason: No longer attending")</f>
        <v>Inactivate with reason: No longer attending</v>
      </c>
      <c r="J1789" s="15" t="s">
        <v>73</v>
      </c>
    </row>
    <row r="1790" customFormat="false" ht="15" hidden="false" customHeight="false" outlineLevel="0" collapsed="false">
      <c r="A1790" s="5" t="s">
        <v>6810</v>
      </c>
      <c r="B1790" s="5" t="s">
        <v>6811</v>
      </c>
      <c r="C1790" s="5" t="s">
        <v>68</v>
      </c>
      <c r="D1790" s="13" t="n">
        <v>45456</v>
      </c>
      <c r="E1790" s="5" t="s">
        <v>5640</v>
      </c>
      <c r="F1790" s="5" t="s">
        <v>464</v>
      </c>
      <c r="G1790" s="13" t="n">
        <v>45452</v>
      </c>
      <c r="H1790" s="5" t="n">
        <f aca="false">IF(G1790="","None found",DATEDIF(G1790,AsOfDate,"m"))</f>
        <v>28</v>
      </c>
      <c r="I1790" s="5" t="str">
        <f aca="false">IF(OR(TRIM(LOWER(F1790))="member",TRIM(LOWER(F1790))="members"),"Pastor review before inactivating","Inactivate with reason: No longer attending")</f>
        <v>Inactivate with reason: No longer attending</v>
      </c>
      <c r="J1790" s="15" t="s">
        <v>73</v>
      </c>
    </row>
    <row r="1791" customFormat="false" ht="15" hidden="false" customHeight="false" outlineLevel="0" collapsed="false">
      <c r="A1791" s="5" t="s">
        <v>6812</v>
      </c>
      <c r="B1791" s="5" t="s">
        <v>6813</v>
      </c>
      <c r="C1791" s="5" t="s">
        <v>76</v>
      </c>
      <c r="D1791" s="13" t="n">
        <v>45456</v>
      </c>
      <c r="E1791" s="5" t="s">
        <v>5640</v>
      </c>
      <c r="F1791" s="5"/>
      <c r="G1791" s="13" t="n">
        <v>45452</v>
      </c>
      <c r="H1791" s="5" t="n">
        <f aca="false">IF(G1791="","None found",DATEDIF(G1791,AsOfDate,"m"))</f>
        <v>28</v>
      </c>
      <c r="I1791" s="5" t="str">
        <f aca="false">IF(OR(TRIM(LOWER(F1791))="member",TRIM(LOWER(F1791))="members"),"Pastor review before inactivating","Inactivate with reason: No longer attending")</f>
        <v>Inactivate with reason: No longer attending</v>
      </c>
      <c r="J1791" s="15" t="s">
        <v>73</v>
      </c>
    </row>
    <row r="1792" customFormat="false" ht="15" hidden="false" customHeight="false" outlineLevel="0" collapsed="false">
      <c r="A1792" s="5" t="s">
        <v>6814</v>
      </c>
      <c r="B1792" s="5" t="s">
        <v>6815</v>
      </c>
      <c r="C1792" s="5" t="s">
        <v>76</v>
      </c>
      <c r="D1792" s="13" t="n">
        <v>45456</v>
      </c>
      <c r="E1792" s="5" t="s">
        <v>5640</v>
      </c>
      <c r="F1792" s="5"/>
      <c r="G1792" s="13" t="n">
        <v>45452</v>
      </c>
      <c r="H1792" s="5" t="n">
        <f aca="false">IF(G1792="","None found",DATEDIF(G1792,AsOfDate,"m"))</f>
        <v>28</v>
      </c>
      <c r="I1792" s="5" t="str">
        <f aca="false">IF(OR(TRIM(LOWER(F1792))="member",TRIM(LOWER(F1792))="members"),"Pastor review before inactivating","Inactivate with reason: No longer attending")</f>
        <v>Inactivate with reason: No longer attending</v>
      </c>
      <c r="J1792" s="15" t="s">
        <v>73</v>
      </c>
    </row>
    <row r="1793" customFormat="false" ht="15" hidden="false" customHeight="false" outlineLevel="0" collapsed="false">
      <c r="A1793" s="5" t="s">
        <v>373</v>
      </c>
      <c r="B1793" s="5" t="s">
        <v>372</v>
      </c>
      <c r="C1793" s="5" t="s">
        <v>68</v>
      </c>
      <c r="D1793" s="13" t="n">
        <v>45457</v>
      </c>
      <c r="E1793" s="5" t="s">
        <v>5640</v>
      </c>
      <c r="F1793" s="5" t="s">
        <v>464</v>
      </c>
      <c r="G1793" s="13" t="n">
        <v>45457</v>
      </c>
      <c r="H1793" s="5" t="n">
        <f aca="false">IF(G1793="","None found",DATEDIF(G1793,AsOfDate,"m"))</f>
        <v>27</v>
      </c>
      <c r="I1793" s="5" t="str">
        <f aca="false">IF(OR(TRIM(LOWER(F1793))="member",TRIM(LOWER(F1793))="members"),"Pastor review before inactivating","Inactivate with reason: No longer attending")</f>
        <v>Inactivate with reason: No longer attending</v>
      </c>
      <c r="J1793" s="15" t="s">
        <v>73</v>
      </c>
    </row>
    <row r="1794" customFormat="false" ht="15" hidden="false" customHeight="false" outlineLevel="0" collapsed="false">
      <c r="A1794" s="5" t="s">
        <v>6816</v>
      </c>
      <c r="B1794" s="5" t="s">
        <v>6817</v>
      </c>
      <c r="C1794" s="5" t="s">
        <v>68</v>
      </c>
      <c r="D1794" s="13" t="n">
        <v>45458</v>
      </c>
      <c r="E1794" s="5" t="s">
        <v>5640</v>
      </c>
      <c r="F1794" s="5" t="s">
        <v>464</v>
      </c>
      <c r="G1794" s="13" t="n">
        <v>45452</v>
      </c>
      <c r="H1794" s="5" t="n">
        <f aca="false">IF(G1794="","None found",DATEDIF(G1794,AsOfDate,"m"))</f>
        <v>28</v>
      </c>
      <c r="I1794" s="5" t="str">
        <f aca="false">IF(OR(TRIM(LOWER(F1794))="member",TRIM(LOWER(F1794))="members"),"Pastor review before inactivating","Inactivate with reason: No longer attending")</f>
        <v>Inactivate with reason: No longer attending</v>
      </c>
      <c r="J1794" s="15" t="s">
        <v>73</v>
      </c>
    </row>
    <row r="1795" customFormat="false" ht="15" hidden="false" customHeight="false" outlineLevel="0" collapsed="false">
      <c r="A1795" s="5" t="s">
        <v>928</v>
      </c>
      <c r="B1795" s="5" t="s">
        <v>929</v>
      </c>
      <c r="C1795" s="5" t="s">
        <v>68</v>
      </c>
      <c r="D1795" s="13" t="n">
        <v>45460</v>
      </c>
      <c r="E1795" s="5" t="s">
        <v>5640</v>
      </c>
      <c r="F1795" s="5"/>
      <c r="G1795" s="13" t="n">
        <v>45466</v>
      </c>
      <c r="H1795" s="5" t="n">
        <f aca="false">IF(G1795="","None found",DATEDIF(G1795,AsOfDate,"m"))</f>
        <v>27</v>
      </c>
      <c r="I1795" s="5" t="str">
        <f aca="false">IF(OR(TRIM(LOWER(F1795))="member",TRIM(LOWER(F1795))="members"),"Pastor review before inactivating","Inactivate with reason: No longer attending")</f>
        <v>Inactivate with reason: No longer attending</v>
      </c>
      <c r="J1795" s="15" t="s">
        <v>73</v>
      </c>
    </row>
    <row r="1796" customFormat="false" ht="15" hidden="false" customHeight="false" outlineLevel="0" collapsed="false">
      <c r="A1796" s="5" t="s">
        <v>6818</v>
      </c>
      <c r="B1796" s="5" t="s">
        <v>6819</v>
      </c>
      <c r="C1796" s="5" t="s">
        <v>68</v>
      </c>
      <c r="D1796" s="13" t="n">
        <v>45463</v>
      </c>
      <c r="E1796" s="5" t="s">
        <v>5640</v>
      </c>
      <c r="F1796" s="5" t="s">
        <v>464</v>
      </c>
      <c r="G1796" s="13" t="n">
        <v>45459</v>
      </c>
      <c r="H1796" s="5" t="n">
        <f aca="false">IF(G1796="","None found",DATEDIF(G1796,AsOfDate,"m"))</f>
        <v>27</v>
      </c>
      <c r="I1796" s="5" t="str">
        <f aca="false">IF(OR(TRIM(LOWER(F1796))="member",TRIM(LOWER(F1796))="members"),"Pastor review before inactivating","Inactivate with reason: No longer attending")</f>
        <v>Inactivate with reason: No longer attending</v>
      </c>
      <c r="J1796" s="15" t="s">
        <v>73</v>
      </c>
    </row>
    <row r="1797" customFormat="false" ht="15" hidden="false" customHeight="false" outlineLevel="0" collapsed="false">
      <c r="A1797" s="5" t="s">
        <v>582</v>
      </c>
      <c r="B1797" s="5" t="s">
        <v>583</v>
      </c>
      <c r="C1797" s="5" t="s">
        <v>68</v>
      </c>
      <c r="D1797" s="13" t="n">
        <v>45465</v>
      </c>
      <c r="E1797" s="5" t="s">
        <v>5640</v>
      </c>
      <c r="F1797" s="5" t="s">
        <v>464</v>
      </c>
      <c r="G1797" s="13" t="n">
        <v>45459</v>
      </c>
      <c r="H1797" s="5" t="n">
        <f aca="false">IF(G1797="","None found",DATEDIF(G1797,AsOfDate,"m"))</f>
        <v>27</v>
      </c>
      <c r="I1797" s="5" t="str">
        <f aca="false">IF(OR(TRIM(LOWER(F1797))="member",TRIM(LOWER(F1797))="members"),"Pastor review before inactivating","Inactivate with reason: No longer attending")</f>
        <v>Inactivate with reason: No longer attending</v>
      </c>
      <c r="J1797" s="15" t="s">
        <v>73</v>
      </c>
    </row>
    <row r="1798" customFormat="false" ht="15" hidden="false" customHeight="false" outlineLevel="0" collapsed="false">
      <c r="A1798" s="5" t="s">
        <v>6820</v>
      </c>
      <c r="B1798" s="5" t="s">
        <v>6821</v>
      </c>
      <c r="C1798" s="5" t="s">
        <v>76</v>
      </c>
      <c r="D1798" s="13" t="n">
        <v>45465</v>
      </c>
      <c r="E1798" s="5" t="s">
        <v>5640</v>
      </c>
      <c r="F1798" s="5"/>
      <c r="G1798" s="13" t="n">
        <v>45459</v>
      </c>
      <c r="H1798" s="5" t="n">
        <f aca="false">IF(G1798="","None found",DATEDIF(G1798,AsOfDate,"m"))</f>
        <v>27</v>
      </c>
      <c r="I1798" s="5" t="str">
        <f aca="false">IF(OR(TRIM(LOWER(F1798))="member",TRIM(LOWER(F1798))="members"),"Pastor review before inactivating","Inactivate with reason: No longer attending")</f>
        <v>Inactivate with reason: No longer attending</v>
      </c>
      <c r="J1798" s="15" t="s">
        <v>73</v>
      </c>
    </row>
    <row r="1799" customFormat="false" ht="15" hidden="false" customHeight="false" outlineLevel="0" collapsed="false">
      <c r="A1799" s="5" t="s">
        <v>6822</v>
      </c>
      <c r="B1799" s="5" t="s">
        <v>6823</v>
      </c>
      <c r="C1799" s="5" t="s">
        <v>68</v>
      </c>
      <c r="D1799" s="13" t="n">
        <v>45465</v>
      </c>
      <c r="E1799" s="5" t="s">
        <v>5640</v>
      </c>
      <c r="F1799" s="5" t="s">
        <v>464</v>
      </c>
      <c r="G1799" s="13" t="n">
        <v>45459</v>
      </c>
      <c r="H1799" s="5" t="n">
        <f aca="false">IF(G1799="","None found",DATEDIF(G1799,AsOfDate,"m"))</f>
        <v>27</v>
      </c>
      <c r="I1799" s="5" t="str">
        <f aca="false">IF(OR(TRIM(LOWER(F1799))="member",TRIM(LOWER(F1799))="members"),"Pastor review before inactivating","Inactivate with reason: No longer attending")</f>
        <v>Inactivate with reason: No longer attending</v>
      </c>
      <c r="J1799" s="15" t="s">
        <v>73</v>
      </c>
    </row>
    <row r="1800" customFormat="false" ht="15" hidden="false" customHeight="false" outlineLevel="0" collapsed="false">
      <c r="A1800" s="5" t="s">
        <v>6824</v>
      </c>
      <c r="B1800" s="5" t="s">
        <v>6825</v>
      </c>
      <c r="C1800" s="5" t="s">
        <v>68</v>
      </c>
      <c r="D1800" s="13" t="n">
        <v>45465</v>
      </c>
      <c r="E1800" s="5" t="s">
        <v>5640</v>
      </c>
      <c r="F1800" s="5" t="s">
        <v>464</v>
      </c>
      <c r="G1800" s="13" t="n">
        <v>45459</v>
      </c>
      <c r="H1800" s="5" t="n">
        <f aca="false">IF(G1800="","None found",DATEDIF(G1800,AsOfDate,"m"))</f>
        <v>27</v>
      </c>
      <c r="I1800" s="5" t="str">
        <f aca="false">IF(OR(TRIM(LOWER(F1800))="member",TRIM(LOWER(F1800))="members"),"Pastor review before inactivating","Inactivate with reason: No longer attending")</f>
        <v>Inactivate with reason: No longer attending</v>
      </c>
      <c r="J1800" s="15" t="s">
        <v>73</v>
      </c>
    </row>
    <row r="1801" customFormat="false" ht="15" hidden="false" customHeight="false" outlineLevel="0" collapsed="false">
      <c r="A1801" s="5" t="s">
        <v>6826</v>
      </c>
      <c r="B1801" s="5" t="s">
        <v>6827</v>
      </c>
      <c r="C1801" s="5" t="s">
        <v>68</v>
      </c>
      <c r="D1801" s="13" t="n">
        <v>45467</v>
      </c>
      <c r="E1801" s="5" t="s">
        <v>5640</v>
      </c>
      <c r="F1801" s="5" t="s">
        <v>464</v>
      </c>
      <c r="G1801" s="13" t="n">
        <v>45466</v>
      </c>
      <c r="H1801" s="5" t="n">
        <f aca="false">IF(G1801="","None found",DATEDIF(G1801,AsOfDate,"m"))</f>
        <v>27</v>
      </c>
      <c r="I1801" s="5" t="str">
        <f aca="false">IF(OR(TRIM(LOWER(F1801))="member",TRIM(LOWER(F1801))="members"),"Pastor review before inactivating","Inactivate with reason: No longer attending")</f>
        <v>Inactivate with reason: No longer attending</v>
      </c>
      <c r="J1801" s="15" t="s">
        <v>73</v>
      </c>
    </row>
    <row r="1802" customFormat="false" ht="15" hidden="false" customHeight="false" outlineLevel="0" collapsed="false">
      <c r="A1802" s="5" t="s">
        <v>338</v>
      </c>
      <c r="B1802" s="5" t="s">
        <v>339</v>
      </c>
      <c r="C1802" s="5" t="s">
        <v>76</v>
      </c>
      <c r="D1802" s="13" t="n">
        <v>45467</v>
      </c>
      <c r="E1802" s="5" t="s">
        <v>5640</v>
      </c>
      <c r="F1802" s="5" t="s">
        <v>3703</v>
      </c>
      <c r="G1802" s="13" t="n">
        <v>45466</v>
      </c>
      <c r="H1802" s="5" t="n">
        <f aca="false">IF(G1802="","None found",DATEDIF(G1802,AsOfDate,"m"))</f>
        <v>27</v>
      </c>
      <c r="I1802" s="5" t="str">
        <f aca="false">IF(OR(TRIM(LOWER(F1802))="member",TRIM(LOWER(F1802))="members"),"Pastor review before inactivating","Inactivate with reason: No longer attending")</f>
        <v>Inactivate with reason: No longer attending</v>
      </c>
      <c r="J1802" s="15" t="s">
        <v>73</v>
      </c>
    </row>
    <row r="1803" customFormat="false" ht="15" hidden="false" customHeight="false" outlineLevel="0" collapsed="false">
      <c r="A1803" s="5" t="s">
        <v>6828</v>
      </c>
      <c r="B1803" s="5" t="s">
        <v>6829</v>
      </c>
      <c r="C1803" s="5" t="s">
        <v>76</v>
      </c>
      <c r="D1803" s="13" t="n">
        <v>45467</v>
      </c>
      <c r="E1803" s="5" t="s">
        <v>5640</v>
      </c>
      <c r="F1803" s="5"/>
      <c r="G1803" s="13" t="n">
        <v>45466</v>
      </c>
      <c r="H1803" s="5" t="n">
        <f aca="false">IF(G1803="","None found",DATEDIF(G1803,AsOfDate,"m"))</f>
        <v>27</v>
      </c>
      <c r="I1803" s="5" t="str">
        <f aca="false">IF(OR(TRIM(LOWER(F1803))="member",TRIM(LOWER(F1803))="members"),"Pastor review before inactivating","Inactivate with reason: No longer attending")</f>
        <v>Inactivate with reason: No longer attending</v>
      </c>
      <c r="J1803" s="15" t="s">
        <v>73</v>
      </c>
    </row>
    <row r="1804" customFormat="false" ht="15" hidden="false" customHeight="false" outlineLevel="0" collapsed="false">
      <c r="A1804" s="5" t="s">
        <v>6830</v>
      </c>
      <c r="B1804" s="5" t="s">
        <v>6831</v>
      </c>
      <c r="C1804" s="5" t="s">
        <v>68</v>
      </c>
      <c r="D1804" s="13" t="n">
        <v>45467</v>
      </c>
      <c r="E1804" s="5" t="s">
        <v>5640</v>
      </c>
      <c r="F1804" s="5" t="s">
        <v>464</v>
      </c>
      <c r="G1804" s="13" t="n">
        <v>45481</v>
      </c>
      <c r="H1804" s="5" t="n">
        <f aca="false">IF(G1804="","None found",DATEDIF(G1804,AsOfDate,"m"))</f>
        <v>27</v>
      </c>
      <c r="I1804" s="5" t="str">
        <f aca="false">IF(OR(TRIM(LOWER(F1804))="member",TRIM(LOWER(F1804))="members"),"Pastor review before inactivating","Inactivate with reason: No longer attending")</f>
        <v>Inactivate with reason: No longer attending</v>
      </c>
      <c r="J1804" s="15" t="s">
        <v>73</v>
      </c>
    </row>
    <row r="1805" customFormat="false" ht="15" hidden="false" customHeight="false" outlineLevel="0" collapsed="false">
      <c r="A1805" s="5" t="s">
        <v>6832</v>
      </c>
      <c r="B1805" s="5" t="s">
        <v>6833</v>
      </c>
      <c r="C1805" s="5" t="s">
        <v>68</v>
      </c>
      <c r="D1805" s="13" t="n">
        <v>45468</v>
      </c>
      <c r="E1805" s="5" t="s">
        <v>5640</v>
      </c>
      <c r="F1805" s="5" t="s">
        <v>464</v>
      </c>
      <c r="G1805" s="13" t="n">
        <v>45466</v>
      </c>
      <c r="H1805" s="5" t="n">
        <f aca="false">IF(G1805="","None found",DATEDIF(G1805,AsOfDate,"m"))</f>
        <v>27</v>
      </c>
      <c r="I1805" s="5" t="str">
        <f aca="false">IF(OR(TRIM(LOWER(F1805))="member",TRIM(LOWER(F1805))="members"),"Pastor review before inactivating","Inactivate with reason: No longer attending")</f>
        <v>Inactivate with reason: No longer attending</v>
      </c>
      <c r="J1805" s="15" t="s">
        <v>73</v>
      </c>
    </row>
    <row r="1806" customFormat="false" ht="15" hidden="false" customHeight="false" outlineLevel="0" collapsed="false">
      <c r="A1806" s="5" t="s">
        <v>6834</v>
      </c>
      <c r="B1806" s="5" t="s">
        <v>6835</v>
      </c>
      <c r="C1806" s="5" t="s">
        <v>76</v>
      </c>
      <c r="D1806" s="13" t="n">
        <v>45468</v>
      </c>
      <c r="E1806" s="5" t="s">
        <v>5640</v>
      </c>
      <c r="F1806" s="5"/>
      <c r="G1806" s="13" t="n">
        <v>45466</v>
      </c>
      <c r="H1806" s="5" t="n">
        <f aca="false">IF(G1806="","None found",DATEDIF(G1806,AsOfDate,"m"))</f>
        <v>27</v>
      </c>
      <c r="I1806" s="5" t="str">
        <f aca="false">IF(OR(TRIM(LOWER(F1806))="member",TRIM(LOWER(F1806))="members"),"Pastor review before inactivating","Inactivate with reason: No longer attending")</f>
        <v>Inactivate with reason: No longer attending</v>
      </c>
      <c r="J1806" s="15" t="s">
        <v>73</v>
      </c>
    </row>
    <row r="1807" customFormat="false" ht="15" hidden="false" customHeight="false" outlineLevel="0" collapsed="false">
      <c r="A1807" s="5" t="s">
        <v>6836</v>
      </c>
      <c r="B1807" s="5" t="s">
        <v>6837</v>
      </c>
      <c r="C1807" s="5" t="s">
        <v>68</v>
      </c>
      <c r="D1807" s="13" t="n">
        <v>45468</v>
      </c>
      <c r="E1807" s="5" t="s">
        <v>5640</v>
      </c>
      <c r="F1807" s="5" t="s">
        <v>464</v>
      </c>
      <c r="G1807" s="13" t="n">
        <v>45466</v>
      </c>
      <c r="H1807" s="5" t="n">
        <f aca="false">IF(G1807="","None found",DATEDIF(G1807,AsOfDate,"m"))</f>
        <v>27</v>
      </c>
      <c r="I1807" s="5" t="str">
        <f aca="false">IF(OR(TRIM(LOWER(F1807))="member",TRIM(LOWER(F1807))="members"),"Pastor review before inactivating","Inactivate with reason: No longer attending")</f>
        <v>Inactivate with reason: No longer attending</v>
      </c>
      <c r="J1807" s="15" t="s">
        <v>73</v>
      </c>
    </row>
    <row r="1808" customFormat="false" ht="15" hidden="false" customHeight="false" outlineLevel="0" collapsed="false">
      <c r="A1808" s="5" t="s">
        <v>6838</v>
      </c>
      <c r="B1808" s="5" t="s">
        <v>6583</v>
      </c>
      <c r="C1808" s="5" t="s">
        <v>76</v>
      </c>
      <c r="D1808" s="13" t="n">
        <v>45468</v>
      </c>
      <c r="E1808" s="5" t="s">
        <v>5640</v>
      </c>
      <c r="F1808" s="5" t="s">
        <v>3703</v>
      </c>
      <c r="G1808" s="13" t="n">
        <v>45466</v>
      </c>
      <c r="H1808" s="5" t="n">
        <f aca="false">IF(G1808="","None found",DATEDIF(G1808,AsOfDate,"m"))</f>
        <v>27</v>
      </c>
      <c r="I1808" s="5" t="str">
        <f aca="false">IF(OR(TRIM(LOWER(F1808))="member",TRIM(LOWER(F1808))="members"),"Pastor review before inactivating","Inactivate with reason: No longer attending")</f>
        <v>Inactivate with reason: No longer attending</v>
      </c>
      <c r="J1808" s="15" t="s">
        <v>73</v>
      </c>
    </row>
    <row r="1809" customFormat="false" ht="15" hidden="false" customHeight="false" outlineLevel="0" collapsed="false">
      <c r="A1809" s="5" t="s">
        <v>6839</v>
      </c>
      <c r="B1809" s="5" t="s">
        <v>6840</v>
      </c>
      <c r="C1809" s="5" t="s">
        <v>68</v>
      </c>
      <c r="D1809" s="13" t="n">
        <v>45468</v>
      </c>
      <c r="E1809" s="5" t="s">
        <v>5640</v>
      </c>
      <c r="F1809" s="5" t="s">
        <v>464</v>
      </c>
      <c r="G1809" s="13" t="n">
        <v>45466</v>
      </c>
      <c r="H1809" s="5" t="n">
        <f aca="false">IF(G1809="","None found",DATEDIF(G1809,AsOfDate,"m"))</f>
        <v>27</v>
      </c>
      <c r="I1809" s="5" t="str">
        <f aca="false">IF(OR(TRIM(LOWER(F1809))="member",TRIM(LOWER(F1809))="members"),"Pastor review before inactivating","Inactivate with reason: No longer attending")</f>
        <v>Inactivate with reason: No longer attending</v>
      </c>
      <c r="J1809" s="15" t="s">
        <v>73</v>
      </c>
    </row>
    <row r="1810" customFormat="false" ht="15" hidden="false" customHeight="false" outlineLevel="0" collapsed="false">
      <c r="A1810" s="5" t="s">
        <v>6841</v>
      </c>
      <c r="B1810" s="5" t="s">
        <v>6842</v>
      </c>
      <c r="C1810" s="5" t="s">
        <v>68</v>
      </c>
      <c r="D1810" s="13" t="n">
        <v>45468</v>
      </c>
      <c r="E1810" s="5" t="s">
        <v>5640</v>
      </c>
      <c r="F1810" s="5" t="s">
        <v>464</v>
      </c>
      <c r="G1810" s="13" t="n">
        <v>45466</v>
      </c>
      <c r="H1810" s="5" t="n">
        <f aca="false">IF(G1810="","None found",DATEDIF(G1810,AsOfDate,"m"))</f>
        <v>27</v>
      </c>
      <c r="I1810" s="5" t="str">
        <f aca="false">IF(OR(TRIM(LOWER(F1810))="member",TRIM(LOWER(F1810))="members"),"Pastor review before inactivating","Inactivate with reason: No longer attending")</f>
        <v>Inactivate with reason: No longer attending</v>
      </c>
      <c r="J1810" s="15" t="s">
        <v>73</v>
      </c>
    </row>
    <row r="1811" customFormat="false" ht="15" hidden="false" customHeight="false" outlineLevel="0" collapsed="false">
      <c r="A1811" s="5" t="s">
        <v>6843</v>
      </c>
      <c r="B1811" s="5" t="s">
        <v>6844</v>
      </c>
      <c r="C1811" s="5" t="s">
        <v>76</v>
      </c>
      <c r="D1811" s="13" t="n">
        <v>45468</v>
      </c>
      <c r="E1811" s="5" t="s">
        <v>5640</v>
      </c>
      <c r="F1811" s="5"/>
      <c r="G1811" s="13" t="n">
        <v>45466</v>
      </c>
      <c r="H1811" s="5" t="n">
        <f aca="false">IF(G1811="","None found",DATEDIF(G1811,AsOfDate,"m"))</f>
        <v>27</v>
      </c>
      <c r="I1811" s="5" t="str">
        <f aca="false">IF(OR(TRIM(LOWER(F1811))="member",TRIM(LOWER(F1811))="members"),"Pastor review before inactivating","Inactivate with reason: No longer attending")</f>
        <v>Inactivate with reason: No longer attending</v>
      </c>
      <c r="J1811" s="15" t="s">
        <v>73</v>
      </c>
    </row>
    <row r="1812" customFormat="false" ht="15" hidden="false" customHeight="false" outlineLevel="0" collapsed="false">
      <c r="A1812" s="5" t="s">
        <v>6845</v>
      </c>
      <c r="B1812" s="5" t="s">
        <v>6846</v>
      </c>
      <c r="C1812" s="5" t="s">
        <v>68</v>
      </c>
      <c r="D1812" s="13" t="n">
        <v>45468</v>
      </c>
      <c r="E1812" s="5" t="s">
        <v>5640</v>
      </c>
      <c r="F1812" s="5" t="s">
        <v>464</v>
      </c>
      <c r="G1812" s="13" t="n">
        <v>45466</v>
      </c>
      <c r="H1812" s="5" t="n">
        <f aca="false">IF(G1812="","None found",DATEDIF(G1812,AsOfDate,"m"))</f>
        <v>27</v>
      </c>
      <c r="I1812" s="5" t="str">
        <f aca="false">IF(OR(TRIM(LOWER(F1812))="member",TRIM(LOWER(F1812))="members"),"Pastor review before inactivating","Inactivate with reason: No longer attending")</f>
        <v>Inactivate with reason: No longer attending</v>
      </c>
      <c r="J1812" s="15" t="s">
        <v>73</v>
      </c>
    </row>
    <row r="1813" customFormat="false" ht="15" hidden="false" customHeight="false" outlineLevel="0" collapsed="false">
      <c r="A1813" s="5" t="s">
        <v>6847</v>
      </c>
      <c r="B1813" s="5" t="s">
        <v>6848</v>
      </c>
      <c r="C1813" s="5" t="s">
        <v>68</v>
      </c>
      <c r="D1813" s="13" t="n">
        <v>45468</v>
      </c>
      <c r="E1813" s="5" t="s">
        <v>5640</v>
      </c>
      <c r="F1813" s="5" t="s">
        <v>464</v>
      </c>
      <c r="G1813" s="13" t="n">
        <v>45466</v>
      </c>
      <c r="H1813" s="5" t="n">
        <f aca="false">IF(G1813="","None found",DATEDIF(G1813,AsOfDate,"m"))</f>
        <v>27</v>
      </c>
      <c r="I1813" s="5" t="str">
        <f aca="false">IF(OR(TRIM(LOWER(F1813))="member",TRIM(LOWER(F1813))="members"),"Pastor review before inactivating","Inactivate with reason: No longer attending")</f>
        <v>Inactivate with reason: No longer attending</v>
      </c>
      <c r="J1813" s="15" t="s">
        <v>73</v>
      </c>
    </row>
    <row r="1814" customFormat="false" ht="15" hidden="false" customHeight="false" outlineLevel="0" collapsed="false">
      <c r="A1814" s="5" t="s">
        <v>1297</v>
      </c>
      <c r="B1814" s="5" t="s">
        <v>1298</v>
      </c>
      <c r="C1814" s="5" t="s">
        <v>68</v>
      </c>
      <c r="D1814" s="13" t="n">
        <v>45470</v>
      </c>
      <c r="E1814" s="5" t="s">
        <v>5640</v>
      </c>
      <c r="F1814" s="5" t="s">
        <v>464</v>
      </c>
      <c r="G1814" s="13" t="n">
        <v>45466</v>
      </c>
      <c r="H1814" s="5" t="n">
        <f aca="false">IF(G1814="","None found",DATEDIF(G1814,AsOfDate,"m"))</f>
        <v>27</v>
      </c>
      <c r="I1814" s="5" t="str">
        <f aca="false">IF(OR(TRIM(LOWER(F1814))="member",TRIM(LOWER(F1814))="members"),"Pastor review before inactivating","Inactivate with reason: No longer attending")</f>
        <v>Inactivate with reason: No longer attending</v>
      </c>
      <c r="J1814" s="15" t="s">
        <v>73</v>
      </c>
    </row>
    <row r="1815" customFormat="false" ht="15" hidden="false" customHeight="false" outlineLevel="0" collapsed="false">
      <c r="A1815" s="5" t="s">
        <v>1361</v>
      </c>
      <c r="B1815" s="5" t="s">
        <v>1362</v>
      </c>
      <c r="C1815" s="5" t="s">
        <v>68</v>
      </c>
      <c r="D1815" s="13" t="n">
        <v>45470</v>
      </c>
      <c r="E1815" s="5" t="s">
        <v>5640</v>
      </c>
      <c r="F1815" s="5" t="s">
        <v>464</v>
      </c>
      <c r="G1815" s="13" t="n">
        <v>45466</v>
      </c>
      <c r="H1815" s="5" t="n">
        <f aca="false">IF(G1815="","None found",DATEDIF(G1815,AsOfDate,"m"))</f>
        <v>27</v>
      </c>
      <c r="I1815" s="5" t="str">
        <f aca="false">IF(OR(TRIM(LOWER(F1815))="member",TRIM(LOWER(F1815))="members"),"Pastor review before inactivating","Inactivate with reason: No longer attending")</f>
        <v>Inactivate with reason: No longer attending</v>
      </c>
      <c r="J1815" s="15" t="s">
        <v>73</v>
      </c>
    </row>
    <row r="1816" customFormat="false" ht="15" hidden="false" customHeight="false" outlineLevel="0" collapsed="false">
      <c r="A1816" s="5" t="s">
        <v>6849</v>
      </c>
      <c r="B1816" s="5" t="s">
        <v>6850</v>
      </c>
      <c r="C1816" s="5" t="s">
        <v>68</v>
      </c>
      <c r="D1816" s="13" t="n">
        <v>45470</v>
      </c>
      <c r="E1816" s="5" t="s">
        <v>5640</v>
      </c>
      <c r="F1816" s="5" t="s">
        <v>464</v>
      </c>
      <c r="G1816" s="13" t="n">
        <v>45480</v>
      </c>
      <c r="H1816" s="5" t="n">
        <f aca="false">IF(G1816="","None found",DATEDIF(G1816,AsOfDate,"m"))</f>
        <v>27</v>
      </c>
      <c r="I1816" s="5" t="str">
        <f aca="false">IF(OR(TRIM(LOWER(F1816))="member",TRIM(LOWER(F1816))="members"),"Pastor review before inactivating","Inactivate with reason: No longer attending")</f>
        <v>Inactivate with reason: No longer attending</v>
      </c>
      <c r="J1816" s="15" t="s">
        <v>73</v>
      </c>
    </row>
    <row r="1817" customFormat="false" ht="15" hidden="false" customHeight="false" outlineLevel="0" collapsed="false">
      <c r="A1817" s="5" t="s">
        <v>6851</v>
      </c>
      <c r="B1817" s="5" t="s">
        <v>6852</v>
      </c>
      <c r="C1817" s="5" t="s">
        <v>68</v>
      </c>
      <c r="D1817" s="13" t="n">
        <v>45470</v>
      </c>
      <c r="E1817" s="5" t="s">
        <v>5640</v>
      </c>
      <c r="F1817" s="5" t="s">
        <v>464</v>
      </c>
      <c r="G1817" s="13" t="n">
        <v>45501</v>
      </c>
      <c r="H1817" s="5" t="n">
        <f aca="false">IF(G1817="","None found",DATEDIF(G1817,AsOfDate,"m"))</f>
        <v>26</v>
      </c>
      <c r="I1817" s="5" t="str">
        <f aca="false">IF(OR(TRIM(LOWER(F1817))="member",TRIM(LOWER(F1817))="members"),"Pastor review before inactivating","Inactivate with reason: No longer attending")</f>
        <v>Inactivate with reason: No longer attending</v>
      </c>
      <c r="J1817" s="15" t="s">
        <v>73</v>
      </c>
    </row>
    <row r="1818" customFormat="false" ht="15" hidden="false" customHeight="false" outlineLevel="0" collapsed="false">
      <c r="A1818" s="5" t="s">
        <v>6853</v>
      </c>
      <c r="B1818" s="5" t="s">
        <v>6854</v>
      </c>
      <c r="C1818" s="5" t="s">
        <v>68</v>
      </c>
      <c r="D1818" s="13" t="n">
        <v>45470</v>
      </c>
      <c r="E1818" s="5" t="s">
        <v>5640</v>
      </c>
      <c r="F1818" s="5" t="s">
        <v>464</v>
      </c>
      <c r="G1818" s="13" t="n">
        <v>45466</v>
      </c>
      <c r="H1818" s="5" t="n">
        <f aca="false">IF(G1818="","None found",DATEDIF(G1818,AsOfDate,"m"))</f>
        <v>27</v>
      </c>
      <c r="I1818" s="5" t="str">
        <f aca="false">IF(OR(TRIM(LOWER(F1818))="member",TRIM(LOWER(F1818))="members"),"Pastor review before inactivating","Inactivate with reason: No longer attending")</f>
        <v>Inactivate with reason: No longer attending</v>
      </c>
      <c r="J1818" s="15" t="s">
        <v>73</v>
      </c>
    </row>
    <row r="1819" customFormat="false" ht="15" hidden="false" customHeight="false" outlineLevel="0" collapsed="false">
      <c r="A1819" s="5" t="s">
        <v>6855</v>
      </c>
      <c r="B1819" s="5" t="s">
        <v>6856</v>
      </c>
      <c r="C1819" s="5" t="s">
        <v>76</v>
      </c>
      <c r="D1819" s="13" t="n">
        <v>45470</v>
      </c>
      <c r="E1819" s="5" t="s">
        <v>5640</v>
      </c>
      <c r="F1819" s="5"/>
      <c r="G1819" s="13" t="n">
        <v>45466</v>
      </c>
      <c r="H1819" s="5" t="n">
        <f aca="false">IF(G1819="","None found",DATEDIF(G1819,AsOfDate,"m"))</f>
        <v>27</v>
      </c>
      <c r="I1819" s="5" t="str">
        <f aca="false">IF(OR(TRIM(LOWER(F1819))="member",TRIM(LOWER(F1819))="members"),"Pastor review before inactivating","Inactivate with reason: No longer attending")</f>
        <v>Inactivate with reason: No longer attending</v>
      </c>
      <c r="J1819" s="15" t="s">
        <v>73</v>
      </c>
    </row>
    <row r="1820" customFormat="false" ht="15" hidden="false" customHeight="false" outlineLevel="0" collapsed="false">
      <c r="A1820" s="5" t="s">
        <v>1809</v>
      </c>
      <c r="B1820" s="5" t="s">
        <v>1810</v>
      </c>
      <c r="C1820" s="5" t="s">
        <v>68</v>
      </c>
      <c r="D1820" s="13" t="n">
        <v>45470</v>
      </c>
      <c r="E1820" s="5" t="s">
        <v>5640</v>
      </c>
      <c r="F1820" s="5" t="s">
        <v>464</v>
      </c>
      <c r="G1820" s="13" t="n">
        <v>45466</v>
      </c>
      <c r="H1820" s="5" t="n">
        <f aca="false">IF(G1820="","None found",DATEDIF(G1820,AsOfDate,"m"))</f>
        <v>27</v>
      </c>
      <c r="I1820" s="5" t="str">
        <f aca="false">IF(OR(TRIM(LOWER(F1820))="member",TRIM(LOWER(F1820))="members"),"Pastor review before inactivating","Inactivate with reason: No longer attending")</f>
        <v>Inactivate with reason: No longer attending</v>
      </c>
      <c r="J1820" s="15" t="s">
        <v>73</v>
      </c>
    </row>
    <row r="1821" customFormat="false" ht="15" hidden="false" customHeight="false" outlineLevel="0" collapsed="false">
      <c r="A1821" s="5" t="s">
        <v>271</v>
      </c>
      <c r="B1821" s="5" t="s">
        <v>270</v>
      </c>
      <c r="C1821" s="5" t="s">
        <v>68</v>
      </c>
      <c r="D1821" s="13" t="n">
        <v>45473</v>
      </c>
      <c r="E1821" s="5" t="s">
        <v>5640</v>
      </c>
      <c r="F1821" s="5" t="s">
        <v>464</v>
      </c>
      <c r="G1821" s="13" t="n">
        <v>45473</v>
      </c>
      <c r="H1821" s="5" t="n">
        <f aca="false">IF(G1821="","None found",DATEDIF(G1821,AsOfDate,"m"))</f>
        <v>27</v>
      </c>
      <c r="I1821" s="5" t="str">
        <f aca="false">IF(OR(TRIM(LOWER(F1821))="member",TRIM(LOWER(F1821))="members"),"Pastor review before inactivating","Inactivate with reason: No longer attending")</f>
        <v>Inactivate with reason: No longer attending</v>
      </c>
      <c r="J1821" s="15" t="s">
        <v>73</v>
      </c>
    </row>
    <row r="1822" customFormat="false" ht="15" hidden="false" customHeight="false" outlineLevel="0" collapsed="false">
      <c r="A1822" s="5" t="s">
        <v>6857</v>
      </c>
      <c r="B1822" s="5" t="s">
        <v>6858</v>
      </c>
      <c r="C1822" s="5" t="s">
        <v>68</v>
      </c>
      <c r="D1822" s="13" t="n">
        <v>45474</v>
      </c>
      <c r="E1822" s="5" t="s">
        <v>5640</v>
      </c>
      <c r="F1822" s="5"/>
      <c r="G1822" s="13" t="n">
        <v>45536</v>
      </c>
      <c r="H1822" s="5" t="n">
        <f aca="false">IF(G1822="","None found",DATEDIF(G1822,AsOfDate,"m"))</f>
        <v>25</v>
      </c>
      <c r="I1822" s="5" t="str">
        <f aca="false">IF(OR(TRIM(LOWER(F1822))="member",TRIM(LOWER(F1822))="members"),"Pastor review before inactivating","Inactivate with reason: No longer attending")</f>
        <v>Inactivate with reason: No longer attending</v>
      </c>
      <c r="J1822" s="15" t="s">
        <v>73</v>
      </c>
    </row>
    <row r="1823" customFormat="false" ht="15" hidden="false" customHeight="false" outlineLevel="0" collapsed="false">
      <c r="A1823" s="5" t="s">
        <v>813</v>
      </c>
      <c r="B1823" s="5" t="s">
        <v>814</v>
      </c>
      <c r="C1823" s="5" t="s">
        <v>68</v>
      </c>
      <c r="D1823" s="13" t="n">
        <v>45474</v>
      </c>
      <c r="E1823" s="5" t="s">
        <v>5640</v>
      </c>
      <c r="F1823" s="5" t="s">
        <v>464</v>
      </c>
      <c r="G1823" s="13" t="n">
        <v>45473</v>
      </c>
      <c r="H1823" s="5" t="n">
        <f aca="false">IF(G1823="","None found",DATEDIF(G1823,AsOfDate,"m"))</f>
        <v>27</v>
      </c>
      <c r="I1823" s="5" t="str">
        <f aca="false">IF(OR(TRIM(LOWER(F1823))="member",TRIM(LOWER(F1823))="members"),"Pastor review before inactivating","Inactivate with reason: No longer attending")</f>
        <v>Inactivate with reason: No longer attending</v>
      </c>
      <c r="J1823" s="15" t="s">
        <v>73</v>
      </c>
    </row>
    <row r="1824" customFormat="false" ht="15" hidden="false" customHeight="false" outlineLevel="0" collapsed="false">
      <c r="A1824" s="5" t="s">
        <v>6859</v>
      </c>
      <c r="B1824" s="5" t="s">
        <v>6860</v>
      </c>
      <c r="C1824" s="5" t="s">
        <v>76</v>
      </c>
      <c r="D1824" s="13" t="n">
        <v>45474</v>
      </c>
      <c r="E1824" s="5" t="s">
        <v>5640</v>
      </c>
      <c r="F1824" s="5" t="s">
        <v>3703</v>
      </c>
      <c r="G1824" s="13" t="n">
        <v>45473</v>
      </c>
      <c r="H1824" s="5" t="n">
        <f aca="false">IF(G1824="","None found",DATEDIF(G1824,AsOfDate,"m"))</f>
        <v>27</v>
      </c>
      <c r="I1824" s="5" t="str">
        <f aca="false">IF(OR(TRIM(LOWER(F1824))="member",TRIM(LOWER(F1824))="members"),"Pastor review before inactivating","Inactivate with reason: No longer attending")</f>
        <v>Inactivate with reason: No longer attending</v>
      </c>
      <c r="J1824" s="15" t="s">
        <v>73</v>
      </c>
    </row>
    <row r="1825" customFormat="false" ht="15" hidden="false" customHeight="false" outlineLevel="0" collapsed="false">
      <c r="A1825" s="5" t="s">
        <v>6861</v>
      </c>
      <c r="B1825" s="5" t="s">
        <v>6862</v>
      </c>
      <c r="C1825" s="5" t="s">
        <v>76</v>
      </c>
      <c r="D1825" s="13" t="n">
        <v>45474</v>
      </c>
      <c r="E1825" s="5" t="s">
        <v>5640</v>
      </c>
      <c r="F1825" s="5"/>
      <c r="G1825" s="13" t="n">
        <v>45501</v>
      </c>
      <c r="H1825" s="5" t="n">
        <f aca="false">IF(G1825="","None found",DATEDIF(G1825,AsOfDate,"m"))</f>
        <v>26</v>
      </c>
      <c r="I1825" s="5" t="str">
        <f aca="false">IF(OR(TRIM(LOWER(F1825))="member",TRIM(LOWER(F1825))="members"),"Pastor review before inactivating","Inactivate with reason: No longer attending")</f>
        <v>Inactivate with reason: No longer attending</v>
      </c>
      <c r="J1825" s="15" t="s">
        <v>73</v>
      </c>
    </row>
    <row r="1826" customFormat="false" ht="15" hidden="false" customHeight="false" outlineLevel="0" collapsed="false">
      <c r="A1826" s="5" t="s">
        <v>6863</v>
      </c>
      <c r="B1826" s="5" t="s">
        <v>6864</v>
      </c>
      <c r="C1826" s="5" t="s">
        <v>68</v>
      </c>
      <c r="D1826" s="13" t="n">
        <v>45474</v>
      </c>
      <c r="E1826" s="5" t="s">
        <v>5640</v>
      </c>
      <c r="F1826" s="5" t="s">
        <v>464</v>
      </c>
      <c r="G1826" s="13" t="n">
        <v>45501</v>
      </c>
      <c r="H1826" s="5" t="n">
        <f aca="false">IF(G1826="","None found",DATEDIF(G1826,AsOfDate,"m"))</f>
        <v>26</v>
      </c>
      <c r="I1826" s="5" t="str">
        <f aca="false">IF(OR(TRIM(LOWER(F1826))="member",TRIM(LOWER(F1826))="members"),"Pastor review before inactivating","Inactivate with reason: No longer attending")</f>
        <v>Inactivate with reason: No longer attending</v>
      </c>
      <c r="J1826" s="15" t="s">
        <v>73</v>
      </c>
    </row>
    <row r="1827" customFormat="false" ht="15" hidden="false" customHeight="false" outlineLevel="0" collapsed="false">
      <c r="A1827" s="5" t="s">
        <v>6865</v>
      </c>
      <c r="B1827" s="5" t="s">
        <v>6866</v>
      </c>
      <c r="C1827" s="5" t="s">
        <v>68</v>
      </c>
      <c r="D1827" s="13" t="n">
        <v>45474</v>
      </c>
      <c r="E1827" s="5" t="s">
        <v>5640</v>
      </c>
      <c r="F1827" s="5" t="s">
        <v>464</v>
      </c>
      <c r="G1827" s="13" t="n">
        <v>45508</v>
      </c>
      <c r="H1827" s="5" t="n">
        <f aca="false">IF(G1827="","None found",DATEDIF(G1827,AsOfDate,"m"))</f>
        <v>26</v>
      </c>
      <c r="I1827" s="5" t="str">
        <f aca="false">IF(OR(TRIM(LOWER(F1827))="member",TRIM(LOWER(F1827))="members"),"Pastor review before inactivating","Inactivate with reason: No longer attending")</f>
        <v>Inactivate with reason: No longer attending</v>
      </c>
      <c r="J1827" s="15" t="s">
        <v>73</v>
      </c>
    </row>
    <row r="1828" customFormat="false" ht="15" hidden="false" customHeight="false" outlineLevel="0" collapsed="false">
      <c r="A1828" s="5" t="s">
        <v>6867</v>
      </c>
      <c r="B1828" s="5" t="s">
        <v>6868</v>
      </c>
      <c r="C1828" s="5" t="s">
        <v>68</v>
      </c>
      <c r="D1828" s="13" t="n">
        <v>45474</v>
      </c>
      <c r="E1828" s="5" t="s">
        <v>5640</v>
      </c>
      <c r="F1828" s="5" t="s">
        <v>464</v>
      </c>
      <c r="G1828" s="13" t="n">
        <v>45473</v>
      </c>
      <c r="H1828" s="5" t="n">
        <f aca="false">IF(G1828="","None found",DATEDIF(G1828,AsOfDate,"m"))</f>
        <v>27</v>
      </c>
      <c r="I1828" s="5" t="str">
        <f aca="false">IF(OR(TRIM(LOWER(F1828))="member",TRIM(LOWER(F1828))="members"),"Pastor review before inactivating","Inactivate with reason: No longer attending")</f>
        <v>Inactivate with reason: No longer attending</v>
      </c>
      <c r="J1828" s="15" t="s">
        <v>73</v>
      </c>
    </row>
    <row r="1829" customFormat="false" ht="15" hidden="false" customHeight="false" outlineLevel="0" collapsed="false">
      <c r="A1829" s="5" t="s">
        <v>6869</v>
      </c>
      <c r="B1829" s="5" t="s">
        <v>6870</v>
      </c>
      <c r="C1829" s="5" t="s">
        <v>68</v>
      </c>
      <c r="D1829" s="13" t="n">
        <v>45474</v>
      </c>
      <c r="E1829" s="5" t="s">
        <v>5640</v>
      </c>
      <c r="F1829" s="5" t="s">
        <v>464</v>
      </c>
      <c r="G1829" s="13" t="n">
        <v>45473</v>
      </c>
      <c r="H1829" s="5" t="n">
        <f aca="false">IF(G1829="","None found",DATEDIF(G1829,AsOfDate,"m"))</f>
        <v>27</v>
      </c>
      <c r="I1829" s="5" t="str">
        <f aca="false">IF(OR(TRIM(LOWER(F1829))="member",TRIM(LOWER(F1829))="members"),"Pastor review before inactivating","Inactivate with reason: No longer attending")</f>
        <v>Inactivate with reason: No longer attending</v>
      </c>
      <c r="J1829" s="15" t="s">
        <v>73</v>
      </c>
    </row>
    <row r="1830" customFormat="false" ht="15" hidden="false" customHeight="false" outlineLevel="0" collapsed="false">
      <c r="A1830" s="5" t="s">
        <v>6871</v>
      </c>
      <c r="B1830" s="5" t="s">
        <v>6872</v>
      </c>
      <c r="C1830" s="5" t="s">
        <v>76</v>
      </c>
      <c r="D1830" s="13" t="n">
        <v>45475</v>
      </c>
      <c r="E1830" s="5" t="s">
        <v>5640</v>
      </c>
      <c r="F1830" s="5" t="s">
        <v>3703</v>
      </c>
      <c r="G1830" s="13" t="n">
        <v>45473</v>
      </c>
      <c r="H1830" s="5" t="n">
        <f aca="false">IF(G1830="","None found",DATEDIF(G1830,AsOfDate,"m"))</f>
        <v>27</v>
      </c>
      <c r="I1830" s="5" t="str">
        <f aca="false">IF(OR(TRIM(LOWER(F1830))="member",TRIM(LOWER(F1830))="members"),"Pastor review before inactivating","Inactivate with reason: No longer attending")</f>
        <v>Inactivate with reason: No longer attending</v>
      </c>
      <c r="J1830" s="15" t="s">
        <v>73</v>
      </c>
    </row>
    <row r="1831" customFormat="false" ht="15" hidden="false" customHeight="false" outlineLevel="0" collapsed="false">
      <c r="A1831" s="5" t="s">
        <v>6873</v>
      </c>
      <c r="B1831" s="5" t="s">
        <v>6874</v>
      </c>
      <c r="C1831" s="5" t="s">
        <v>76</v>
      </c>
      <c r="D1831" s="13" t="n">
        <v>45475</v>
      </c>
      <c r="E1831" s="5" t="s">
        <v>5640</v>
      </c>
      <c r="F1831" s="5"/>
      <c r="G1831" s="13" t="n">
        <v>45473</v>
      </c>
      <c r="H1831" s="5" t="n">
        <f aca="false">IF(G1831="","None found",DATEDIF(G1831,AsOfDate,"m"))</f>
        <v>27</v>
      </c>
      <c r="I1831" s="5" t="str">
        <f aca="false">IF(OR(TRIM(LOWER(F1831))="member",TRIM(LOWER(F1831))="members"),"Pastor review before inactivating","Inactivate with reason: No longer attending")</f>
        <v>Inactivate with reason: No longer attending</v>
      </c>
      <c r="J1831" s="15" t="s">
        <v>73</v>
      </c>
    </row>
    <row r="1832" customFormat="false" ht="15" hidden="false" customHeight="false" outlineLevel="0" collapsed="false">
      <c r="A1832" s="5" t="s">
        <v>1135</v>
      </c>
      <c r="B1832" s="5" t="s">
        <v>1136</v>
      </c>
      <c r="C1832" s="5" t="s">
        <v>68</v>
      </c>
      <c r="D1832" s="13" t="n">
        <v>45475</v>
      </c>
      <c r="E1832" s="5" t="s">
        <v>5640</v>
      </c>
      <c r="F1832" s="5" t="s">
        <v>464</v>
      </c>
      <c r="G1832" s="13" t="n">
        <v>45473</v>
      </c>
      <c r="H1832" s="5" t="n">
        <f aca="false">IF(G1832="","None found",DATEDIF(G1832,AsOfDate,"m"))</f>
        <v>27</v>
      </c>
      <c r="I1832" s="5" t="str">
        <f aca="false">IF(OR(TRIM(LOWER(F1832))="member",TRIM(LOWER(F1832))="members"),"Pastor review before inactivating","Inactivate with reason: No longer attending")</f>
        <v>Inactivate with reason: No longer attending</v>
      </c>
      <c r="J1832" s="15" t="s">
        <v>73</v>
      </c>
    </row>
    <row r="1833" customFormat="false" ht="15" hidden="false" customHeight="false" outlineLevel="0" collapsed="false">
      <c r="A1833" s="5" t="s">
        <v>6875</v>
      </c>
      <c r="B1833" s="5" t="s">
        <v>6876</v>
      </c>
      <c r="C1833" s="5" t="s">
        <v>68</v>
      </c>
      <c r="D1833" s="13" t="n">
        <v>45475</v>
      </c>
      <c r="E1833" s="5" t="s">
        <v>5640</v>
      </c>
      <c r="F1833" s="5" t="s">
        <v>464</v>
      </c>
      <c r="G1833" s="13" t="n">
        <v>45473</v>
      </c>
      <c r="H1833" s="5" t="n">
        <f aca="false">IF(G1833="","None found",DATEDIF(G1833,AsOfDate,"m"))</f>
        <v>27</v>
      </c>
      <c r="I1833" s="5" t="str">
        <f aca="false">IF(OR(TRIM(LOWER(F1833))="member",TRIM(LOWER(F1833))="members"),"Pastor review before inactivating","Inactivate with reason: No longer attending")</f>
        <v>Inactivate with reason: No longer attending</v>
      </c>
      <c r="J1833" s="15" t="s">
        <v>73</v>
      </c>
    </row>
    <row r="1834" customFormat="false" ht="15" hidden="false" customHeight="false" outlineLevel="0" collapsed="false">
      <c r="A1834" s="5" t="s">
        <v>1646</v>
      </c>
      <c r="B1834" s="5" t="s">
        <v>1647</v>
      </c>
      <c r="C1834" s="5" t="s">
        <v>68</v>
      </c>
      <c r="D1834" s="13" t="n">
        <v>45476</v>
      </c>
      <c r="E1834" s="5" t="s">
        <v>5640</v>
      </c>
      <c r="F1834" s="5" t="s">
        <v>464</v>
      </c>
      <c r="G1834" s="13" t="n">
        <v>45473</v>
      </c>
      <c r="H1834" s="5" t="n">
        <f aca="false">IF(G1834="","None found",DATEDIF(G1834,AsOfDate,"m"))</f>
        <v>27</v>
      </c>
      <c r="I1834" s="5" t="str">
        <f aca="false">IF(OR(TRIM(LOWER(F1834))="member",TRIM(LOWER(F1834))="members"),"Pastor review before inactivating","Inactivate with reason: No longer attending")</f>
        <v>Inactivate with reason: No longer attending</v>
      </c>
      <c r="J1834" s="15" t="s">
        <v>73</v>
      </c>
    </row>
    <row r="1835" customFormat="false" ht="15" hidden="false" customHeight="false" outlineLevel="0" collapsed="false">
      <c r="A1835" s="5" t="s">
        <v>6877</v>
      </c>
      <c r="B1835" s="5" t="s">
        <v>6878</v>
      </c>
      <c r="C1835" s="5" t="s">
        <v>76</v>
      </c>
      <c r="D1835" s="13" t="n">
        <v>45481</v>
      </c>
      <c r="E1835" s="5" t="s">
        <v>5640</v>
      </c>
      <c r="F1835" s="5" t="s">
        <v>3703</v>
      </c>
      <c r="G1835" s="13" t="n">
        <v>45480</v>
      </c>
      <c r="H1835" s="5" t="n">
        <f aca="false">IF(G1835="","None found",DATEDIF(G1835,AsOfDate,"m"))</f>
        <v>27</v>
      </c>
      <c r="I1835" s="5" t="str">
        <f aca="false">IF(OR(TRIM(LOWER(F1835))="member",TRIM(LOWER(F1835))="members"),"Pastor review before inactivating","Inactivate with reason: No longer attending")</f>
        <v>Inactivate with reason: No longer attending</v>
      </c>
      <c r="J1835" s="15" t="s">
        <v>73</v>
      </c>
    </row>
    <row r="1836" customFormat="false" ht="15" hidden="false" customHeight="false" outlineLevel="0" collapsed="false">
      <c r="A1836" s="5" t="s">
        <v>6879</v>
      </c>
      <c r="B1836" s="5" t="s">
        <v>6880</v>
      </c>
      <c r="C1836" s="5" t="s">
        <v>76</v>
      </c>
      <c r="D1836" s="13" t="n">
        <v>45481</v>
      </c>
      <c r="E1836" s="5" t="s">
        <v>5640</v>
      </c>
      <c r="F1836" s="5" t="s">
        <v>3703</v>
      </c>
      <c r="G1836" s="13" t="n">
        <v>45480</v>
      </c>
      <c r="H1836" s="5" t="n">
        <f aca="false">IF(G1836="","None found",DATEDIF(G1836,AsOfDate,"m"))</f>
        <v>27</v>
      </c>
      <c r="I1836" s="5" t="str">
        <f aca="false">IF(OR(TRIM(LOWER(F1836))="member",TRIM(LOWER(F1836))="members"),"Pastor review before inactivating","Inactivate with reason: No longer attending")</f>
        <v>Inactivate with reason: No longer attending</v>
      </c>
      <c r="J1836" s="15" t="s">
        <v>73</v>
      </c>
    </row>
    <row r="1837" customFormat="false" ht="15" hidden="false" customHeight="false" outlineLevel="0" collapsed="false">
      <c r="A1837" s="5" t="s">
        <v>6881</v>
      </c>
      <c r="B1837" s="5" t="s">
        <v>6882</v>
      </c>
      <c r="C1837" s="5" t="s">
        <v>68</v>
      </c>
      <c r="D1837" s="13" t="n">
        <v>45481</v>
      </c>
      <c r="E1837" s="5" t="s">
        <v>5640</v>
      </c>
      <c r="F1837" s="5" t="s">
        <v>464</v>
      </c>
      <c r="G1837" s="13" t="n">
        <v>45480</v>
      </c>
      <c r="H1837" s="5" t="n">
        <f aca="false">IF(G1837="","None found",DATEDIF(G1837,AsOfDate,"m"))</f>
        <v>27</v>
      </c>
      <c r="I1837" s="5" t="str">
        <f aca="false">IF(OR(TRIM(LOWER(F1837))="member",TRIM(LOWER(F1837))="members"),"Pastor review before inactivating","Inactivate with reason: No longer attending")</f>
        <v>Inactivate with reason: No longer attending</v>
      </c>
      <c r="J1837" s="15" t="s">
        <v>73</v>
      </c>
    </row>
    <row r="1838" customFormat="false" ht="15" hidden="false" customHeight="false" outlineLevel="0" collapsed="false">
      <c r="A1838" s="5" t="s">
        <v>624</v>
      </c>
      <c r="B1838" s="5" t="s">
        <v>625</v>
      </c>
      <c r="C1838" s="5" t="s">
        <v>68</v>
      </c>
      <c r="D1838" s="13" t="n">
        <v>45481</v>
      </c>
      <c r="E1838" s="5" t="s">
        <v>5640</v>
      </c>
      <c r="F1838" s="5" t="s">
        <v>464</v>
      </c>
      <c r="G1838" s="13" t="n">
        <v>45480</v>
      </c>
      <c r="H1838" s="5" t="n">
        <f aca="false">IF(G1838="","None found",DATEDIF(G1838,AsOfDate,"m"))</f>
        <v>27</v>
      </c>
      <c r="I1838" s="5" t="str">
        <f aca="false">IF(OR(TRIM(LOWER(F1838))="member",TRIM(LOWER(F1838))="members"),"Pastor review before inactivating","Inactivate with reason: No longer attending")</f>
        <v>Inactivate with reason: No longer attending</v>
      </c>
      <c r="J1838" s="15" t="s">
        <v>73</v>
      </c>
    </row>
    <row r="1839" customFormat="false" ht="15" hidden="false" customHeight="false" outlineLevel="0" collapsed="false">
      <c r="A1839" s="5" t="s">
        <v>180</v>
      </c>
      <c r="B1839" s="5" t="s">
        <v>179</v>
      </c>
      <c r="C1839" s="5" t="s">
        <v>68</v>
      </c>
      <c r="D1839" s="13" t="n">
        <v>45481</v>
      </c>
      <c r="E1839" s="5" t="s">
        <v>5640</v>
      </c>
      <c r="F1839" s="5" t="s">
        <v>464</v>
      </c>
      <c r="G1839" s="13" t="n">
        <v>45481</v>
      </c>
      <c r="H1839" s="5" t="n">
        <f aca="false">IF(G1839="","None found",DATEDIF(G1839,AsOfDate,"m"))</f>
        <v>27</v>
      </c>
      <c r="I1839" s="5" t="str">
        <f aca="false">IF(OR(TRIM(LOWER(F1839))="member",TRIM(LOWER(F1839))="members"),"Pastor review before inactivating","Inactivate with reason: No longer attending")</f>
        <v>Inactivate with reason: No longer attending</v>
      </c>
      <c r="J1839" s="15" t="s">
        <v>73</v>
      </c>
    </row>
    <row r="1840" customFormat="false" ht="15" hidden="false" customHeight="false" outlineLevel="0" collapsed="false">
      <c r="A1840" s="5" t="s">
        <v>2088</v>
      </c>
      <c r="B1840" s="5" t="s">
        <v>2089</v>
      </c>
      <c r="C1840" s="5" t="s">
        <v>76</v>
      </c>
      <c r="D1840" s="13" t="n">
        <v>45481</v>
      </c>
      <c r="E1840" s="5" t="s">
        <v>5640</v>
      </c>
      <c r="F1840" s="5" t="s">
        <v>3703</v>
      </c>
      <c r="G1840" s="13" t="n">
        <v>45481</v>
      </c>
      <c r="H1840" s="5" t="n">
        <f aca="false">IF(G1840="","None found",DATEDIF(G1840,AsOfDate,"m"))</f>
        <v>27</v>
      </c>
      <c r="I1840" s="5" t="str">
        <f aca="false">IF(OR(TRIM(LOWER(F1840))="member",TRIM(LOWER(F1840))="members"),"Pastor review before inactivating","Inactivate with reason: No longer attending")</f>
        <v>Inactivate with reason: No longer attending</v>
      </c>
      <c r="J1840" s="15" t="s">
        <v>73</v>
      </c>
    </row>
    <row r="1841" customFormat="false" ht="15" hidden="false" customHeight="false" outlineLevel="0" collapsed="false">
      <c r="A1841" s="5" t="s">
        <v>6883</v>
      </c>
      <c r="B1841" s="5" t="s">
        <v>6884</v>
      </c>
      <c r="C1841" s="5" t="s">
        <v>68</v>
      </c>
      <c r="D1841" s="13" t="n">
        <v>45482</v>
      </c>
      <c r="E1841" s="5" t="s">
        <v>5640</v>
      </c>
      <c r="F1841" s="5" t="s">
        <v>464</v>
      </c>
      <c r="G1841" s="13" t="n">
        <v>45480</v>
      </c>
      <c r="H1841" s="5" t="n">
        <f aca="false">IF(G1841="","None found",DATEDIF(G1841,AsOfDate,"m"))</f>
        <v>27</v>
      </c>
      <c r="I1841" s="5" t="str">
        <f aca="false">IF(OR(TRIM(LOWER(F1841))="member",TRIM(LOWER(F1841))="members"),"Pastor review before inactivating","Inactivate with reason: No longer attending")</f>
        <v>Inactivate with reason: No longer attending</v>
      </c>
      <c r="J1841" s="15" t="s">
        <v>73</v>
      </c>
    </row>
    <row r="1842" customFormat="false" ht="15" hidden="false" customHeight="false" outlineLevel="0" collapsed="false">
      <c r="A1842" s="5" t="s">
        <v>514</v>
      </c>
      <c r="B1842" s="5" t="s">
        <v>515</v>
      </c>
      <c r="C1842" s="5" t="s">
        <v>68</v>
      </c>
      <c r="D1842" s="13" t="n">
        <v>45482</v>
      </c>
      <c r="E1842" s="5" t="s">
        <v>5640</v>
      </c>
      <c r="F1842" s="5" t="s">
        <v>464</v>
      </c>
      <c r="G1842" s="13" t="n">
        <v>45480</v>
      </c>
      <c r="H1842" s="5" t="n">
        <f aca="false">IF(G1842="","None found",DATEDIF(G1842,AsOfDate,"m"))</f>
        <v>27</v>
      </c>
      <c r="I1842" s="5" t="str">
        <f aca="false">IF(OR(TRIM(LOWER(F1842))="member",TRIM(LOWER(F1842))="members"),"Pastor review before inactivating","Inactivate with reason: No longer attending")</f>
        <v>Inactivate with reason: No longer attending</v>
      </c>
      <c r="J1842" s="15" t="s">
        <v>73</v>
      </c>
    </row>
    <row r="1843" customFormat="false" ht="15" hidden="false" customHeight="false" outlineLevel="0" collapsed="false">
      <c r="A1843" s="5" t="s">
        <v>6885</v>
      </c>
      <c r="B1843" s="5" t="s">
        <v>6886</v>
      </c>
      <c r="C1843" s="5" t="s">
        <v>76</v>
      </c>
      <c r="D1843" s="13" t="n">
        <v>45482</v>
      </c>
      <c r="E1843" s="5" t="s">
        <v>5640</v>
      </c>
      <c r="F1843" s="5" t="s">
        <v>3703</v>
      </c>
      <c r="G1843" s="13" t="n">
        <v>45480</v>
      </c>
      <c r="H1843" s="5" t="n">
        <f aca="false">IF(G1843="","None found",DATEDIF(G1843,AsOfDate,"m"))</f>
        <v>27</v>
      </c>
      <c r="I1843" s="5" t="str">
        <f aca="false">IF(OR(TRIM(LOWER(F1843))="member",TRIM(LOWER(F1843))="members"),"Pastor review before inactivating","Inactivate with reason: No longer attending")</f>
        <v>Inactivate with reason: No longer attending</v>
      </c>
      <c r="J1843" s="15" t="s">
        <v>73</v>
      </c>
    </row>
    <row r="1844" customFormat="false" ht="15" hidden="false" customHeight="false" outlineLevel="0" collapsed="false">
      <c r="A1844" s="5" t="s">
        <v>6887</v>
      </c>
      <c r="B1844" s="5" t="s">
        <v>6888</v>
      </c>
      <c r="C1844" s="5" t="s">
        <v>76</v>
      </c>
      <c r="D1844" s="13" t="n">
        <v>45482</v>
      </c>
      <c r="E1844" s="5" t="s">
        <v>5640</v>
      </c>
      <c r="F1844" s="5" t="s">
        <v>3703</v>
      </c>
      <c r="G1844" s="13" t="n">
        <v>45480</v>
      </c>
      <c r="H1844" s="5" t="n">
        <f aca="false">IF(G1844="","None found",DATEDIF(G1844,AsOfDate,"m"))</f>
        <v>27</v>
      </c>
      <c r="I1844" s="5" t="str">
        <f aca="false">IF(OR(TRIM(LOWER(F1844))="member",TRIM(LOWER(F1844))="members"),"Pastor review before inactivating","Inactivate with reason: No longer attending")</f>
        <v>Inactivate with reason: No longer attending</v>
      </c>
      <c r="J1844" s="15" t="s">
        <v>73</v>
      </c>
    </row>
    <row r="1845" customFormat="false" ht="15" hidden="false" customHeight="false" outlineLevel="0" collapsed="false">
      <c r="A1845" s="5" t="s">
        <v>6889</v>
      </c>
      <c r="B1845" s="5" t="s">
        <v>6890</v>
      </c>
      <c r="C1845" s="5" t="s">
        <v>68</v>
      </c>
      <c r="D1845" s="13" t="n">
        <v>45482</v>
      </c>
      <c r="E1845" s="5" t="s">
        <v>5640</v>
      </c>
      <c r="F1845" s="5" t="s">
        <v>464</v>
      </c>
      <c r="G1845" s="13" t="n">
        <v>45480</v>
      </c>
      <c r="H1845" s="5" t="n">
        <f aca="false">IF(G1845="","None found",DATEDIF(G1845,AsOfDate,"m"))</f>
        <v>27</v>
      </c>
      <c r="I1845" s="5" t="str">
        <f aca="false">IF(OR(TRIM(LOWER(F1845))="member",TRIM(LOWER(F1845))="members"),"Pastor review before inactivating","Inactivate with reason: No longer attending")</f>
        <v>Inactivate with reason: No longer attending</v>
      </c>
      <c r="J1845" s="15" t="s">
        <v>73</v>
      </c>
    </row>
    <row r="1846" customFormat="false" ht="15" hidden="false" customHeight="false" outlineLevel="0" collapsed="false">
      <c r="A1846" s="5" t="s">
        <v>6891</v>
      </c>
      <c r="B1846" s="5" t="s">
        <v>6892</v>
      </c>
      <c r="C1846" s="5" t="s">
        <v>68</v>
      </c>
      <c r="D1846" s="13" t="n">
        <v>45482</v>
      </c>
      <c r="E1846" s="5" t="s">
        <v>5640</v>
      </c>
      <c r="F1846" s="5" t="s">
        <v>464</v>
      </c>
      <c r="G1846" s="13" t="n">
        <v>45480</v>
      </c>
      <c r="H1846" s="5" t="n">
        <f aca="false">IF(G1846="","None found",DATEDIF(G1846,AsOfDate,"m"))</f>
        <v>27</v>
      </c>
      <c r="I1846" s="5" t="str">
        <f aca="false">IF(OR(TRIM(LOWER(F1846))="member",TRIM(LOWER(F1846))="members"),"Pastor review before inactivating","Inactivate with reason: No longer attending")</f>
        <v>Inactivate with reason: No longer attending</v>
      </c>
      <c r="J1846" s="15" t="s">
        <v>73</v>
      </c>
    </row>
    <row r="1847" customFormat="false" ht="15" hidden="false" customHeight="false" outlineLevel="0" collapsed="false">
      <c r="A1847" s="5" t="s">
        <v>1678</v>
      </c>
      <c r="B1847" s="5" t="s">
        <v>1679</v>
      </c>
      <c r="C1847" s="5" t="s">
        <v>68</v>
      </c>
      <c r="D1847" s="13" t="n">
        <v>45483</v>
      </c>
      <c r="E1847" s="5" t="s">
        <v>5640</v>
      </c>
      <c r="F1847" s="5" t="s">
        <v>464</v>
      </c>
      <c r="G1847" s="13" t="n">
        <v>45480</v>
      </c>
      <c r="H1847" s="5" t="n">
        <f aca="false">IF(G1847="","None found",DATEDIF(G1847,AsOfDate,"m"))</f>
        <v>27</v>
      </c>
      <c r="I1847" s="5" t="str">
        <f aca="false">IF(OR(TRIM(LOWER(F1847))="member",TRIM(LOWER(F1847))="members"),"Pastor review before inactivating","Inactivate with reason: No longer attending")</f>
        <v>Inactivate with reason: No longer attending</v>
      </c>
      <c r="J1847" s="15" t="s">
        <v>73</v>
      </c>
    </row>
    <row r="1848" customFormat="false" ht="15" hidden="false" customHeight="false" outlineLevel="0" collapsed="false">
      <c r="A1848" s="5" t="s">
        <v>1947</v>
      </c>
      <c r="B1848" s="5" t="s">
        <v>1948</v>
      </c>
      <c r="C1848" s="5" t="s">
        <v>68</v>
      </c>
      <c r="D1848" s="13" t="n">
        <v>45484</v>
      </c>
      <c r="E1848" s="5" t="s">
        <v>5640</v>
      </c>
      <c r="F1848" s="5" t="s">
        <v>464</v>
      </c>
      <c r="G1848" s="13" t="n">
        <v>45480</v>
      </c>
      <c r="H1848" s="5" t="n">
        <f aca="false">IF(G1848="","None found",DATEDIF(G1848,AsOfDate,"m"))</f>
        <v>27</v>
      </c>
      <c r="I1848" s="5" t="str">
        <f aca="false">IF(OR(TRIM(LOWER(F1848))="member",TRIM(LOWER(F1848))="members"),"Pastor review before inactivating","Inactivate with reason: No longer attending")</f>
        <v>Inactivate with reason: No longer attending</v>
      </c>
      <c r="J1848" s="15" t="s">
        <v>73</v>
      </c>
    </row>
    <row r="1849" customFormat="false" ht="15" hidden="false" customHeight="false" outlineLevel="0" collapsed="false">
      <c r="A1849" s="5" t="s">
        <v>2090</v>
      </c>
      <c r="B1849" s="5" t="s">
        <v>2091</v>
      </c>
      <c r="C1849" s="5" t="s">
        <v>76</v>
      </c>
      <c r="D1849" s="13" t="n">
        <v>45485</v>
      </c>
      <c r="E1849" s="5" t="s">
        <v>5640</v>
      </c>
      <c r="F1849" s="5"/>
      <c r="G1849" s="13" t="n">
        <v>45485</v>
      </c>
      <c r="H1849" s="5" t="n">
        <f aca="false">IF(G1849="","None found",DATEDIF(G1849,AsOfDate,"m"))</f>
        <v>26</v>
      </c>
      <c r="I1849" s="5" t="str">
        <f aca="false">IF(OR(TRIM(LOWER(F1849))="member",TRIM(LOWER(F1849))="members"),"Pastor review before inactivating","Inactivate with reason: No longer attending")</f>
        <v>Inactivate with reason: No longer attending</v>
      </c>
      <c r="J1849" s="15" t="s">
        <v>73</v>
      </c>
    </row>
    <row r="1850" customFormat="false" ht="15" hidden="false" customHeight="false" outlineLevel="0" collapsed="false">
      <c r="A1850" s="5" t="s">
        <v>1899</v>
      </c>
      <c r="B1850" s="5" t="s">
        <v>1900</v>
      </c>
      <c r="C1850" s="5" t="s">
        <v>68</v>
      </c>
      <c r="D1850" s="13" t="n">
        <v>45489</v>
      </c>
      <c r="E1850" s="5" t="s">
        <v>5640</v>
      </c>
      <c r="F1850" s="5" t="s">
        <v>464</v>
      </c>
      <c r="G1850" s="13" t="n">
        <v>45487</v>
      </c>
      <c r="H1850" s="5" t="n">
        <f aca="false">IF(G1850="","None found",DATEDIF(G1850,AsOfDate,"m"))</f>
        <v>26</v>
      </c>
      <c r="I1850" s="5" t="str">
        <f aca="false">IF(OR(TRIM(LOWER(F1850))="member",TRIM(LOWER(F1850))="members"),"Pastor review before inactivating","Inactivate with reason: No longer attending")</f>
        <v>Inactivate with reason: No longer attending</v>
      </c>
      <c r="J1850" s="15" t="s">
        <v>73</v>
      </c>
    </row>
    <row r="1851" customFormat="false" ht="15" hidden="false" customHeight="false" outlineLevel="0" collapsed="false">
      <c r="A1851" s="5" t="s">
        <v>432</v>
      </c>
      <c r="B1851" s="5" t="s">
        <v>431</v>
      </c>
      <c r="C1851" s="5" t="s">
        <v>68</v>
      </c>
      <c r="D1851" s="13" t="n">
        <v>45490</v>
      </c>
      <c r="E1851" s="5" t="s">
        <v>5640</v>
      </c>
      <c r="F1851" s="5" t="s">
        <v>464</v>
      </c>
      <c r="G1851" s="13" t="n">
        <v>45490</v>
      </c>
      <c r="H1851" s="5" t="n">
        <f aca="false">IF(G1851="","None found",DATEDIF(G1851,AsOfDate,"m"))</f>
        <v>26</v>
      </c>
      <c r="I1851" s="5" t="str">
        <f aca="false">IF(OR(TRIM(LOWER(F1851))="member",TRIM(LOWER(F1851))="members"),"Pastor review before inactivating","Inactivate with reason: No longer attending")</f>
        <v>Inactivate with reason: No longer attending</v>
      </c>
      <c r="J1851" s="15" t="s">
        <v>73</v>
      </c>
    </row>
    <row r="1852" customFormat="false" ht="15" hidden="false" customHeight="false" outlineLevel="0" collapsed="false">
      <c r="A1852" s="5" t="s">
        <v>6893</v>
      </c>
      <c r="B1852" s="5" t="s">
        <v>6894</v>
      </c>
      <c r="C1852" s="5" t="s">
        <v>68</v>
      </c>
      <c r="D1852" s="13" t="n">
        <v>45490</v>
      </c>
      <c r="E1852" s="5" t="s">
        <v>5640</v>
      </c>
      <c r="F1852" s="5" t="s">
        <v>464</v>
      </c>
      <c r="G1852" s="13" t="n">
        <v>45494</v>
      </c>
      <c r="H1852" s="5" t="n">
        <f aca="false">IF(G1852="","None found",DATEDIF(G1852,AsOfDate,"m"))</f>
        <v>26</v>
      </c>
      <c r="I1852" s="5" t="str">
        <f aca="false">IF(OR(TRIM(LOWER(F1852))="member",TRIM(LOWER(F1852))="members"),"Pastor review before inactivating","Inactivate with reason: No longer attending")</f>
        <v>Inactivate with reason: No longer attending</v>
      </c>
      <c r="J1852" s="15" t="s">
        <v>73</v>
      </c>
    </row>
    <row r="1853" customFormat="false" ht="15" hidden="false" customHeight="false" outlineLevel="0" collapsed="false">
      <c r="A1853" s="5" t="s">
        <v>6895</v>
      </c>
      <c r="B1853" s="5" t="s">
        <v>6896</v>
      </c>
      <c r="C1853" s="5" t="s">
        <v>68</v>
      </c>
      <c r="D1853" s="13" t="n">
        <v>45490</v>
      </c>
      <c r="E1853" s="5" t="s">
        <v>5640</v>
      </c>
      <c r="F1853" s="5" t="s">
        <v>464</v>
      </c>
      <c r="G1853" s="13" t="n">
        <v>45508</v>
      </c>
      <c r="H1853" s="5" t="n">
        <f aca="false">IF(G1853="","None found",DATEDIF(G1853,AsOfDate,"m"))</f>
        <v>26</v>
      </c>
      <c r="I1853" s="5" t="str">
        <f aca="false">IF(OR(TRIM(LOWER(F1853))="member",TRIM(LOWER(F1853))="members"),"Pastor review before inactivating","Inactivate with reason: No longer attending")</f>
        <v>Inactivate with reason: No longer attending</v>
      </c>
      <c r="J1853" s="15" t="s">
        <v>73</v>
      </c>
    </row>
    <row r="1854" customFormat="false" ht="15" hidden="false" customHeight="false" outlineLevel="0" collapsed="false">
      <c r="A1854" s="5" t="s">
        <v>618</v>
      </c>
      <c r="B1854" s="5" t="s">
        <v>619</v>
      </c>
      <c r="C1854" s="5" t="s">
        <v>68</v>
      </c>
      <c r="D1854" s="13" t="n">
        <v>45495</v>
      </c>
      <c r="E1854" s="5" t="s">
        <v>5640</v>
      </c>
      <c r="F1854" s="5" t="s">
        <v>464</v>
      </c>
      <c r="G1854" s="13" t="n">
        <v>45494</v>
      </c>
      <c r="H1854" s="5" t="n">
        <f aca="false">IF(G1854="","None found",DATEDIF(G1854,AsOfDate,"m"))</f>
        <v>26</v>
      </c>
      <c r="I1854" s="5" t="str">
        <f aca="false">IF(OR(TRIM(LOWER(F1854))="member",TRIM(LOWER(F1854))="members"),"Pastor review before inactivating","Inactivate with reason: No longer attending")</f>
        <v>Inactivate with reason: No longer attending</v>
      </c>
      <c r="J1854" s="15" t="s">
        <v>73</v>
      </c>
    </row>
    <row r="1855" customFormat="false" ht="15" hidden="false" customHeight="false" outlineLevel="0" collapsed="false">
      <c r="A1855" s="5" t="s">
        <v>2035</v>
      </c>
      <c r="B1855" s="5" t="s">
        <v>2036</v>
      </c>
      <c r="C1855" s="5" t="s">
        <v>68</v>
      </c>
      <c r="D1855" s="13" t="n">
        <v>45495</v>
      </c>
      <c r="E1855" s="5" t="s">
        <v>5640</v>
      </c>
      <c r="F1855" s="5" t="s">
        <v>464</v>
      </c>
      <c r="G1855" s="13" t="n">
        <v>45494</v>
      </c>
      <c r="H1855" s="5" t="n">
        <f aca="false">IF(G1855="","None found",DATEDIF(G1855,AsOfDate,"m"))</f>
        <v>26</v>
      </c>
      <c r="I1855" s="5" t="str">
        <f aca="false">IF(OR(TRIM(LOWER(F1855))="member",TRIM(LOWER(F1855))="members"),"Pastor review before inactivating","Inactivate with reason: No longer attending")</f>
        <v>Inactivate with reason: No longer attending</v>
      </c>
      <c r="J1855" s="15" t="s">
        <v>73</v>
      </c>
    </row>
    <row r="1856" customFormat="false" ht="15" hidden="false" customHeight="false" outlineLevel="0" collapsed="false">
      <c r="A1856" s="5" t="s">
        <v>1097</v>
      </c>
      <c r="B1856" s="5" t="s">
        <v>1098</v>
      </c>
      <c r="C1856" s="5" t="s">
        <v>68</v>
      </c>
      <c r="D1856" s="13" t="n">
        <v>45496</v>
      </c>
      <c r="E1856" s="5" t="s">
        <v>5640</v>
      </c>
      <c r="F1856" s="5" t="s">
        <v>464</v>
      </c>
      <c r="G1856" s="13" t="n">
        <v>45494</v>
      </c>
      <c r="H1856" s="5" t="n">
        <f aca="false">IF(G1856="","None found",DATEDIF(G1856,AsOfDate,"m"))</f>
        <v>26</v>
      </c>
      <c r="I1856" s="5" t="str">
        <f aca="false">IF(OR(TRIM(LOWER(F1856))="member",TRIM(LOWER(F1856))="members"),"Pastor review before inactivating","Inactivate with reason: No longer attending")</f>
        <v>Inactivate with reason: No longer attending</v>
      </c>
      <c r="J1856" s="15" t="s">
        <v>73</v>
      </c>
    </row>
    <row r="1857" customFormat="false" ht="15" hidden="false" customHeight="false" outlineLevel="0" collapsed="false">
      <c r="A1857" s="5" t="s">
        <v>754</v>
      </c>
      <c r="B1857" s="5" t="s">
        <v>755</v>
      </c>
      <c r="C1857" s="5" t="s">
        <v>68</v>
      </c>
      <c r="D1857" s="13" t="n">
        <v>45497</v>
      </c>
      <c r="E1857" s="5" t="s">
        <v>5640</v>
      </c>
      <c r="F1857" s="5" t="s">
        <v>464</v>
      </c>
      <c r="G1857" s="13" t="n">
        <v>45529</v>
      </c>
      <c r="H1857" s="5" t="n">
        <f aca="false">IF(G1857="","None found",DATEDIF(G1857,AsOfDate,"m"))</f>
        <v>25</v>
      </c>
      <c r="I1857" s="5" t="str">
        <f aca="false">IF(OR(TRIM(LOWER(F1857))="member",TRIM(LOWER(F1857))="members"),"Pastor review before inactivating","Inactivate with reason: No longer attending")</f>
        <v>Inactivate with reason: No longer attending</v>
      </c>
      <c r="J1857" s="15" t="s">
        <v>73</v>
      </c>
    </row>
    <row r="1858" customFormat="false" ht="15" hidden="false" customHeight="false" outlineLevel="0" collapsed="false">
      <c r="A1858" s="5" t="s">
        <v>6897</v>
      </c>
      <c r="B1858" s="5" t="s">
        <v>6898</v>
      </c>
      <c r="C1858" s="5" t="s">
        <v>76</v>
      </c>
      <c r="D1858" s="13" t="n">
        <v>45497</v>
      </c>
      <c r="E1858" s="5" t="s">
        <v>5640</v>
      </c>
      <c r="F1858" s="5" t="s">
        <v>3703</v>
      </c>
      <c r="G1858" s="13" t="n">
        <v>45564</v>
      </c>
      <c r="H1858" s="5" t="n">
        <f aca="false">IF(G1858="","None found",DATEDIF(G1858,AsOfDate,"m"))</f>
        <v>24</v>
      </c>
      <c r="I1858" s="5" t="str">
        <f aca="false">IF(OR(TRIM(LOWER(F1858))="member",TRIM(LOWER(F1858))="members"),"Pastor review before inactivating","Inactivate with reason: No longer attending")</f>
        <v>Inactivate with reason: No longer attending</v>
      </c>
      <c r="J1858" s="15" t="s">
        <v>73</v>
      </c>
    </row>
    <row r="1859" customFormat="false" ht="15" hidden="false" customHeight="false" outlineLevel="0" collapsed="false">
      <c r="A1859" s="5" t="s">
        <v>6899</v>
      </c>
      <c r="B1859" s="5" t="s">
        <v>6900</v>
      </c>
      <c r="C1859" s="5" t="s">
        <v>76</v>
      </c>
      <c r="D1859" s="13" t="n">
        <v>45497</v>
      </c>
      <c r="E1859" s="5" t="s">
        <v>5640</v>
      </c>
      <c r="F1859" s="5"/>
      <c r="G1859" s="13" t="n">
        <v>45571</v>
      </c>
      <c r="H1859" s="5" t="n">
        <f aca="false">IF(G1859="","None found",DATEDIF(G1859,AsOfDate,"m"))</f>
        <v>24</v>
      </c>
      <c r="I1859" s="5" t="str">
        <f aca="false">IF(OR(TRIM(LOWER(F1859))="member",TRIM(LOWER(F1859))="members"),"Pastor review before inactivating","Inactivate with reason: No longer attending")</f>
        <v>Inactivate with reason: No longer attending</v>
      </c>
      <c r="J1859" s="15" t="s">
        <v>73</v>
      </c>
    </row>
    <row r="1860" customFormat="false" ht="15" hidden="false" customHeight="false" outlineLevel="0" collapsed="false">
      <c r="A1860" s="5" t="s">
        <v>6901</v>
      </c>
      <c r="B1860" s="5" t="s">
        <v>6902</v>
      </c>
      <c r="C1860" s="5" t="s">
        <v>68</v>
      </c>
      <c r="D1860" s="13" t="n">
        <v>45497</v>
      </c>
      <c r="E1860" s="5" t="s">
        <v>5640</v>
      </c>
      <c r="F1860" s="5" t="s">
        <v>464</v>
      </c>
      <c r="G1860" s="13" t="n">
        <v>45571</v>
      </c>
      <c r="H1860" s="5" t="n">
        <f aca="false">IF(G1860="","None found",DATEDIF(G1860,AsOfDate,"m"))</f>
        <v>24</v>
      </c>
      <c r="I1860" s="5" t="str">
        <f aca="false">IF(OR(TRIM(LOWER(F1860))="member",TRIM(LOWER(F1860))="members"),"Pastor review before inactivating","Inactivate with reason: No longer attending")</f>
        <v>Inactivate with reason: No longer attending</v>
      </c>
      <c r="J1860" s="15" t="s">
        <v>73</v>
      </c>
    </row>
    <row r="1861" customFormat="false" ht="15" hidden="false" customHeight="false" outlineLevel="0" collapsed="false">
      <c r="A1861" s="5" t="s">
        <v>6903</v>
      </c>
      <c r="B1861" s="5" t="s">
        <v>6904</v>
      </c>
      <c r="C1861" s="5" t="s">
        <v>68</v>
      </c>
      <c r="D1861" s="13" t="n">
        <v>45497</v>
      </c>
      <c r="E1861" s="5" t="s">
        <v>5640</v>
      </c>
      <c r="F1861" s="5" t="s">
        <v>464</v>
      </c>
      <c r="G1861" s="13" t="n">
        <v>45494</v>
      </c>
      <c r="H1861" s="5" t="n">
        <f aca="false">IF(G1861="","None found",DATEDIF(G1861,AsOfDate,"m"))</f>
        <v>26</v>
      </c>
      <c r="I1861" s="5" t="str">
        <f aca="false">IF(OR(TRIM(LOWER(F1861))="member",TRIM(LOWER(F1861))="members"),"Pastor review before inactivating","Inactivate with reason: No longer attending")</f>
        <v>Inactivate with reason: No longer attending</v>
      </c>
      <c r="J1861" s="15" t="s">
        <v>73</v>
      </c>
    </row>
    <row r="1862" customFormat="false" ht="15" hidden="false" customHeight="false" outlineLevel="0" collapsed="false">
      <c r="A1862" s="5" t="s">
        <v>6905</v>
      </c>
      <c r="B1862" s="5" t="s">
        <v>6906</v>
      </c>
      <c r="C1862" s="5" t="s">
        <v>68</v>
      </c>
      <c r="D1862" s="13" t="n">
        <v>45497</v>
      </c>
      <c r="E1862" s="5" t="s">
        <v>5640</v>
      </c>
      <c r="F1862" s="5" t="s">
        <v>464</v>
      </c>
      <c r="G1862" s="13" t="n">
        <v>45494</v>
      </c>
      <c r="H1862" s="5" t="n">
        <f aca="false">IF(G1862="","None found",DATEDIF(G1862,AsOfDate,"m"))</f>
        <v>26</v>
      </c>
      <c r="I1862" s="5" t="str">
        <f aca="false">IF(OR(TRIM(LOWER(F1862))="member",TRIM(LOWER(F1862))="members"),"Pastor review before inactivating","Inactivate with reason: No longer attending")</f>
        <v>Inactivate with reason: No longer attending</v>
      </c>
      <c r="J1862" s="15" t="s">
        <v>73</v>
      </c>
    </row>
    <row r="1863" customFormat="false" ht="15" hidden="false" customHeight="false" outlineLevel="0" collapsed="false">
      <c r="A1863" s="5" t="s">
        <v>6907</v>
      </c>
      <c r="B1863" s="5" t="s">
        <v>6908</v>
      </c>
      <c r="C1863" s="5" t="s">
        <v>76</v>
      </c>
      <c r="D1863" s="13" t="n">
        <v>45497</v>
      </c>
      <c r="E1863" s="5" t="s">
        <v>5640</v>
      </c>
      <c r="F1863" s="5" t="s">
        <v>3703</v>
      </c>
      <c r="G1863" s="13" t="n">
        <v>45494</v>
      </c>
      <c r="H1863" s="5" t="n">
        <f aca="false">IF(G1863="","None found",DATEDIF(G1863,AsOfDate,"m"))</f>
        <v>26</v>
      </c>
      <c r="I1863" s="5" t="str">
        <f aca="false">IF(OR(TRIM(LOWER(F1863))="member",TRIM(LOWER(F1863))="members"),"Pastor review before inactivating","Inactivate with reason: No longer attending")</f>
        <v>Inactivate with reason: No longer attending</v>
      </c>
      <c r="J1863" s="15" t="s">
        <v>73</v>
      </c>
    </row>
    <row r="1864" customFormat="false" ht="15" hidden="false" customHeight="false" outlineLevel="0" collapsed="false">
      <c r="A1864" s="5" t="s">
        <v>518</v>
      </c>
      <c r="B1864" s="5" t="s">
        <v>519</v>
      </c>
      <c r="C1864" s="5" t="s">
        <v>68</v>
      </c>
      <c r="D1864" s="13" t="n">
        <v>45498</v>
      </c>
      <c r="E1864" s="5" t="s">
        <v>5640</v>
      </c>
      <c r="F1864" s="5" t="s">
        <v>464</v>
      </c>
      <c r="G1864" s="13" t="n">
        <v>45494</v>
      </c>
      <c r="H1864" s="5" t="n">
        <f aca="false">IF(G1864="","None found",DATEDIF(G1864,AsOfDate,"m"))</f>
        <v>26</v>
      </c>
      <c r="I1864" s="5" t="str">
        <f aca="false">IF(OR(TRIM(LOWER(F1864))="member",TRIM(LOWER(F1864))="members"),"Pastor review before inactivating","Inactivate with reason: No longer attending")</f>
        <v>Inactivate with reason: No longer attending</v>
      </c>
      <c r="J1864" s="15" t="s">
        <v>73</v>
      </c>
    </row>
    <row r="1865" customFormat="false" ht="15" hidden="false" customHeight="false" outlineLevel="0" collapsed="false">
      <c r="A1865" s="5" t="s">
        <v>6909</v>
      </c>
      <c r="B1865" s="5" t="s">
        <v>6910</v>
      </c>
      <c r="C1865" s="5" t="s">
        <v>76</v>
      </c>
      <c r="D1865" s="13" t="n">
        <v>45498</v>
      </c>
      <c r="E1865" s="5" t="s">
        <v>5640</v>
      </c>
      <c r="F1865" s="5"/>
      <c r="G1865" s="13" t="n">
        <v>45494</v>
      </c>
      <c r="H1865" s="5" t="n">
        <f aca="false">IF(G1865="","None found",DATEDIF(G1865,AsOfDate,"m"))</f>
        <v>26</v>
      </c>
      <c r="I1865" s="5" t="str">
        <f aca="false">IF(OR(TRIM(LOWER(F1865))="member",TRIM(LOWER(F1865))="members"),"Pastor review before inactivating","Inactivate with reason: No longer attending")</f>
        <v>Inactivate with reason: No longer attending</v>
      </c>
      <c r="J1865" s="15" t="s">
        <v>73</v>
      </c>
    </row>
    <row r="1866" customFormat="false" ht="15" hidden="false" customHeight="false" outlineLevel="0" collapsed="false">
      <c r="A1866" s="5" t="s">
        <v>6911</v>
      </c>
      <c r="B1866" s="5" t="s">
        <v>6912</v>
      </c>
      <c r="C1866" s="5" t="s">
        <v>68</v>
      </c>
      <c r="D1866" s="13" t="n">
        <v>45498</v>
      </c>
      <c r="E1866" s="5" t="s">
        <v>5640</v>
      </c>
      <c r="F1866" s="5" t="s">
        <v>464</v>
      </c>
      <c r="G1866" s="13" t="n">
        <v>45494</v>
      </c>
      <c r="H1866" s="5" t="n">
        <f aca="false">IF(G1866="","None found",DATEDIF(G1866,AsOfDate,"m"))</f>
        <v>26</v>
      </c>
      <c r="I1866" s="5" t="str">
        <f aca="false">IF(OR(TRIM(LOWER(F1866))="member",TRIM(LOWER(F1866))="members"),"Pastor review before inactivating","Inactivate with reason: No longer attending")</f>
        <v>Inactivate with reason: No longer attending</v>
      </c>
      <c r="J1866" s="15" t="s">
        <v>73</v>
      </c>
    </row>
    <row r="1867" customFormat="false" ht="15" hidden="false" customHeight="false" outlineLevel="0" collapsed="false">
      <c r="A1867" s="5" t="s">
        <v>6913</v>
      </c>
      <c r="B1867" s="5" t="s">
        <v>6914</v>
      </c>
      <c r="C1867" s="5" t="s">
        <v>76</v>
      </c>
      <c r="D1867" s="13" t="n">
        <v>45498</v>
      </c>
      <c r="E1867" s="5" t="s">
        <v>5640</v>
      </c>
      <c r="F1867" s="5" t="s">
        <v>3703</v>
      </c>
      <c r="G1867" s="13" t="n">
        <v>45494</v>
      </c>
      <c r="H1867" s="5" t="n">
        <f aca="false">IF(G1867="","None found",DATEDIF(G1867,AsOfDate,"m"))</f>
        <v>26</v>
      </c>
      <c r="I1867" s="5" t="str">
        <f aca="false">IF(OR(TRIM(LOWER(F1867))="member",TRIM(LOWER(F1867))="members"),"Pastor review before inactivating","Inactivate with reason: No longer attending")</f>
        <v>Inactivate with reason: No longer attending</v>
      </c>
      <c r="J1867" s="15" t="s">
        <v>73</v>
      </c>
    </row>
    <row r="1868" customFormat="false" ht="15" hidden="false" customHeight="false" outlineLevel="0" collapsed="false">
      <c r="A1868" s="5" t="s">
        <v>1013</v>
      </c>
      <c r="B1868" s="5" t="s">
        <v>1014</v>
      </c>
      <c r="C1868" s="5" t="s">
        <v>68</v>
      </c>
      <c r="D1868" s="13" t="n">
        <v>45500</v>
      </c>
      <c r="E1868" s="5" t="s">
        <v>5640</v>
      </c>
      <c r="F1868" s="5" t="s">
        <v>464</v>
      </c>
      <c r="G1868" s="13" t="n">
        <v>45494</v>
      </c>
      <c r="H1868" s="5" t="n">
        <f aca="false">IF(G1868="","None found",DATEDIF(G1868,AsOfDate,"m"))</f>
        <v>26</v>
      </c>
      <c r="I1868" s="5" t="str">
        <f aca="false">IF(OR(TRIM(LOWER(F1868))="member",TRIM(LOWER(F1868))="members"),"Pastor review before inactivating","Inactivate with reason: No longer attending")</f>
        <v>Inactivate with reason: No longer attending</v>
      </c>
      <c r="J1868" s="15" t="s">
        <v>73</v>
      </c>
    </row>
    <row r="1869" customFormat="false" ht="15" hidden="false" customHeight="false" outlineLevel="0" collapsed="false">
      <c r="A1869" s="5" t="s">
        <v>6915</v>
      </c>
      <c r="B1869" s="5" t="s">
        <v>6916</v>
      </c>
      <c r="C1869" s="5" t="s">
        <v>68</v>
      </c>
      <c r="D1869" s="13" t="n">
        <v>45502</v>
      </c>
      <c r="E1869" s="5" t="s">
        <v>5640</v>
      </c>
      <c r="F1869" s="5" t="s">
        <v>464</v>
      </c>
      <c r="G1869" s="13" t="n">
        <v>45501</v>
      </c>
      <c r="H1869" s="5" t="n">
        <f aca="false">IF(G1869="","None found",DATEDIF(G1869,AsOfDate,"m"))</f>
        <v>26</v>
      </c>
      <c r="I1869" s="5" t="str">
        <f aca="false">IF(OR(TRIM(LOWER(F1869))="member",TRIM(LOWER(F1869))="members"),"Pastor review before inactivating","Inactivate with reason: No longer attending")</f>
        <v>Inactivate with reason: No longer attending</v>
      </c>
      <c r="J1869" s="15" t="s">
        <v>73</v>
      </c>
    </row>
    <row r="1870" customFormat="false" ht="15" hidden="false" customHeight="false" outlineLevel="0" collapsed="false">
      <c r="A1870" s="5" t="s">
        <v>6917</v>
      </c>
      <c r="B1870" s="5" t="s">
        <v>6918</v>
      </c>
      <c r="C1870" s="5" t="s">
        <v>68</v>
      </c>
      <c r="D1870" s="13" t="n">
        <v>45502</v>
      </c>
      <c r="E1870" s="5" t="s">
        <v>5640</v>
      </c>
      <c r="F1870" s="5" t="s">
        <v>464</v>
      </c>
      <c r="G1870" s="13" t="n">
        <v>45501</v>
      </c>
      <c r="H1870" s="5" t="n">
        <f aca="false">IF(G1870="","None found",DATEDIF(G1870,AsOfDate,"m"))</f>
        <v>26</v>
      </c>
      <c r="I1870" s="5" t="str">
        <f aca="false">IF(OR(TRIM(LOWER(F1870))="member",TRIM(LOWER(F1870))="members"),"Pastor review before inactivating","Inactivate with reason: No longer attending")</f>
        <v>Inactivate with reason: No longer attending</v>
      </c>
      <c r="J1870" s="15" t="s">
        <v>73</v>
      </c>
    </row>
    <row r="1871" customFormat="false" ht="15" hidden="false" customHeight="false" outlineLevel="0" collapsed="false">
      <c r="A1871" s="5" t="s">
        <v>6919</v>
      </c>
      <c r="B1871" s="5" t="s">
        <v>6920</v>
      </c>
      <c r="C1871" s="5" t="s">
        <v>68</v>
      </c>
      <c r="D1871" s="13" t="n">
        <v>45502</v>
      </c>
      <c r="E1871" s="5" t="s">
        <v>5640</v>
      </c>
      <c r="F1871" s="5" t="s">
        <v>464</v>
      </c>
      <c r="G1871" s="13" t="n">
        <v>45515</v>
      </c>
      <c r="H1871" s="5" t="n">
        <f aca="false">IF(G1871="","None found",DATEDIF(G1871,AsOfDate,"m"))</f>
        <v>26</v>
      </c>
      <c r="I1871" s="5" t="str">
        <f aca="false">IF(OR(TRIM(LOWER(F1871))="member",TRIM(LOWER(F1871))="members"),"Pastor review before inactivating","Inactivate with reason: No longer attending")</f>
        <v>Inactivate with reason: No longer attending</v>
      </c>
      <c r="J1871" s="15" t="s">
        <v>73</v>
      </c>
    </row>
    <row r="1872" customFormat="false" ht="15" hidden="false" customHeight="false" outlineLevel="0" collapsed="false">
      <c r="A1872" s="5" t="s">
        <v>6921</v>
      </c>
      <c r="B1872" s="5" t="s">
        <v>6922</v>
      </c>
      <c r="C1872" s="5" t="s">
        <v>68</v>
      </c>
      <c r="D1872" s="13" t="n">
        <v>45502</v>
      </c>
      <c r="E1872" s="5" t="s">
        <v>5640</v>
      </c>
      <c r="F1872" s="5" t="s">
        <v>464</v>
      </c>
      <c r="G1872" s="13" t="n">
        <v>45522</v>
      </c>
      <c r="H1872" s="5" t="n">
        <f aca="false">IF(G1872="","None found",DATEDIF(G1872,AsOfDate,"m"))</f>
        <v>25</v>
      </c>
      <c r="I1872" s="5" t="str">
        <f aca="false">IF(OR(TRIM(LOWER(F1872))="member",TRIM(LOWER(F1872))="members"),"Pastor review before inactivating","Inactivate with reason: No longer attending")</f>
        <v>Inactivate with reason: No longer attending</v>
      </c>
      <c r="J1872" s="15" t="s">
        <v>73</v>
      </c>
    </row>
    <row r="1873" customFormat="false" ht="15" hidden="false" customHeight="false" outlineLevel="0" collapsed="false">
      <c r="A1873" s="5" t="s">
        <v>1335</v>
      </c>
      <c r="B1873" s="5" t="s">
        <v>1336</v>
      </c>
      <c r="C1873" s="5" t="s">
        <v>68</v>
      </c>
      <c r="D1873" s="13" t="n">
        <v>45502</v>
      </c>
      <c r="E1873" s="5" t="s">
        <v>5640</v>
      </c>
      <c r="F1873" s="5" t="s">
        <v>464</v>
      </c>
      <c r="G1873" s="13" t="n">
        <v>45501</v>
      </c>
      <c r="H1873" s="5" t="n">
        <f aca="false">IF(G1873="","None found",DATEDIF(G1873,AsOfDate,"m"))</f>
        <v>26</v>
      </c>
      <c r="I1873" s="5" t="str">
        <f aca="false">IF(OR(TRIM(LOWER(F1873))="member",TRIM(LOWER(F1873))="members"),"Pastor review before inactivating","Inactivate with reason: No longer attending")</f>
        <v>Inactivate with reason: No longer attending</v>
      </c>
      <c r="J1873" s="15" t="s">
        <v>73</v>
      </c>
    </row>
    <row r="1874" customFormat="false" ht="15" hidden="false" customHeight="false" outlineLevel="0" collapsed="false">
      <c r="A1874" s="5" t="s">
        <v>6923</v>
      </c>
      <c r="B1874" s="5" t="s">
        <v>6924</v>
      </c>
      <c r="C1874" s="5" t="s">
        <v>68</v>
      </c>
      <c r="D1874" s="13" t="n">
        <v>45502</v>
      </c>
      <c r="E1874" s="5" t="s">
        <v>5640</v>
      </c>
      <c r="F1874" s="5" t="s">
        <v>464</v>
      </c>
      <c r="G1874" s="13" t="n">
        <v>45529</v>
      </c>
      <c r="H1874" s="5" t="n">
        <f aca="false">IF(G1874="","None found",DATEDIF(G1874,AsOfDate,"m"))</f>
        <v>25</v>
      </c>
      <c r="I1874" s="5" t="str">
        <f aca="false">IF(OR(TRIM(LOWER(F1874))="member",TRIM(LOWER(F1874))="members"),"Pastor review before inactivating","Inactivate with reason: No longer attending")</f>
        <v>Inactivate with reason: No longer attending</v>
      </c>
      <c r="J1874" s="15" t="s">
        <v>73</v>
      </c>
    </row>
    <row r="1875" customFormat="false" ht="15" hidden="false" customHeight="false" outlineLevel="0" collapsed="false">
      <c r="A1875" s="5" t="s">
        <v>2051</v>
      </c>
      <c r="B1875" s="5" t="s">
        <v>2052</v>
      </c>
      <c r="C1875" s="5" t="s">
        <v>68</v>
      </c>
      <c r="D1875" s="13" t="n">
        <v>45502</v>
      </c>
      <c r="E1875" s="5" t="s">
        <v>5640</v>
      </c>
      <c r="F1875" s="5" t="s">
        <v>464</v>
      </c>
      <c r="G1875" s="13" t="n">
        <v>45529</v>
      </c>
      <c r="H1875" s="5" t="n">
        <f aca="false">IF(G1875="","None found",DATEDIF(G1875,AsOfDate,"m"))</f>
        <v>25</v>
      </c>
      <c r="I1875" s="5" t="str">
        <f aca="false">IF(OR(TRIM(LOWER(F1875))="member",TRIM(LOWER(F1875))="members"),"Pastor review before inactivating","Inactivate with reason: No longer attending")</f>
        <v>Inactivate with reason: No longer attending</v>
      </c>
      <c r="J1875" s="15" t="s">
        <v>73</v>
      </c>
    </row>
    <row r="1876" customFormat="false" ht="15" hidden="false" customHeight="false" outlineLevel="0" collapsed="false">
      <c r="A1876" s="5" t="s">
        <v>6925</v>
      </c>
      <c r="B1876" s="5" t="s">
        <v>6926</v>
      </c>
      <c r="C1876" s="5" t="s">
        <v>68</v>
      </c>
      <c r="D1876" s="13" t="n">
        <v>45503</v>
      </c>
      <c r="E1876" s="5" t="s">
        <v>5640</v>
      </c>
      <c r="F1876" s="5" t="s">
        <v>464</v>
      </c>
      <c r="G1876" s="13" t="n">
        <v>45501</v>
      </c>
      <c r="H1876" s="5" t="n">
        <f aca="false">IF(G1876="","None found",DATEDIF(G1876,AsOfDate,"m"))</f>
        <v>26</v>
      </c>
      <c r="I1876" s="5" t="str">
        <f aca="false">IF(OR(TRIM(LOWER(F1876))="member",TRIM(LOWER(F1876))="members"),"Pastor review before inactivating","Inactivate with reason: No longer attending")</f>
        <v>Inactivate with reason: No longer attending</v>
      </c>
      <c r="J1876" s="15" t="s">
        <v>73</v>
      </c>
    </row>
    <row r="1877" customFormat="false" ht="15" hidden="false" customHeight="false" outlineLevel="0" collapsed="false">
      <c r="A1877" s="5" t="s">
        <v>6927</v>
      </c>
      <c r="B1877" s="5" t="s">
        <v>6928</v>
      </c>
      <c r="C1877" s="5" t="s">
        <v>68</v>
      </c>
      <c r="D1877" s="13" t="n">
        <v>45503</v>
      </c>
      <c r="E1877" s="5" t="s">
        <v>5640</v>
      </c>
      <c r="F1877" s="5" t="s">
        <v>464</v>
      </c>
      <c r="G1877" s="13" t="n">
        <v>45501</v>
      </c>
      <c r="H1877" s="5" t="n">
        <f aca="false">IF(G1877="","None found",DATEDIF(G1877,AsOfDate,"m"))</f>
        <v>26</v>
      </c>
      <c r="I1877" s="5" t="str">
        <f aca="false">IF(OR(TRIM(LOWER(F1877))="member",TRIM(LOWER(F1877))="members"),"Pastor review before inactivating","Inactivate with reason: No longer attending")</f>
        <v>Inactivate with reason: No longer attending</v>
      </c>
      <c r="J1877" s="15" t="s">
        <v>73</v>
      </c>
    </row>
    <row r="1878" customFormat="false" ht="15" hidden="false" customHeight="false" outlineLevel="0" collapsed="false">
      <c r="A1878" s="5" t="s">
        <v>6929</v>
      </c>
      <c r="B1878" s="5" t="s">
        <v>6930</v>
      </c>
      <c r="C1878" s="5" t="s">
        <v>76</v>
      </c>
      <c r="D1878" s="13" t="n">
        <v>45507</v>
      </c>
      <c r="E1878" s="5" t="s">
        <v>5640</v>
      </c>
      <c r="F1878" s="5" t="s">
        <v>3703</v>
      </c>
      <c r="G1878" s="13" t="n">
        <v>45571</v>
      </c>
      <c r="H1878" s="5" t="n">
        <f aca="false">IF(G1878="","None found",DATEDIF(G1878,AsOfDate,"m"))</f>
        <v>24</v>
      </c>
      <c r="I1878" s="5" t="str">
        <f aca="false">IF(OR(TRIM(LOWER(F1878))="member",TRIM(LOWER(F1878))="members"),"Pastor review before inactivating","Inactivate with reason: No longer attending")</f>
        <v>Inactivate with reason: No longer attending</v>
      </c>
      <c r="J1878" s="15" t="s">
        <v>73</v>
      </c>
    </row>
    <row r="1879" customFormat="false" ht="15" hidden="false" customHeight="false" outlineLevel="0" collapsed="false">
      <c r="A1879" s="5" t="s">
        <v>6931</v>
      </c>
      <c r="B1879" s="5" t="s">
        <v>6932</v>
      </c>
      <c r="C1879" s="5" t="s">
        <v>68</v>
      </c>
      <c r="D1879" s="13" t="n">
        <v>45507</v>
      </c>
      <c r="E1879" s="5" t="s">
        <v>5640</v>
      </c>
      <c r="F1879" s="5" t="s">
        <v>464</v>
      </c>
      <c r="G1879" s="13" t="n">
        <v>45571</v>
      </c>
      <c r="H1879" s="5" t="n">
        <f aca="false">IF(G1879="","None found",DATEDIF(G1879,AsOfDate,"m"))</f>
        <v>24</v>
      </c>
      <c r="I1879" s="5" t="str">
        <f aca="false">IF(OR(TRIM(LOWER(F1879))="member",TRIM(LOWER(F1879))="members"),"Pastor review before inactivating","Inactivate with reason: No longer attending")</f>
        <v>Inactivate with reason: No longer attending</v>
      </c>
      <c r="J1879" s="15" t="s">
        <v>73</v>
      </c>
    </row>
    <row r="1880" customFormat="false" ht="15" hidden="false" customHeight="false" outlineLevel="0" collapsed="false">
      <c r="A1880" s="5" t="s">
        <v>6933</v>
      </c>
      <c r="B1880" s="5" t="s">
        <v>6934</v>
      </c>
      <c r="C1880" s="5" t="s">
        <v>68</v>
      </c>
      <c r="D1880" s="13" t="n">
        <v>45507</v>
      </c>
      <c r="E1880" s="5" t="s">
        <v>5640</v>
      </c>
      <c r="F1880" s="5" t="s">
        <v>464</v>
      </c>
      <c r="G1880" s="13" t="n">
        <v>45571</v>
      </c>
      <c r="H1880" s="5" t="n">
        <f aca="false">IF(G1880="","None found",DATEDIF(G1880,AsOfDate,"m"))</f>
        <v>24</v>
      </c>
      <c r="I1880" s="5" t="str">
        <f aca="false">IF(OR(TRIM(LOWER(F1880))="member",TRIM(LOWER(F1880))="members"),"Pastor review before inactivating","Inactivate with reason: No longer attending")</f>
        <v>Inactivate with reason: No longer attending</v>
      </c>
      <c r="J1880" s="15" t="s">
        <v>73</v>
      </c>
    </row>
    <row r="1881" customFormat="false" ht="15" hidden="false" customHeight="false" outlineLevel="0" collapsed="false">
      <c r="A1881" s="5" t="s">
        <v>6935</v>
      </c>
      <c r="B1881" s="5" t="s">
        <v>6936</v>
      </c>
      <c r="C1881" s="5" t="s">
        <v>68</v>
      </c>
      <c r="D1881" s="13" t="n">
        <v>45507</v>
      </c>
      <c r="E1881" s="5" t="s">
        <v>5640</v>
      </c>
      <c r="F1881" s="5" t="s">
        <v>464</v>
      </c>
      <c r="G1881" s="13" t="n">
        <v>45501</v>
      </c>
      <c r="H1881" s="5" t="n">
        <f aca="false">IF(G1881="","None found",DATEDIF(G1881,AsOfDate,"m"))</f>
        <v>26</v>
      </c>
      <c r="I1881" s="5" t="str">
        <f aca="false">IF(OR(TRIM(LOWER(F1881))="member",TRIM(LOWER(F1881))="members"),"Pastor review before inactivating","Inactivate with reason: No longer attending")</f>
        <v>Inactivate with reason: No longer attending</v>
      </c>
      <c r="J1881" s="15" t="s">
        <v>73</v>
      </c>
    </row>
    <row r="1882" customFormat="false" ht="15" hidden="false" customHeight="false" outlineLevel="0" collapsed="false">
      <c r="A1882" s="5" t="s">
        <v>6937</v>
      </c>
      <c r="B1882" s="5" t="s">
        <v>6938</v>
      </c>
      <c r="C1882" s="5" t="s">
        <v>76</v>
      </c>
      <c r="D1882" s="13" t="n">
        <v>45507</v>
      </c>
      <c r="E1882" s="5" t="s">
        <v>5640</v>
      </c>
      <c r="F1882" s="5"/>
      <c r="G1882" s="13" t="n">
        <v>45501</v>
      </c>
      <c r="H1882" s="5" t="n">
        <f aca="false">IF(G1882="","None found",DATEDIF(G1882,AsOfDate,"m"))</f>
        <v>26</v>
      </c>
      <c r="I1882" s="5" t="str">
        <f aca="false">IF(OR(TRIM(LOWER(F1882))="member",TRIM(LOWER(F1882))="members"),"Pastor review before inactivating","Inactivate with reason: No longer attending")</f>
        <v>Inactivate with reason: No longer attending</v>
      </c>
      <c r="J1882" s="15" t="s">
        <v>73</v>
      </c>
    </row>
    <row r="1883" customFormat="false" ht="15" hidden="false" customHeight="false" outlineLevel="0" collapsed="false">
      <c r="A1883" s="5" t="s">
        <v>6939</v>
      </c>
      <c r="B1883" s="5" t="s">
        <v>6940</v>
      </c>
      <c r="C1883" s="5" t="s">
        <v>68</v>
      </c>
      <c r="D1883" s="13" t="n">
        <v>45507</v>
      </c>
      <c r="E1883" s="5" t="s">
        <v>5640</v>
      </c>
      <c r="F1883" s="5" t="s">
        <v>464</v>
      </c>
      <c r="G1883" s="13" t="n">
        <v>45501</v>
      </c>
      <c r="H1883" s="5" t="n">
        <f aca="false">IF(G1883="","None found",DATEDIF(G1883,AsOfDate,"m"))</f>
        <v>26</v>
      </c>
      <c r="I1883" s="5" t="str">
        <f aca="false">IF(OR(TRIM(LOWER(F1883))="member",TRIM(LOWER(F1883))="members"),"Pastor review before inactivating","Inactivate with reason: No longer attending")</f>
        <v>Inactivate with reason: No longer attending</v>
      </c>
      <c r="J1883" s="15" t="s">
        <v>73</v>
      </c>
    </row>
    <row r="1884" customFormat="false" ht="15" hidden="false" customHeight="false" outlineLevel="0" collapsed="false">
      <c r="A1884" s="5" t="s">
        <v>6941</v>
      </c>
      <c r="B1884" s="5" t="s">
        <v>6942</v>
      </c>
      <c r="C1884" s="5" t="s">
        <v>76</v>
      </c>
      <c r="D1884" s="13" t="n">
        <v>45507</v>
      </c>
      <c r="E1884" s="5" t="s">
        <v>5640</v>
      </c>
      <c r="F1884" s="5" t="s">
        <v>3703</v>
      </c>
      <c r="G1884" s="13" t="n">
        <v>45501</v>
      </c>
      <c r="H1884" s="5" t="n">
        <f aca="false">IF(G1884="","None found",DATEDIF(G1884,AsOfDate,"m"))</f>
        <v>26</v>
      </c>
      <c r="I1884" s="5" t="str">
        <f aca="false">IF(OR(TRIM(LOWER(F1884))="member",TRIM(LOWER(F1884))="members"),"Pastor review before inactivating","Inactivate with reason: No longer attending")</f>
        <v>Inactivate with reason: No longer attending</v>
      </c>
      <c r="J1884" s="15" t="s">
        <v>73</v>
      </c>
    </row>
    <row r="1885" customFormat="false" ht="15" hidden="false" customHeight="false" outlineLevel="0" collapsed="false">
      <c r="A1885" s="5" t="s">
        <v>2094</v>
      </c>
      <c r="B1885" s="5" t="s">
        <v>2095</v>
      </c>
      <c r="C1885" s="5" t="s">
        <v>76</v>
      </c>
      <c r="D1885" s="13" t="n">
        <v>45507</v>
      </c>
      <c r="E1885" s="5" t="s">
        <v>5640</v>
      </c>
      <c r="F1885" s="5"/>
      <c r="G1885" s="13" t="n">
        <v>45507</v>
      </c>
      <c r="H1885" s="5" t="n">
        <f aca="false">IF(G1885="","None found",DATEDIF(G1885,AsOfDate,"m"))</f>
        <v>26</v>
      </c>
      <c r="I1885" s="5" t="str">
        <f aca="false">IF(OR(TRIM(LOWER(F1885))="member",TRIM(LOWER(F1885))="members"),"Pastor review before inactivating","Inactivate with reason: No longer attending")</f>
        <v>Inactivate with reason: No longer attending</v>
      </c>
      <c r="J1885" s="15" t="s">
        <v>73</v>
      </c>
    </row>
    <row r="1886" customFormat="false" ht="15" hidden="false" customHeight="false" outlineLevel="0" collapsed="false">
      <c r="A1886" s="5" t="s">
        <v>1801</v>
      </c>
      <c r="B1886" s="5" t="s">
        <v>1802</v>
      </c>
      <c r="C1886" s="5" t="s">
        <v>68</v>
      </c>
      <c r="D1886" s="13" t="n">
        <v>45507</v>
      </c>
      <c r="E1886" s="5" t="s">
        <v>5640</v>
      </c>
      <c r="F1886" s="5" t="s">
        <v>464</v>
      </c>
      <c r="G1886" s="13" t="n">
        <v>45501</v>
      </c>
      <c r="H1886" s="5" t="n">
        <f aca="false">IF(G1886="","None found",DATEDIF(G1886,AsOfDate,"m"))</f>
        <v>26</v>
      </c>
      <c r="I1886" s="5" t="str">
        <f aca="false">IF(OR(TRIM(LOWER(F1886))="member",TRIM(LOWER(F1886))="members"),"Pastor review before inactivating","Inactivate with reason: No longer attending")</f>
        <v>Inactivate with reason: No longer attending</v>
      </c>
      <c r="J1886" s="15" t="s">
        <v>73</v>
      </c>
    </row>
    <row r="1887" customFormat="false" ht="15" hidden="false" customHeight="false" outlineLevel="0" collapsed="false">
      <c r="A1887" s="5" t="s">
        <v>6943</v>
      </c>
      <c r="B1887" s="5" t="s">
        <v>6944</v>
      </c>
      <c r="C1887" s="5" t="s">
        <v>68</v>
      </c>
      <c r="D1887" s="13" t="n">
        <v>45507</v>
      </c>
      <c r="E1887" s="5" t="s">
        <v>5640</v>
      </c>
      <c r="F1887" s="5" t="s">
        <v>464</v>
      </c>
      <c r="G1887" s="13" t="n">
        <v>45501</v>
      </c>
      <c r="H1887" s="5" t="n">
        <f aca="false">IF(G1887="","None found",DATEDIF(G1887,AsOfDate,"m"))</f>
        <v>26</v>
      </c>
      <c r="I1887" s="5" t="str">
        <f aca="false">IF(OR(TRIM(LOWER(F1887))="member",TRIM(LOWER(F1887))="members"),"Pastor review before inactivating","Inactivate with reason: No longer attending")</f>
        <v>Inactivate with reason: No longer attending</v>
      </c>
      <c r="J1887" s="15" t="s">
        <v>73</v>
      </c>
    </row>
    <row r="1888" customFormat="false" ht="15" hidden="false" customHeight="false" outlineLevel="0" collapsed="false">
      <c r="A1888" s="5" t="s">
        <v>522</v>
      </c>
      <c r="B1888" s="5" t="s">
        <v>523</v>
      </c>
      <c r="C1888" s="5" t="s">
        <v>68</v>
      </c>
      <c r="D1888" s="13" t="n">
        <v>45509</v>
      </c>
      <c r="E1888" s="5" t="s">
        <v>5640</v>
      </c>
      <c r="F1888" s="5" t="s">
        <v>464</v>
      </c>
      <c r="G1888" s="13" t="n">
        <v>45508</v>
      </c>
      <c r="H1888" s="5" t="n">
        <f aca="false">IF(G1888="","None found",DATEDIF(G1888,AsOfDate,"m"))</f>
        <v>26</v>
      </c>
      <c r="I1888" s="5" t="str">
        <f aca="false">IF(OR(TRIM(LOWER(F1888))="member",TRIM(LOWER(F1888))="members"),"Pastor review before inactivating","Inactivate with reason: No longer attending")</f>
        <v>Inactivate with reason: No longer attending</v>
      </c>
      <c r="J1888" s="15" t="s">
        <v>73</v>
      </c>
    </row>
    <row r="1889" customFormat="false" ht="15" hidden="false" customHeight="false" outlineLevel="0" collapsed="false">
      <c r="A1889" s="5" t="s">
        <v>6945</v>
      </c>
      <c r="B1889" s="5" t="s">
        <v>6946</v>
      </c>
      <c r="C1889" s="5" t="s">
        <v>68</v>
      </c>
      <c r="D1889" s="13" t="n">
        <v>45509</v>
      </c>
      <c r="E1889" s="5" t="s">
        <v>5640</v>
      </c>
      <c r="F1889" s="5" t="s">
        <v>464</v>
      </c>
      <c r="G1889" s="13" t="n">
        <v>45543</v>
      </c>
      <c r="H1889" s="5" t="n">
        <f aca="false">IF(G1889="","None found",DATEDIF(G1889,AsOfDate,"m"))</f>
        <v>25</v>
      </c>
      <c r="I1889" s="5" t="str">
        <f aca="false">IF(OR(TRIM(LOWER(F1889))="member",TRIM(LOWER(F1889))="members"),"Pastor review before inactivating","Inactivate with reason: No longer attending")</f>
        <v>Inactivate with reason: No longer attending</v>
      </c>
      <c r="J1889" s="15" t="s">
        <v>73</v>
      </c>
    </row>
    <row r="1890" customFormat="false" ht="15" hidden="false" customHeight="false" outlineLevel="0" collapsed="false">
      <c r="A1890" s="5" t="s">
        <v>6947</v>
      </c>
      <c r="B1890" s="5" t="s">
        <v>6948</v>
      </c>
      <c r="C1890" s="5" t="s">
        <v>76</v>
      </c>
      <c r="D1890" s="13" t="n">
        <v>45509</v>
      </c>
      <c r="E1890" s="5" t="s">
        <v>5640</v>
      </c>
      <c r="F1890" s="5"/>
      <c r="G1890" s="13" t="n">
        <v>45522</v>
      </c>
      <c r="H1890" s="5" t="n">
        <f aca="false">IF(G1890="","None found",DATEDIF(G1890,AsOfDate,"m"))</f>
        <v>25</v>
      </c>
      <c r="I1890" s="5" t="str">
        <f aca="false">IF(OR(TRIM(LOWER(F1890))="member",TRIM(LOWER(F1890))="members"),"Pastor review before inactivating","Inactivate with reason: No longer attending")</f>
        <v>Inactivate with reason: No longer attending</v>
      </c>
      <c r="J1890" s="15" t="s">
        <v>73</v>
      </c>
    </row>
    <row r="1891" customFormat="false" ht="15" hidden="false" customHeight="false" outlineLevel="0" collapsed="false">
      <c r="A1891" s="5" t="s">
        <v>6949</v>
      </c>
      <c r="B1891" s="5" t="s">
        <v>6950</v>
      </c>
      <c r="C1891" s="5" t="s">
        <v>76</v>
      </c>
      <c r="D1891" s="13" t="n">
        <v>45509</v>
      </c>
      <c r="E1891" s="5" t="s">
        <v>5640</v>
      </c>
      <c r="F1891" s="5"/>
      <c r="G1891" s="13" t="n">
        <v>45536</v>
      </c>
      <c r="H1891" s="5" t="n">
        <f aca="false">IF(G1891="","None found",DATEDIF(G1891,AsOfDate,"m"))</f>
        <v>25</v>
      </c>
      <c r="I1891" s="5" t="str">
        <f aca="false">IF(OR(TRIM(LOWER(F1891))="member",TRIM(LOWER(F1891))="members"),"Pastor review before inactivating","Inactivate with reason: No longer attending")</f>
        <v>Inactivate with reason: No longer attending</v>
      </c>
      <c r="J1891" s="15" t="s">
        <v>73</v>
      </c>
    </row>
    <row r="1892" customFormat="false" ht="15" hidden="false" customHeight="false" outlineLevel="0" collapsed="false">
      <c r="A1892" s="5" t="s">
        <v>1555</v>
      </c>
      <c r="B1892" s="5" t="s">
        <v>1556</v>
      </c>
      <c r="C1892" s="5" t="s">
        <v>68</v>
      </c>
      <c r="D1892" s="13" t="n">
        <v>45509</v>
      </c>
      <c r="E1892" s="5" t="s">
        <v>5640</v>
      </c>
      <c r="F1892" s="5" t="s">
        <v>464</v>
      </c>
      <c r="G1892" s="13" t="n">
        <v>45543</v>
      </c>
      <c r="H1892" s="5" t="n">
        <f aca="false">IF(G1892="","None found",DATEDIF(G1892,AsOfDate,"m"))</f>
        <v>25</v>
      </c>
      <c r="I1892" s="5" t="str">
        <f aca="false">IF(OR(TRIM(LOWER(F1892))="member",TRIM(LOWER(F1892))="members"),"Pastor review before inactivating","Inactivate with reason: No longer attending")</f>
        <v>Inactivate with reason: No longer attending</v>
      </c>
      <c r="J1892" s="15" t="s">
        <v>73</v>
      </c>
    </row>
    <row r="1893" customFormat="false" ht="15" hidden="false" customHeight="false" outlineLevel="0" collapsed="false">
      <c r="A1893" s="5" t="s">
        <v>6951</v>
      </c>
      <c r="B1893" s="5" t="s">
        <v>6952</v>
      </c>
      <c r="C1893" s="5" t="s">
        <v>68</v>
      </c>
      <c r="D1893" s="13" t="n">
        <v>45509</v>
      </c>
      <c r="E1893" s="5" t="s">
        <v>5640</v>
      </c>
      <c r="F1893" s="5" t="s">
        <v>464</v>
      </c>
      <c r="G1893" s="13" t="n">
        <v>45543</v>
      </c>
      <c r="H1893" s="5" t="n">
        <f aca="false">IF(G1893="","None found",DATEDIF(G1893,AsOfDate,"m"))</f>
        <v>25</v>
      </c>
      <c r="I1893" s="5" t="str">
        <f aca="false">IF(OR(TRIM(LOWER(F1893))="member",TRIM(LOWER(F1893))="members"),"Pastor review before inactivating","Inactivate with reason: No longer attending")</f>
        <v>Inactivate with reason: No longer attending</v>
      </c>
      <c r="J1893" s="15" t="s">
        <v>73</v>
      </c>
    </row>
    <row r="1894" customFormat="false" ht="15" hidden="false" customHeight="false" outlineLevel="0" collapsed="false">
      <c r="A1894" s="5" t="s">
        <v>708</v>
      </c>
      <c r="B1894" s="5" t="s">
        <v>709</v>
      </c>
      <c r="C1894" s="5" t="s">
        <v>68</v>
      </c>
      <c r="D1894" s="13" t="n">
        <v>45512</v>
      </c>
      <c r="E1894" s="5" t="s">
        <v>5640</v>
      </c>
      <c r="F1894" s="5" t="s">
        <v>464</v>
      </c>
      <c r="G1894" s="13" t="n">
        <v>45543</v>
      </c>
      <c r="H1894" s="5" t="n">
        <f aca="false">IF(G1894="","None found",DATEDIF(G1894,AsOfDate,"m"))</f>
        <v>25</v>
      </c>
      <c r="I1894" s="5" t="str">
        <f aca="false">IF(OR(TRIM(LOWER(F1894))="member",TRIM(LOWER(F1894))="members"),"Pastor review before inactivating","Inactivate with reason: No longer attending")</f>
        <v>Inactivate with reason: No longer attending</v>
      </c>
      <c r="J1894" s="15" t="s">
        <v>73</v>
      </c>
    </row>
    <row r="1895" customFormat="false" ht="15" hidden="false" customHeight="false" outlineLevel="0" collapsed="false">
      <c r="A1895" s="5" t="s">
        <v>6953</v>
      </c>
      <c r="B1895" s="5" t="s">
        <v>6954</v>
      </c>
      <c r="C1895" s="5" t="s">
        <v>76</v>
      </c>
      <c r="D1895" s="13" t="n">
        <v>45514</v>
      </c>
      <c r="E1895" s="5" t="s">
        <v>5640</v>
      </c>
      <c r="F1895" s="5"/>
      <c r="G1895" s="13" t="n">
        <v>45515</v>
      </c>
      <c r="H1895" s="5" t="n">
        <f aca="false">IF(G1895="","None found",DATEDIF(G1895,AsOfDate,"m"))</f>
        <v>26</v>
      </c>
      <c r="I1895" s="5" t="str">
        <f aca="false">IF(OR(TRIM(LOWER(F1895))="member",TRIM(LOWER(F1895))="members"),"Pastor review before inactivating","Inactivate with reason: No longer attending")</f>
        <v>Inactivate with reason: No longer attending</v>
      </c>
      <c r="J1895" s="15" t="s">
        <v>73</v>
      </c>
    </row>
    <row r="1896" customFormat="false" ht="15" hidden="false" customHeight="false" outlineLevel="0" collapsed="false">
      <c r="A1896" s="5" t="s">
        <v>6955</v>
      </c>
      <c r="B1896" s="5" t="s">
        <v>6956</v>
      </c>
      <c r="C1896" s="5" t="s">
        <v>76</v>
      </c>
      <c r="D1896" s="13" t="n">
        <v>45514</v>
      </c>
      <c r="E1896" s="5" t="s">
        <v>5640</v>
      </c>
      <c r="F1896" s="5"/>
      <c r="G1896" s="13" t="n">
        <v>45564</v>
      </c>
      <c r="H1896" s="5" t="n">
        <f aca="false">IF(G1896="","None found",DATEDIF(G1896,AsOfDate,"m"))</f>
        <v>24</v>
      </c>
      <c r="I1896" s="5" t="str">
        <f aca="false">IF(OR(TRIM(LOWER(F1896))="member",TRIM(LOWER(F1896))="members"),"Pastor review before inactivating","Inactivate with reason: No longer attending")</f>
        <v>Inactivate with reason: No longer attending</v>
      </c>
      <c r="J1896" s="15" t="s">
        <v>73</v>
      </c>
    </row>
    <row r="1897" customFormat="false" ht="15" hidden="false" customHeight="false" outlineLevel="0" collapsed="false">
      <c r="A1897" s="5" t="s">
        <v>6957</v>
      </c>
      <c r="B1897" s="5" t="s">
        <v>6958</v>
      </c>
      <c r="C1897" s="5" t="s">
        <v>68</v>
      </c>
      <c r="D1897" s="13" t="n">
        <v>45514</v>
      </c>
      <c r="E1897" s="5" t="s">
        <v>5640</v>
      </c>
      <c r="F1897" s="5" t="s">
        <v>464</v>
      </c>
      <c r="G1897" s="13" t="n">
        <v>45508</v>
      </c>
      <c r="H1897" s="5" t="n">
        <f aca="false">IF(G1897="","None found",DATEDIF(G1897,AsOfDate,"m"))</f>
        <v>26</v>
      </c>
      <c r="I1897" s="5" t="str">
        <f aca="false">IF(OR(TRIM(LOWER(F1897))="member",TRIM(LOWER(F1897))="members"),"Pastor review before inactivating","Inactivate with reason: No longer attending")</f>
        <v>Inactivate with reason: No longer attending</v>
      </c>
      <c r="J1897" s="15" t="s">
        <v>73</v>
      </c>
    </row>
    <row r="1898" customFormat="false" ht="15" hidden="false" customHeight="false" outlineLevel="0" collapsed="false">
      <c r="A1898" s="5" t="s">
        <v>6959</v>
      </c>
      <c r="B1898" s="5" t="s">
        <v>6960</v>
      </c>
      <c r="C1898" s="5" t="s">
        <v>68</v>
      </c>
      <c r="D1898" s="13" t="n">
        <v>45514</v>
      </c>
      <c r="E1898" s="5" t="s">
        <v>5640</v>
      </c>
      <c r="F1898" s="5" t="s">
        <v>464</v>
      </c>
      <c r="G1898" s="13" t="n">
        <v>45508</v>
      </c>
      <c r="H1898" s="5" t="n">
        <f aca="false">IF(G1898="","None found",DATEDIF(G1898,AsOfDate,"m"))</f>
        <v>26</v>
      </c>
      <c r="I1898" s="5" t="str">
        <f aca="false">IF(OR(TRIM(LOWER(F1898))="member",TRIM(LOWER(F1898))="members"),"Pastor review before inactivating","Inactivate with reason: No longer attending")</f>
        <v>Inactivate with reason: No longer attending</v>
      </c>
      <c r="J1898" s="15" t="s">
        <v>73</v>
      </c>
    </row>
    <row r="1899" customFormat="false" ht="15" hidden="false" customHeight="false" outlineLevel="0" collapsed="false">
      <c r="A1899" s="5" t="s">
        <v>6961</v>
      </c>
      <c r="B1899" s="5" t="s">
        <v>6962</v>
      </c>
      <c r="C1899" s="5" t="s">
        <v>76</v>
      </c>
      <c r="D1899" s="13" t="n">
        <v>45514</v>
      </c>
      <c r="E1899" s="5" t="s">
        <v>5640</v>
      </c>
      <c r="F1899" s="5"/>
      <c r="G1899" s="13" t="n">
        <v>45508</v>
      </c>
      <c r="H1899" s="5" t="n">
        <f aca="false">IF(G1899="","None found",DATEDIF(G1899,AsOfDate,"m"))</f>
        <v>26</v>
      </c>
      <c r="I1899" s="5" t="str">
        <f aca="false">IF(OR(TRIM(LOWER(F1899))="member",TRIM(LOWER(F1899))="members"),"Pastor review before inactivating","Inactivate with reason: No longer attending")</f>
        <v>Inactivate with reason: No longer attending</v>
      </c>
      <c r="J1899" s="15" t="s">
        <v>73</v>
      </c>
    </row>
    <row r="1900" customFormat="false" ht="15" hidden="false" customHeight="false" outlineLevel="0" collapsed="false">
      <c r="A1900" s="5" t="s">
        <v>2096</v>
      </c>
      <c r="B1900" s="5" t="s">
        <v>2097</v>
      </c>
      <c r="C1900" s="5" t="s">
        <v>76</v>
      </c>
      <c r="D1900" s="13" t="n">
        <v>45514</v>
      </c>
      <c r="E1900" s="5" t="s">
        <v>5640</v>
      </c>
      <c r="F1900" s="5"/>
      <c r="G1900" s="13" t="n">
        <v>45508</v>
      </c>
      <c r="H1900" s="5" t="n">
        <f aca="false">IF(G1900="","None found",DATEDIF(G1900,AsOfDate,"m"))</f>
        <v>26</v>
      </c>
      <c r="I1900" s="5" t="str">
        <f aca="false">IF(OR(TRIM(LOWER(F1900))="member",TRIM(LOWER(F1900))="members"),"Pastor review before inactivating","Inactivate with reason: No longer attending")</f>
        <v>Inactivate with reason: No longer attending</v>
      </c>
      <c r="J1900" s="15" t="s">
        <v>73</v>
      </c>
    </row>
    <row r="1901" customFormat="false" ht="15" hidden="false" customHeight="false" outlineLevel="0" collapsed="false">
      <c r="A1901" s="5" t="s">
        <v>6963</v>
      </c>
      <c r="B1901" s="5" t="s">
        <v>6964</v>
      </c>
      <c r="C1901" s="5" t="s">
        <v>76</v>
      </c>
      <c r="D1901" s="13" t="n">
        <v>45516</v>
      </c>
      <c r="E1901" s="5" t="s">
        <v>5640</v>
      </c>
      <c r="F1901" s="5"/>
      <c r="G1901" s="13" t="n">
        <v>45515</v>
      </c>
      <c r="H1901" s="5" t="n">
        <f aca="false">IF(G1901="","None found",DATEDIF(G1901,AsOfDate,"m"))</f>
        <v>26</v>
      </c>
      <c r="I1901" s="5" t="str">
        <f aca="false">IF(OR(TRIM(LOWER(F1901))="member",TRIM(LOWER(F1901))="members"),"Pastor review before inactivating","Inactivate with reason: No longer attending")</f>
        <v>Inactivate with reason: No longer attending</v>
      </c>
      <c r="J1901" s="15" t="s">
        <v>73</v>
      </c>
    </row>
    <row r="1902" customFormat="false" ht="15" hidden="false" customHeight="false" outlineLevel="0" collapsed="false">
      <c r="A1902" s="5" t="s">
        <v>6965</v>
      </c>
      <c r="B1902" s="5" t="s">
        <v>6966</v>
      </c>
      <c r="C1902" s="5" t="s">
        <v>68</v>
      </c>
      <c r="D1902" s="13" t="n">
        <v>45516</v>
      </c>
      <c r="E1902" s="5" t="s">
        <v>5640</v>
      </c>
      <c r="F1902" s="5" t="s">
        <v>464</v>
      </c>
      <c r="G1902" s="13" t="n">
        <v>45515</v>
      </c>
      <c r="H1902" s="5" t="n">
        <f aca="false">IF(G1902="","None found",DATEDIF(G1902,AsOfDate,"m"))</f>
        <v>26</v>
      </c>
      <c r="I1902" s="5" t="str">
        <f aca="false">IF(OR(TRIM(LOWER(F1902))="member",TRIM(LOWER(F1902))="members"),"Pastor review before inactivating","Inactivate with reason: No longer attending")</f>
        <v>Inactivate with reason: No longer attending</v>
      </c>
      <c r="J1902" s="15" t="s">
        <v>73</v>
      </c>
    </row>
    <row r="1903" customFormat="false" ht="15" hidden="false" customHeight="false" outlineLevel="0" collapsed="false">
      <c r="A1903" s="5" t="s">
        <v>6967</v>
      </c>
      <c r="B1903" s="5" t="s">
        <v>6968</v>
      </c>
      <c r="C1903" s="5" t="s">
        <v>68</v>
      </c>
      <c r="D1903" s="13" t="n">
        <v>45516</v>
      </c>
      <c r="E1903" s="5" t="s">
        <v>5640</v>
      </c>
      <c r="F1903" s="5" t="s">
        <v>464</v>
      </c>
      <c r="G1903" s="13" t="n">
        <v>45515</v>
      </c>
      <c r="H1903" s="5" t="n">
        <f aca="false">IF(G1903="","None found",DATEDIF(G1903,AsOfDate,"m"))</f>
        <v>26</v>
      </c>
      <c r="I1903" s="5" t="str">
        <f aca="false">IF(OR(TRIM(LOWER(F1903))="member",TRIM(LOWER(F1903))="members"),"Pastor review before inactivating","Inactivate with reason: No longer attending")</f>
        <v>Inactivate with reason: No longer attending</v>
      </c>
      <c r="J1903" s="15" t="s">
        <v>73</v>
      </c>
    </row>
    <row r="1904" customFormat="false" ht="15" hidden="false" customHeight="false" outlineLevel="0" collapsed="false">
      <c r="A1904" s="5" t="s">
        <v>6969</v>
      </c>
      <c r="B1904" s="5" t="s">
        <v>6970</v>
      </c>
      <c r="C1904" s="5" t="s">
        <v>68</v>
      </c>
      <c r="D1904" s="13" t="n">
        <v>45516</v>
      </c>
      <c r="E1904" s="5" t="s">
        <v>5640</v>
      </c>
      <c r="F1904" s="5" t="s">
        <v>464</v>
      </c>
      <c r="G1904" s="13" t="n">
        <v>45515</v>
      </c>
      <c r="H1904" s="5" t="n">
        <f aca="false">IF(G1904="","None found",DATEDIF(G1904,AsOfDate,"m"))</f>
        <v>26</v>
      </c>
      <c r="I1904" s="5" t="str">
        <f aca="false">IF(OR(TRIM(LOWER(F1904))="member",TRIM(LOWER(F1904))="members"),"Pastor review before inactivating","Inactivate with reason: No longer attending")</f>
        <v>Inactivate with reason: No longer attending</v>
      </c>
      <c r="J1904" s="15" t="s">
        <v>73</v>
      </c>
    </row>
    <row r="1905" customFormat="false" ht="15" hidden="false" customHeight="false" outlineLevel="0" collapsed="false">
      <c r="A1905" s="5" t="s">
        <v>2100</v>
      </c>
      <c r="B1905" s="5" t="s">
        <v>2101</v>
      </c>
      <c r="C1905" s="5" t="s">
        <v>76</v>
      </c>
      <c r="D1905" s="13" t="n">
        <v>45516</v>
      </c>
      <c r="E1905" s="5" t="s">
        <v>5640</v>
      </c>
      <c r="F1905" s="5"/>
      <c r="G1905" s="13" t="n">
        <v>45515</v>
      </c>
      <c r="H1905" s="5" t="n">
        <f aca="false">IF(G1905="","None found",DATEDIF(G1905,AsOfDate,"m"))</f>
        <v>26</v>
      </c>
      <c r="I1905" s="5" t="str">
        <f aca="false">IF(OR(TRIM(LOWER(F1905))="member",TRIM(LOWER(F1905))="members"),"Pastor review before inactivating","Inactivate with reason: No longer attending")</f>
        <v>Inactivate with reason: No longer attending</v>
      </c>
      <c r="J1905" s="15" t="s">
        <v>73</v>
      </c>
    </row>
    <row r="1906" customFormat="false" ht="15" hidden="false" customHeight="false" outlineLevel="0" collapsed="false">
      <c r="A1906" s="5" t="s">
        <v>6971</v>
      </c>
      <c r="B1906" s="5" t="s">
        <v>6972</v>
      </c>
      <c r="C1906" s="5" t="s">
        <v>68</v>
      </c>
      <c r="D1906" s="13" t="n">
        <v>45516</v>
      </c>
      <c r="E1906" s="5" t="s">
        <v>5640</v>
      </c>
      <c r="F1906" s="5" t="s">
        <v>464</v>
      </c>
      <c r="G1906" s="13" t="n">
        <v>45515</v>
      </c>
      <c r="H1906" s="5" t="n">
        <f aca="false">IF(G1906="","None found",DATEDIF(G1906,AsOfDate,"m"))</f>
        <v>26</v>
      </c>
      <c r="I1906" s="5" t="str">
        <f aca="false">IF(OR(TRIM(LOWER(F1906))="member",TRIM(LOWER(F1906))="members"),"Pastor review before inactivating","Inactivate with reason: No longer attending")</f>
        <v>Inactivate with reason: No longer attending</v>
      </c>
      <c r="J1906" s="15" t="s">
        <v>73</v>
      </c>
    </row>
    <row r="1907" customFormat="false" ht="15" hidden="false" customHeight="false" outlineLevel="0" collapsed="false">
      <c r="A1907" s="5" t="s">
        <v>6973</v>
      </c>
      <c r="B1907" s="5" t="s">
        <v>6974</v>
      </c>
      <c r="C1907" s="5" t="s">
        <v>76</v>
      </c>
      <c r="D1907" s="13" t="n">
        <v>45516</v>
      </c>
      <c r="E1907" s="5" t="s">
        <v>5640</v>
      </c>
      <c r="F1907" s="5"/>
      <c r="G1907" s="13" t="n">
        <v>45515</v>
      </c>
      <c r="H1907" s="5" t="n">
        <f aca="false">IF(G1907="","None found",DATEDIF(G1907,AsOfDate,"m"))</f>
        <v>26</v>
      </c>
      <c r="I1907" s="5" t="str">
        <f aca="false">IF(OR(TRIM(LOWER(F1907))="member",TRIM(LOWER(F1907))="members"),"Pastor review before inactivating","Inactivate with reason: No longer attending")</f>
        <v>Inactivate with reason: No longer attending</v>
      </c>
      <c r="J1907" s="15" t="s">
        <v>73</v>
      </c>
    </row>
    <row r="1908" customFormat="false" ht="15" hidden="false" customHeight="false" outlineLevel="0" collapsed="false">
      <c r="A1908" s="5" t="s">
        <v>6975</v>
      </c>
      <c r="B1908" s="5" t="s">
        <v>6976</v>
      </c>
      <c r="C1908" s="5" t="s">
        <v>68</v>
      </c>
      <c r="D1908" s="13" t="n">
        <v>45516</v>
      </c>
      <c r="E1908" s="5" t="s">
        <v>5640</v>
      </c>
      <c r="F1908" s="5" t="s">
        <v>464</v>
      </c>
      <c r="G1908" s="13" t="n">
        <v>45515</v>
      </c>
      <c r="H1908" s="5" t="n">
        <f aca="false">IF(G1908="","None found",DATEDIF(G1908,AsOfDate,"m"))</f>
        <v>26</v>
      </c>
      <c r="I1908" s="5" t="str">
        <f aca="false">IF(OR(TRIM(LOWER(F1908))="member",TRIM(LOWER(F1908))="members"),"Pastor review before inactivating","Inactivate with reason: No longer attending")</f>
        <v>Inactivate with reason: No longer attending</v>
      </c>
      <c r="J1908" s="15" t="s">
        <v>73</v>
      </c>
    </row>
    <row r="1909" customFormat="false" ht="15" hidden="false" customHeight="false" outlineLevel="0" collapsed="false">
      <c r="A1909" s="5" t="s">
        <v>6977</v>
      </c>
      <c r="B1909" s="5" t="s">
        <v>6978</v>
      </c>
      <c r="C1909" s="5" t="s">
        <v>68</v>
      </c>
      <c r="D1909" s="13" t="n">
        <v>45516</v>
      </c>
      <c r="E1909" s="5" t="s">
        <v>5640</v>
      </c>
      <c r="F1909" s="5" t="s">
        <v>464</v>
      </c>
      <c r="G1909" s="13" t="n">
        <v>45515</v>
      </c>
      <c r="H1909" s="5" t="n">
        <f aca="false">IF(G1909="","None found",DATEDIF(G1909,AsOfDate,"m"))</f>
        <v>26</v>
      </c>
      <c r="I1909" s="5" t="str">
        <f aca="false">IF(OR(TRIM(LOWER(F1909))="member",TRIM(LOWER(F1909))="members"),"Pastor review before inactivating","Inactivate with reason: No longer attending")</f>
        <v>Inactivate with reason: No longer attending</v>
      </c>
      <c r="J1909" s="15" t="s">
        <v>73</v>
      </c>
    </row>
    <row r="1910" customFormat="false" ht="15" hidden="false" customHeight="false" outlineLevel="0" collapsed="false">
      <c r="A1910" s="5" t="s">
        <v>6979</v>
      </c>
      <c r="B1910" s="5" t="s">
        <v>6980</v>
      </c>
      <c r="C1910" s="5" t="s">
        <v>68</v>
      </c>
      <c r="D1910" s="13" t="n">
        <v>45517</v>
      </c>
      <c r="E1910" s="5" t="s">
        <v>5640</v>
      </c>
      <c r="F1910" s="5" t="s">
        <v>464</v>
      </c>
      <c r="G1910" s="13" t="n">
        <v>45515</v>
      </c>
      <c r="H1910" s="5" t="n">
        <f aca="false">IF(G1910="","None found",DATEDIF(G1910,AsOfDate,"m"))</f>
        <v>26</v>
      </c>
      <c r="I1910" s="5" t="str">
        <f aca="false">IF(OR(TRIM(LOWER(F1910))="member",TRIM(LOWER(F1910))="members"),"Pastor review before inactivating","Inactivate with reason: No longer attending")</f>
        <v>Inactivate with reason: No longer attending</v>
      </c>
      <c r="J1910" s="15" t="s">
        <v>73</v>
      </c>
    </row>
    <row r="1911" customFormat="false" ht="15" hidden="false" customHeight="false" outlineLevel="0" collapsed="false">
      <c r="A1911" s="5" t="s">
        <v>6981</v>
      </c>
      <c r="B1911" s="5" t="s">
        <v>6982</v>
      </c>
      <c r="C1911" s="5" t="s">
        <v>68</v>
      </c>
      <c r="D1911" s="13" t="n">
        <v>45517</v>
      </c>
      <c r="E1911" s="5" t="s">
        <v>5640</v>
      </c>
      <c r="F1911" s="5" t="s">
        <v>464</v>
      </c>
      <c r="G1911" s="13" t="n">
        <v>45515</v>
      </c>
      <c r="H1911" s="5" t="n">
        <f aca="false">IF(G1911="","None found",DATEDIF(G1911,AsOfDate,"m"))</f>
        <v>26</v>
      </c>
      <c r="I1911" s="5" t="str">
        <f aca="false">IF(OR(TRIM(LOWER(F1911))="member",TRIM(LOWER(F1911))="members"),"Pastor review before inactivating","Inactivate with reason: No longer attending")</f>
        <v>Inactivate with reason: No longer attending</v>
      </c>
      <c r="J1911" s="15" t="s">
        <v>73</v>
      </c>
    </row>
    <row r="1912" customFormat="false" ht="15" hidden="false" customHeight="false" outlineLevel="0" collapsed="false">
      <c r="A1912" s="5" t="s">
        <v>2019</v>
      </c>
      <c r="B1912" s="5" t="s">
        <v>2020</v>
      </c>
      <c r="C1912" s="5" t="s">
        <v>68</v>
      </c>
      <c r="D1912" s="13" t="n">
        <v>45519</v>
      </c>
      <c r="E1912" s="5" t="s">
        <v>5640</v>
      </c>
      <c r="F1912" s="5" t="s">
        <v>464</v>
      </c>
      <c r="G1912" s="13" t="n">
        <v>45515</v>
      </c>
      <c r="H1912" s="5" t="n">
        <f aca="false">IF(G1912="","None found",DATEDIF(G1912,AsOfDate,"m"))</f>
        <v>26</v>
      </c>
      <c r="I1912" s="5" t="str">
        <f aca="false">IF(OR(TRIM(LOWER(F1912))="member",TRIM(LOWER(F1912))="members"),"Pastor review before inactivating","Inactivate with reason: No longer attending")</f>
        <v>Inactivate with reason: No longer attending</v>
      </c>
      <c r="J1912" s="15" t="s">
        <v>73</v>
      </c>
    </row>
    <row r="1913" customFormat="false" ht="15" hidden="false" customHeight="false" outlineLevel="0" collapsed="false">
      <c r="A1913" s="5" t="s">
        <v>6983</v>
      </c>
      <c r="B1913" s="5" t="s">
        <v>6984</v>
      </c>
      <c r="C1913" s="5" t="s">
        <v>76</v>
      </c>
      <c r="D1913" s="13" t="n">
        <v>45521</v>
      </c>
      <c r="E1913" s="5" t="s">
        <v>5640</v>
      </c>
      <c r="F1913" s="5"/>
      <c r="G1913" s="13" t="n">
        <v>45515</v>
      </c>
      <c r="H1913" s="5" t="n">
        <f aca="false">IF(G1913="","None found",DATEDIF(G1913,AsOfDate,"m"))</f>
        <v>26</v>
      </c>
      <c r="I1913" s="5" t="str">
        <f aca="false">IF(OR(TRIM(LOWER(F1913))="member",TRIM(LOWER(F1913))="members"),"Pastor review before inactivating","Inactivate with reason: No longer attending")</f>
        <v>Inactivate with reason: No longer attending</v>
      </c>
      <c r="J1913" s="15" t="s">
        <v>73</v>
      </c>
    </row>
    <row r="1914" customFormat="false" ht="15" hidden="false" customHeight="false" outlineLevel="0" collapsed="false">
      <c r="A1914" s="5" t="s">
        <v>6985</v>
      </c>
      <c r="B1914" s="5" t="s">
        <v>6986</v>
      </c>
      <c r="C1914" s="5" t="s">
        <v>76</v>
      </c>
      <c r="D1914" s="13" t="n">
        <v>45521</v>
      </c>
      <c r="E1914" s="5" t="s">
        <v>5640</v>
      </c>
      <c r="F1914" s="5"/>
      <c r="G1914" s="13" t="n">
        <v>45515</v>
      </c>
      <c r="H1914" s="5" t="n">
        <f aca="false">IF(G1914="","None found",DATEDIF(G1914,AsOfDate,"m"))</f>
        <v>26</v>
      </c>
      <c r="I1914" s="5" t="str">
        <f aca="false">IF(OR(TRIM(LOWER(F1914))="member",TRIM(LOWER(F1914))="members"),"Pastor review before inactivating","Inactivate with reason: No longer attending")</f>
        <v>Inactivate with reason: No longer attending</v>
      </c>
      <c r="J1914" s="15" t="s">
        <v>73</v>
      </c>
    </row>
    <row r="1915" customFormat="false" ht="15" hidden="false" customHeight="false" outlineLevel="0" collapsed="false">
      <c r="A1915" s="5" t="s">
        <v>6987</v>
      </c>
      <c r="B1915" s="5" t="s">
        <v>6988</v>
      </c>
      <c r="C1915" s="5" t="s">
        <v>76</v>
      </c>
      <c r="D1915" s="13" t="n">
        <v>45521</v>
      </c>
      <c r="E1915" s="5" t="s">
        <v>5640</v>
      </c>
      <c r="F1915" s="5"/>
      <c r="G1915" s="13" t="n">
        <v>45515</v>
      </c>
      <c r="H1915" s="5" t="n">
        <f aca="false">IF(G1915="","None found",DATEDIF(G1915,AsOfDate,"m"))</f>
        <v>26</v>
      </c>
      <c r="I1915" s="5" t="str">
        <f aca="false">IF(OR(TRIM(LOWER(F1915))="member",TRIM(LOWER(F1915))="members"),"Pastor review before inactivating","Inactivate with reason: No longer attending")</f>
        <v>Inactivate with reason: No longer attending</v>
      </c>
      <c r="J1915" s="15" t="s">
        <v>73</v>
      </c>
    </row>
    <row r="1916" customFormat="false" ht="15" hidden="false" customHeight="false" outlineLevel="0" collapsed="false">
      <c r="A1916" s="5" t="s">
        <v>6989</v>
      </c>
      <c r="B1916" s="5" t="s">
        <v>6990</v>
      </c>
      <c r="C1916" s="5" t="s">
        <v>68</v>
      </c>
      <c r="D1916" s="13" t="n">
        <v>45521</v>
      </c>
      <c r="E1916" s="5" t="s">
        <v>5640</v>
      </c>
      <c r="F1916" s="5" t="s">
        <v>464</v>
      </c>
      <c r="G1916" s="13" t="n">
        <v>45515</v>
      </c>
      <c r="H1916" s="5" t="n">
        <f aca="false">IF(G1916="","None found",DATEDIF(G1916,AsOfDate,"m"))</f>
        <v>26</v>
      </c>
      <c r="I1916" s="5" t="str">
        <f aca="false">IF(OR(TRIM(LOWER(F1916))="member",TRIM(LOWER(F1916))="members"),"Pastor review before inactivating","Inactivate with reason: No longer attending")</f>
        <v>Inactivate with reason: No longer attending</v>
      </c>
      <c r="J1916" s="15" t="s">
        <v>73</v>
      </c>
    </row>
    <row r="1917" customFormat="false" ht="15" hidden="false" customHeight="false" outlineLevel="0" collapsed="false">
      <c r="A1917" s="5" t="s">
        <v>6991</v>
      </c>
      <c r="B1917" s="5" t="s">
        <v>6992</v>
      </c>
      <c r="C1917" s="5" t="s">
        <v>68</v>
      </c>
      <c r="D1917" s="13" t="n">
        <v>45521</v>
      </c>
      <c r="E1917" s="5" t="s">
        <v>5640</v>
      </c>
      <c r="F1917" s="5" t="s">
        <v>464</v>
      </c>
      <c r="G1917" s="13" t="n">
        <v>45515</v>
      </c>
      <c r="H1917" s="5" t="n">
        <f aca="false">IF(G1917="","None found",DATEDIF(G1917,AsOfDate,"m"))</f>
        <v>26</v>
      </c>
      <c r="I1917" s="5" t="str">
        <f aca="false">IF(OR(TRIM(LOWER(F1917))="member",TRIM(LOWER(F1917))="members"),"Pastor review before inactivating","Inactivate with reason: No longer attending")</f>
        <v>Inactivate with reason: No longer attending</v>
      </c>
      <c r="J1917" s="15" t="s">
        <v>73</v>
      </c>
    </row>
    <row r="1918" customFormat="false" ht="15" hidden="false" customHeight="false" outlineLevel="0" collapsed="false">
      <c r="A1918" s="5" t="s">
        <v>264</v>
      </c>
      <c r="B1918" s="5" t="s">
        <v>265</v>
      </c>
      <c r="C1918" s="5" t="s">
        <v>68</v>
      </c>
      <c r="D1918" s="13" t="n">
        <v>45522</v>
      </c>
      <c r="E1918" s="5" t="s">
        <v>5640</v>
      </c>
      <c r="F1918" s="5" t="s">
        <v>464</v>
      </c>
      <c r="G1918" s="13" t="n">
        <v>45522</v>
      </c>
      <c r="H1918" s="5" t="n">
        <f aca="false">IF(G1918="","None found",DATEDIF(G1918,AsOfDate,"m"))</f>
        <v>25</v>
      </c>
      <c r="I1918" s="5" t="str">
        <f aca="false">IF(OR(TRIM(LOWER(F1918))="member",TRIM(LOWER(F1918))="members"),"Pastor review before inactivating","Inactivate with reason: No longer attending")</f>
        <v>Inactivate with reason: No longer attending</v>
      </c>
      <c r="J1918" s="15" t="s">
        <v>73</v>
      </c>
    </row>
    <row r="1919" customFormat="false" ht="15" hidden="false" customHeight="false" outlineLevel="0" collapsed="false">
      <c r="A1919" s="5" t="s">
        <v>6993</v>
      </c>
      <c r="B1919" s="5" t="s">
        <v>6994</v>
      </c>
      <c r="C1919" s="5" t="s">
        <v>68</v>
      </c>
      <c r="D1919" s="13" t="n">
        <v>45523</v>
      </c>
      <c r="E1919" s="5" t="s">
        <v>5640</v>
      </c>
      <c r="F1919" s="5" t="s">
        <v>464</v>
      </c>
      <c r="G1919" s="13" t="n">
        <v>45522</v>
      </c>
      <c r="H1919" s="5" t="n">
        <f aca="false">IF(G1919="","None found",DATEDIF(G1919,AsOfDate,"m"))</f>
        <v>25</v>
      </c>
      <c r="I1919" s="5" t="str">
        <f aca="false">IF(OR(TRIM(LOWER(F1919))="member",TRIM(LOWER(F1919))="members"),"Pastor review before inactivating","Inactivate with reason: No longer attending")</f>
        <v>Inactivate with reason: No longer attending</v>
      </c>
      <c r="J1919" s="15" t="s">
        <v>73</v>
      </c>
    </row>
    <row r="1920" customFormat="false" ht="15" hidden="false" customHeight="false" outlineLevel="0" collapsed="false">
      <c r="A1920" s="5" t="s">
        <v>6995</v>
      </c>
      <c r="B1920" s="5" t="s">
        <v>2383</v>
      </c>
      <c r="C1920" s="5" t="s">
        <v>76</v>
      </c>
      <c r="D1920" s="13" t="n">
        <v>45523</v>
      </c>
      <c r="E1920" s="5" t="s">
        <v>5640</v>
      </c>
      <c r="F1920" s="5" t="s">
        <v>3703</v>
      </c>
      <c r="G1920" s="13" t="n">
        <v>45522</v>
      </c>
      <c r="H1920" s="5" t="n">
        <f aca="false">IF(G1920="","None found",DATEDIF(G1920,AsOfDate,"m"))</f>
        <v>25</v>
      </c>
      <c r="I1920" s="5" t="str">
        <f aca="false">IF(OR(TRIM(LOWER(F1920))="member",TRIM(LOWER(F1920))="members"),"Pastor review before inactivating","Inactivate with reason: No longer attending")</f>
        <v>Inactivate with reason: No longer attending</v>
      </c>
      <c r="J1920" s="15" t="s">
        <v>73</v>
      </c>
    </row>
    <row r="1921" customFormat="false" ht="15" hidden="false" customHeight="false" outlineLevel="0" collapsed="false">
      <c r="A1921" s="5" t="s">
        <v>6996</v>
      </c>
      <c r="B1921" s="5" t="s">
        <v>6997</v>
      </c>
      <c r="C1921" s="5" t="s">
        <v>68</v>
      </c>
      <c r="D1921" s="13" t="n">
        <v>45523</v>
      </c>
      <c r="E1921" s="5" t="s">
        <v>5640</v>
      </c>
      <c r="F1921" s="5" t="s">
        <v>464</v>
      </c>
      <c r="G1921" s="13" t="n">
        <v>45522</v>
      </c>
      <c r="H1921" s="5" t="n">
        <f aca="false">IF(G1921="","None found",DATEDIF(G1921,AsOfDate,"m"))</f>
        <v>25</v>
      </c>
      <c r="I1921" s="5" t="str">
        <f aca="false">IF(OR(TRIM(LOWER(F1921))="member",TRIM(LOWER(F1921))="members"),"Pastor review before inactivating","Inactivate with reason: No longer attending")</f>
        <v>Inactivate with reason: No longer attending</v>
      </c>
      <c r="J1921" s="15" t="s">
        <v>73</v>
      </c>
    </row>
    <row r="1922" customFormat="false" ht="15" hidden="false" customHeight="false" outlineLevel="0" collapsed="false">
      <c r="A1922" s="5" t="s">
        <v>6998</v>
      </c>
      <c r="B1922" s="5" t="s">
        <v>6999</v>
      </c>
      <c r="C1922" s="5" t="s">
        <v>68</v>
      </c>
      <c r="D1922" s="13" t="n">
        <v>45523</v>
      </c>
      <c r="E1922" s="5" t="s">
        <v>5640</v>
      </c>
      <c r="F1922" s="5" t="s">
        <v>464</v>
      </c>
      <c r="G1922" s="13" t="n">
        <v>45522</v>
      </c>
      <c r="H1922" s="5" t="n">
        <f aca="false">IF(G1922="","None found",DATEDIF(G1922,AsOfDate,"m"))</f>
        <v>25</v>
      </c>
      <c r="I1922" s="5" t="str">
        <f aca="false">IF(OR(TRIM(LOWER(F1922))="member",TRIM(LOWER(F1922))="members"),"Pastor review before inactivating","Inactivate with reason: No longer attending")</f>
        <v>Inactivate with reason: No longer attending</v>
      </c>
      <c r="J1922" s="15" t="s">
        <v>73</v>
      </c>
    </row>
    <row r="1923" customFormat="false" ht="15" hidden="false" customHeight="false" outlineLevel="0" collapsed="false">
      <c r="A1923" s="5" t="s">
        <v>7000</v>
      </c>
      <c r="B1923" s="5" t="s">
        <v>7001</v>
      </c>
      <c r="C1923" s="5" t="s">
        <v>76</v>
      </c>
      <c r="D1923" s="13" t="n">
        <v>45523</v>
      </c>
      <c r="E1923" s="5" t="s">
        <v>5640</v>
      </c>
      <c r="F1923" s="5"/>
      <c r="G1923" s="13" t="n">
        <v>45522</v>
      </c>
      <c r="H1923" s="5" t="n">
        <f aca="false">IF(G1923="","None found",DATEDIF(G1923,AsOfDate,"m"))</f>
        <v>25</v>
      </c>
      <c r="I1923" s="5" t="str">
        <f aca="false">IF(OR(TRIM(LOWER(F1923))="member",TRIM(LOWER(F1923))="members"),"Pastor review before inactivating","Inactivate with reason: No longer attending")</f>
        <v>Inactivate with reason: No longer attending</v>
      </c>
      <c r="J1923" s="15" t="s">
        <v>73</v>
      </c>
    </row>
    <row r="1924" customFormat="false" ht="15" hidden="false" customHeight="false" outlineLevel="0" collapsed="false">
      <c r="A1924" s="5" t="s">
        <v>7002</v>
      </c>
      <c r="B1924" s="5" t="s">
        <v>7003</v>
      </c>
      <c r="C1924" s="5" t="s">
        <v>76</v>
      </c>
      <c r="D1924" s="13" t="n">
        <v>45523</v>
      </c>
      <c r="E1924" s="5" t="s">
        <v>5640</v>
      </c>
      <c r="F1924" s="5"/>
      <c r="G1924" s="13" t="n">
        <v>45522</v>
      </c>
      <c r="H1924" s="5" t="n">
        <f aca="false">IF(G1924="","None found",DATEDIF(G1924,AsOfDate,"m"))</f>
        <v>25</v>
      </c>
      <c r="I1924" s="5" t="str">
        <f aca="false">IF(OR(TRIM(LOWER(F1924))="member",TRIM(LOWER(F1924))="members"),"Pastor review before inactivating","Inactivate with reason: No longer attending")</f>
        <v>Inactivate with reason: No longer attending</v>
      </c>
      <c r="J1924" s="15" t="s">
        <v>73</v>
      </c>
    </row>
    <row r="1925" customFormat="false" ht="15" hidden="false" customHeight="false" outlineLevel="0" collapsed="false">
      <c r="A1925" s="5" t="s">
        <v>2102</v>
      </c>
      <c r="B1925" s="5" t="s">
        <v>2103</v>
      </c>
      <c r="C1925" s="5" t="s">
        <v>76</v>
      </c>
      <c r="D1925" s="13" t="n">
        <v>45523</v>
      </c>
      <c r="E1925" s="5" t="s">
        <v>5640</v>
      </c>
      <c r="F1925" s="5"/>
      <c r="G1925" s="13" t="n">
        <v>45522</v>
      </c>
      <c r="H1925" s="5" t="n">
        <f aca="false">IF(G1925="","None found",DATEDIF(G1925,AsOfDate,"m"))</f>
        <v>25</v>
      </c>
      <c r="I1925" s="5" t="str">
        <f aca="false">IF(OR(TRIM(LOWER(F1925))="member",TRIM(LOWER(F1925))="members"),"Pastor review before inactivating","Inactivate with reason: No longer attending")</f>
        <v>Inactivate with reason: No longer attending</v>
      </c>
      <c r="J1925" s="15" t="s">
        <v>73</v>
      </c>
    </row>
    <row r="1926" customFormat="false" ht="15" hidden="false" customHeight="false" outlineLevel="0" collapsed="false">
      <c r="A1926" s="5" t="s">
        <v>7004</v>
      </c>
      <c r="B1926" s="5" t="s">
        <v>7005</v>
      </c>
      <c r="C1926" s="5" t="s">
        <v>76</v>
      </c>
      <c r="D1926" s="13" t="n">
        <v>45524</v>
      </c>
      <c r="E1926" s="5" t="s">
        <v>5640</v>
      </c>
      <c r="F1926" s="5"/>
      <c r="G1926" s="13" t="n">
        <v>45522</v>
      </c>
      <c r="H1926" s="5" t="n">
        <f aca="false">IF(G1926="","None found",DATEDIF(G1926,AsOfDate,"m"))</f>
        <v>25</v>
      </c>
      <c r="I1926" s="5" t="str">
        <f aca="false">IF(OR(TRIM(LOWER(F1926))="member",TRIM(LOWER(F1926))="members"),"Pastor review before inactivating","Inactivate with reason: No longer attending")</f>
        <v>Inactivate with reason: No longer attending</v>
      </c>
      <c r="J1926" s="15" t="s">
        <v>73</v>
      </c>
    </row>
    <row r="1927" customFormat="false" ht="15" hidden="false" customHeight="false" outlineLevel="0" collapsed="false">
      <c r="A1927" s="5" t="s">
        <v>7006</v>
      </c>
      <c r="B1927" s="5" t="s">
        <v>7007</v>
      </c>
      <c r="C1927" s="5" t="s">
        <v>68</v>
      </c>
      <c r="D1927" s="13" t="n">
        <v>45524</v>
      </c>
      <c r="E1927" s="5" t="s">
        <v>5640</v>
      </c>
      <c r="F1927" s="5" t="s">
        <v>464</v>
      </c>
      <c r="G1927" s="13" t="n">
        <v>45522</v>
      </c>
      <c r="H1927" s="5" t="n">
        <f aca="false">IF(G1927="","None found",DATEDIF(G1927,AsOfDate,"m"))</f>
        <v>25</v>
      </c>
      <c r="I1927" s="5" t="str">
        <f aca="false">IF(OR(TRIM(LOWER(F1927))="member",TRIM(LOWER(F1927))="members"),"Pastor review before inactivating","Inactivate with reason: No longer attending")</f>
        <v>Inactivate with reason: No longer attending</v>
      </c>
      <c r="J1927" s="15" t="s">
        <v>73</v>
      </c>
    </row>
    <row r="1928" customFormat="false" ht="15" hidden="false" customHeight="false" outlineLevel="0" collapsed="false">
      <c r="A1928" s="5" t="s">
        <v>7008</v>
      </c>
      <c r="B1928" s="5" t="s">
        <v>7009</v>
      </c>
      <c r="C1928" s="5" t="s">
        <v>68</v>
      </c>
      <c r="D1928" s="13" t="n">
        <v>45524</v>
      </c>
      <c r="E1928" s="5" t="s">
        <v>5640</v>
      </c>
      <c r="F1928" s="5" t="s">
        <v>464</v>
      </c>
      <c r="G1928" s="13" t="n">
        <v>45522</v>
      </c>
      <c r="H1928" s="5" t="n">
        <f aca="false">IF(G1928="","None found",DATEDIF(G1928,AsOfDate,"m"))</f>
        <v>25</v>
      </c>
      <c r="I1928" s="5" t="str">
        <f aca="false">IF(OR(TRIM(LOWER(F1928))="member",TRIM(LOWER(F1928))="members"),"Pastor review before inactivating","Inactivate with reason: No longer attending")</f>
        <v>Inactivate with reason: No longer attending</v>
      </c>
      <c r="J1928" s="15" t="s">
        <v>73</v>
      </c>
    </row>
    <row r="1929" customFormat="false" ht="15" hidden="false" customHeight="false" outlineLevel="0" collapsed="false">
      <c r="A1929" s="5" t="s">
        <v>7010</v>
      </c>
      <c r="B1929" s="5" t="s">
        <v>7011</v>
      </c>
      <c r="C1929" s="5" t="s">
        <v>68</v>
      </c>
      <c r="D1929" s="13" t="n">
        <v>45524</v>
      </c>
      <c r="E1929" s="5" t="s">
        <v>5640</v>
      </c>
      <c r="F1929" s="5" t="s">
        <v>464</v>
      </c>
      <c r="G1929" s="13" t="n">
        <v>45522</v>
      </c>
      <c r="H1929" s="5" t="n">
        <f aca="false">IF(G1929="","None found",DATEDIF(G1929,AsOfDate,"m"))</f>
        <v>25</v>
      </c>
      <c r="I1929" s="5" t="str">
        <f aca="false">IF(OR(TRIM(LOWER(F1929))="member",TRIM(LOWER(F1929))="members"),"Pastor review before inactivating","Inactivate with reason: No longer attending")</f>
        <v>Inactivate with reason: No longer attending</v>
      </c>
      <c r="J1929" s="15" t="s">
        <v>73</v>
      </c>
    </row>
    <row r="1930" customFormat="false" ht="15" hidden="false" customHeight="false" outlineLevel="0" collapsed="false">
      <c r="A1930" s="5" t="s">
        <v>7012</v>
      </c>
      <c r="B1930" s="5" t="s">
        <v>7013</v>
      </c>
      <c r="C1930" s="5" t="s">
        <v>68</v>
      </c>
      <c r="D1930" s="13" t="n">
        <v>45525</v>
      </c>
      <c r="E1930" s="5" t="s">
        <v>5640</v>
      </c>
      <c r="F1930" s="5" t="s">
        <v>464</v>
      </c>
      <c r="G1930" s="13" t="n">
        <v>45522</v>
      </c>
      <c r="H1930" s="5" t="n">
        <f aca="false">IF(G1930="","None found",DATEDIF(G1930,AsOfDate,"m"))</f>
        <v>25</v>
      </c>
      <c r="I1930" s="5" t="str">
        <f aca="false">IF(OR(TRIM(LOWER(F1930))="member",TRIM(LOWER(F1930))="members"),"Pastor review before inactivating","Inactivate with reason: No longer attending")</f>
        <v>Inactivate with reason: No longer attending</v>
      </c>
      <c r="J1930" s="15" t="s">
        <v>73</v>
      </c>
    </row>
    <row r="1931" customFormat="false" ht="15" hidden="false" customHeight="false" outlineLevel="0" collapsed="false">
      <c r="A1931" s="5" t="s">
        <v>1718</v>
      </c>
      <c r="B1931" s="5" t="s">
        <v>1719</v>
      </c>
      <c r="C1931" s="5" t="s">
        <v>68</v>
      </c>
      <c r="D1931" s="13" t="n">
        <v>45525</v>
      </c>
      <c r="E1931" s="5" t="s">
        <v>5640</v>
      </c>
      <c r="F1931" s="5" t="s">
        <v>464</v>
      </c>
      <c r="G1931" s="13" t="n">
        <v>45522</v>
      </c>
      <c r="H1931" s="5" t="n">
        <f aca="false">IF(G1931="","None found",DATEDIF(G1931,AsOfDate,"m"))</f>
        <v>25</v>
      </c>
      <c r="I1931" s="5" t="str">
        <f aca="false">IF(OR(TRIM(LOWER(F1931))="member",TRIM(LOWER(F1931))="members"),"Pastor review before inactivating","Inactivate with reason: No longer attending")</f>
        <v>Inactivate with reason: No longer attending</v>
      </c>
      <c r="J1931" s="15" t="s">
        <v>73</v>
      </c>
    </row>
    <row r="1932" customFormat="false" ht="15" hidden="false" customHeight="false" outlineLevel="0" collapsed="false">
      <c r="A1932" s="5" t="s">
        <v>7014</v>
      </c>
      <c r="B1932" s="5" t="s">
        <v>7015</v>
      </c>
      <c r="C1932" s="5" t="s">
        <v>76</v>
      </c>
      <c r="D1932" s="13" t="n">
        <v>45525</v>
      </c>
      <c r="E1932" s="5" t="s">
        <v>5640</v>
      </c>
      <c r="F1932" s="5"/>
      <c r="G1932" s="13" t="n">
        <v>45522</v>
      </c>
      <c r="H1932" s="5" t="n">
        <f aca="false">IF(G1932="","None found",DATEDIF(G1932,AsOfDate,"m"))</f>
        <v>25</v>
      </c>
      <c r="I1932" s="5" t="str">
        <f aca="false">IF(OR(TRIM(LOWER(F1932))="member",TRIM(LOWER(F1932))="members"),"Pastor review before inactivating","Inactivate with reason: No longer attending")</f>
        <v>Inactivate with reason: No longer attending</v>
      </c>
      <c r="J1932" s="15" t="s">
        <v>73</v>
      </c>
    </row>
    <row r="1933" customFormat="false" ht="15" hidden="false" customHeight="false" outlineLevel="0" collapsed="false">
      <c r="A1933" s="5" t="s">
        <v>7016</v>
      </c>
      <c r="B1933" s="5" t="s">
        <v>7017</v>
      </c>
      <c r="C1933" s="5" t="s">
        <v>76</v>
      </c>
      <c r="D1933" s="13" t="n">
        <v>45528</v>
      </c>
      <c r="E1933" s="5" t="s">
        <v>5640</v>
      </c>
      <c r="F1933" s="5" t="s">
        <v>3703</v>
      </c>
      <c r="G1933" s="13" t="n">
        <v>45571</v>
      </c>
      <c r="H1933" s="5" t="n">
        <f aca="false">IF(G1933="","None found",DATEDIF(G1933,AsOfDate,"m"))</f>
        <v>24</v>
      </c>
      <c r="I1933" s="5" t="str">
        <f aca="false">IF(OR(TRIM(LOWER(F1933))="member",TRIM(LOWER(F1933))="members"),"Pastor review before inactivating","Inactivate with reason: No longer attending")</f>
        <v>Inactivate with reason: No longer attending</v>
      </c>
      <c r="J1933" s="15" t="s">
        <v>73</v>
      </c>
    </row>
    <row r="1934" customFormat="false" ht="15" hidden="false" customHeight="false" outlineLevel="0" collapsed="false">
      <c r="A1934" s="5" t="s">
        <v>7018</v>
      </c>
      <c r="B1934" s="5" t="s">
        <v>7019</v>
      </c>
      <c r="C1934" s="5" t="s">
        <v>68</v>
      </c>
      <c r="D1934" s="13" t="n">
        <v>45528</v>
      </c>
      <c r="E1934" s="5" t="s">
        <v>5640</v>
      </c>
      <c r="F1934" s="5" t="s">
        <v>464</v>
      </c>
      <c r="G1934" s="13" t="n">
        <v>45522</v>
      </c>
      <c r="H1934" s="5" t="n">
        <f aca="false">IF(G1934="","None found",DATEDIF(G1934,AsOfDate,"m"))</f>
        <v>25</v>
      </c>
      <c r="I1934" s="5" t="str">
        <f aca="false">IF(OR(TRIM(LOWER(F1934))="member",TRIM(LOWER(F1934))="members"),"Pastor review before inactivating","Inactivate with reason: No longer attending")</f>
        <v>Inactivate with reason: No longer attending</v>
      </c>
      <c r="J1934" s="15" t="s">
        <v>73</v>
      </c>
    </row>
    <row r="1935" customFormat="false" ht="15" hidden="false" customHeight="false" outlineLevel="0" collapsed="false">
      <c r="A1935" s="5" t="s">
        <v>7020</v>
      </c>
      <c r="B1935" s="5" t="s">
        <v>7021</v>
      </c>
      <c r="C1935" s="5" t="s">
        <v>68</v>
      </c>
      <c r="D1935" s="13" t="n">
        <v>45528</v>
      </c>
      <c r="E1935" s="5" t="s">
        <v>5640</v>
      </c>
      <c r="F1935" s="5" t="s">
        <v>464</v>
      </c>
      <c r="G1935" s="13" t="n">
        <v>45522</v>
      </c>
      <c r="H1935" s="5" t="n">
        <f aca="false">IF(G1935="","None found",DATEDIF(G1935,AsOfDate,"m"))</f>
        <v>25</v>
      </c>
      <c r="I1935" s="5" t="str">
        <f aca="false">IF(OR(TRIM(LOWER(F1935))="member",TRIM(LOWER(F1935))="members"),"Pastor review before inactivating","Inactivate with reason: No longer attending")</f>
        <v>Inactivate with reason: No longer attending</v>
      </c>
      <c r="J1935" s="15" t="s">
        <v>73</v>
      </c>
    </row>
    <row r="1936" customFormat="false" ht="15" hidden="false" customHeight="false" outlineLevel="0" collapsed="false">
      <c r="A1936" s="5" t="s">
        <v>7022</v>
      </c>
      <c r="B1936" s="5" t="s">
        <v>7023</v>
      </c>
      <c r="C1936" s="5" t="s">
        <v>68</v>
      </c>
      <c r="D1936" s="13" t="n">
        <v>45530</v>
      </c>
      <c r="E1936" s="5" t="s">
        <v>5640</v>
      </c>
      <c r="F1936" s="5" t="s">
        <v>464</v>
      </c>
      <c r="G1936" s="13" t="n">
        <v>45529</v>
      </c>
      <c r="H1936" s="5" t="n">
        <f aca="false">IF(G1936="","None found",DATEDIF(G1936,AsOfDate,"m"))</f>
        <v>25</v>
      </c>
      <c r="I1936" s="5" t="str">
        <f aca="false">IF(OR(TRIM(LOWER(F1936))="member",TRIM(LOWER(F1936))="members"),"Pastor review before inactivating","Inactivate with reason: No longer attending")</f>
        <v>Inactivate with reason: No longer attending</v>
      </c>
      <c r="J1936" s="15" t="s">
        <v>73</v>
      </c>
    </row>
    <row r="1937" customFormat="false" ht="15" hidden="false" customHeight="false" outlineLevel="0" collapsed="false">
      <c r="A1937" s="5" t="s">
        <v>664</v>
      </c>
      <c r="B1937" s="5" t="s">
        <v>665</v>
      </c>
      <c r="C1937" s="5" t="s">
        <v>68</v>
      </c>
      <c r="D1937" s="13" t="n">
        <v>45530</v>
      </c>
      <c r="E1937" s="5" t="s">
        <v>5640</v>
      </c>
      <c r="F1937" s="5" t="s">
        <v>464</v>
      </c>
      <c r="G1937" s="13" t="n">
        <v>45529</v>
      </c>
      <c r="H1937" s="5" t="n">
        <f aca="false">IF(G1937="","None found",DATEDIF(G1937,AsOfDate,"m"))</f>
        <v>25</v>
      </c>
      <c r="I1937" s="5" t="str">
        <f aca="false">IF(OR(TRIM(LOWER(F1937))="member",TRIM(LOWER(F1937))="members"),"Pastor review before inactivating","Inactivate with reason: No longer attending")</f>
        <v>Inactivate with reason: No longer attending</v>
      </c>
      <c r="J1937" s="15" t="s">
        <v>73</v>
      </c>
    </row>
    <row r="1938" customFormat="false" ht="15" hidden="false" customHeight="false" outlineLevel="0" collapsed="false">
      <c r="A1938" s="5" t="s">
        <v>7024</v>
      </c>
      <c r="B1938" s="5" t="s">
        <v>7025</v>
      </c>
      <c r="C1938" s="5" t="s">
        <v>76</v>
      </c>
      <c r="D1938" s="13" t="n">
        <v>45530</v>
      </c>
      <c r="E1938" s="5" t="s">
        <v>5640</v>
      </c>
      <c r="F1938" s="5"/>
      <c r="G1938" s="13" t="n">
        <v>45529</v>
      </c>
      <c r="H1938" s="5" t="n">
        <f aca="false">IF(G1938="","None found",DATEDIF(G1938,AsOfDate,"m"))</f>
        <v>25</v>
      </c>
      <c r="I1938" s="5" t="str">
        <f aca="false">IF(OR(TRIM(LOWER(F1938))="member",TRIM(LOWER(F1938))="members"),"Pastor review before inactivating","Inactivate with reason: No longer attending")</f>
        <v>Inactivate with reason: No longer attending</v>
      </c>
      <c r="J1938" s="15" t="s">
        <v>73</v>
      </c>
    </row>
    <row r="1939" customFormat="false" ht="15" hidden="false" customHeight="false" outlineLevel="0" collapsed="false">
      <c r="A1939" s="5" t="s">
        <v>1205</v>
      </c>
      <c r="B1939" s="5" t="s">
        <v>1206</v>
      </c>
      <c r="C1939" s="5" t="s">
        <v>68</v>
      </c>
      <c r="D1939" s="13" t="n">
        <v>45530</v>
      </c>
      <c r="E1939" s="5" t="s">
        <v>5640</v>
      </c>
      <c r="F1939" s="5" t="s">
        <v>464</v>
      </c>
      <c r="G1939" s="13" t="n">
        <v>45529</v>
      </c>
      <c r="H1939" s="5" t="n">
        <f aca="false">IF(G1939="","None found",DATEDIF(G1939,AsOfDate,"m"))</f>
        <v>25</v>
      </c>
      <c r="I1939" s="5" t="str">
        <f aca="false">IF(OR(TRIM(LOWER(F1939))="member",TRIM(LOWER(F1939))="members"),"Pastor review before inactivating","Inactivate with reason: No longer attending")</f>
        <v>Inactivate with reason: No longer attending</v>
      </c>
      <c r="J1939" s="15" t="s">
        <v>73</v>
      </c>
    </row>
    <row r="1940" customFormat="false" ht="15" hidden="false" customHeight="false" outlineLevel="0" collapsed="false">
      <c r="A1940" s="5" t="s">
        <v>7026</v>
      </c>
      <c r="B1940" s="5" t="s">
        <v>7027</v>
      </c>
      <c r="C1940" s="5" t="s">
        <v>68</v>
      </c>
      <c r="D1940" s="13" t="n">
        <v>45530</v>
      </c>
      <c r="E1940" s="5" t="s">
        <v>5640</v>
      </c>
      <c r="F1940" s="5"/>
      <c r="G1940" s="13" t="n">
        <v>45543</v>
      </c>
      <c r="H1940" s="5" t="n">
        <f aca="false">IF(G1940="","None found",DATEDIF(G1940,AsOfDate,"m"))</f>
        <v>25</v>
      </c>
      <c r="I1940" s="5" t="str">
        <f aca="false">IF(OR(TRIM(LOWER(F1940))="member",TRIM(LOWER(F1940))="members"),"Pastor review before inactivating","Inactivate with reason: No longer attending")</f>
        <v>Inactivate with reason: No longer attending</v>
      </c>
      <c r="J1940" s="15" t="s">
        <v>73</v>
      </c>
    </row>
    <row r="1941" customFormat="false" ht="15" hidden="false" customHeight="false" outlineLevel="0" collapsed="false">
      <c r="A1941" s="5" t="s">
        <v>7028</v>
      </c>
      <c r="B1941" s="5" t="s">
        <v>7029</v>
      </c>
      <c r="C1941" s="5" t="s">
        <v>68</v>
      </c>
      <c r="D1941" s="13" t="n">
        <v>45530</v>
      </c>
      <c r="E1941" s="5" t="s">
        <v>5640</v>
      </c>
      <c r="F1941" s="5" t="s">
        <v>464</v>
      </c>
      <c r="G1941" s="13" t="n">
        <v>45567</v>
      </c>
      <c r="H1941" s="5" t="n">
        <f aca="false">IF(G1941="","None found",DATEDIF(G1941,AsOfDate,"m"))</f>
        <v>24</v>
      </c>
      <c r="I1941" s="5" t="str">
        <f aca="false">IF(OR(TRIM(LOWER(F1941))="member",TRIM(LOWER(F1941))="members"),"Pastor review before inactivating","Inactivate with reason: No longer attending")</f>
        <v>Inactivate with reason: No longer attending</v>
      </c>
      <c r="J1941" s="15" t="s">
        <v>73</v>
      </c>
    </row>
    <row r="1942" customFormat="false" ht="15" hidden="false" customHeight="false" outlineLevel="0" collapsed="false">
      <c r="A1942" s="5" t="s">
        <v>7030</v>
      </c>
      <c r="B1942" s="5" t="s">
        <v>7031</v>
      </c>
      <c r="C1942" s="5" t="s">
        <v>68</v>
      </c>
      <c r="D1942" s="13" t="n">
        <v>45531</v>
      </c>
      <c r="E1942" s="5" t="s">
        <v>5640</v>
      </c>
      <c r="F1942" s="5" t="s">
        <v>464</v>
      </c>
      <c r="G1942" s="13" t="n">
        <v>45529</v>
      </c>
      <c r="H1942" s="5" t="n">
        <f aca="false">IF(G1942="","None found",DATEDIF(G1942,AsOfDate,"m"))</f>
        <v>25</v>
      </c>
      <c r="I1942" s="5" t="str">
        <f aca="false">IF(OR(TRIM(LOWER(F1942))="member",TRIM(LOWER(F1942))="members"),"Pastor review before inactivating","Inactivate with reason: No longer attending")</f>
        <v>Inactivate with reason: No longer attending</v>
      </c>
      <c r="J1942" s="15" t="s">
        <v>73</v>
      </c>
    </row>
    <row r="1943" customFormat="false" ht="15" hidden="false" customHeight="false" outlineLevel="0" collapsed="false">
      <c r="A1943" s="5" t="s">
        <v>7032</v>
      </c>
      <c r="B1943" s="5" t="s">
        <v>7033</v>
      </c>
      <c r="C1943" s="5" t="s">
        <v>76</v>
      </c>
      <c r="D1943" s="13" t="n">
        <v>45531</v>
      </c>
      <c r="E1943" s="5" t="s">
        <v>5640</v>
      </c>
      <c r="F1943" s="5"/>
      <c r="G1943" s="13" t="n">
        <v>45529</v>
      </c>
      <c r="H1943" s="5" t="n">
        <f aca="false">IF(G1943="","None found",DATEDIF(G1943,AsOfDate,"m"))</f>
        <v>25</v>
      </c>
      <c r="I1943" s="5" t="str">
        <f aca="false">IF(OR(TRIM(LOWER(F1943))="member",TRIM(LOWER(F1943))="members"),"Pastor review before inactivating","Inactivate with reason: No longer attending")</f>
        <v>Inactivate with reason: No longer attending</v>
      </c>
      <c r="J1943" s="15" t="s">
        <v>73</v>
      </c>
    </row>
    <row r="1944" customFormat="false" ht="15" hidden="false" customHeight="false" outlineLevel="0" collapsed="false">
      <c r="A1944" s="5" t="s">
        <v>1123</v>
      </c>
      <c r="B1944" s="5" t="s">
        <v>1124</v>
      </c>
      <c r="C1944" s="5" t="s">
        <v>68</v>
      </c>
      <c r="D1944" s="13" t="n">
        <v>45531</v>
      </c>
      <c r="E1944" s="5" t="s">
        <v>5640</v>
      </c>
      <c r="F1944" s="5" t="s">
        <v>464</v>
      </c>
      <c r="G1944" s="13" t="n">
        <v>45536</v>
      </c>
      <c r="H1944" s="5" t="n">
        <f aca="false">IF(G1944="","None found",DATEDIF(G1944,AsOfDate,"m"))</f>
        <v>25</v>
      </c>
      <c r="I1944" s="5" t="str">
        <f aca="false">IF(OR(TRIM(LOWER(F1944))="member",TRIM(LOWER(F1944))="members"),"Pastor review before inactivating","Inactivate with reason: No longer attending")</f>
        <v>Inactivate with reason: No longer attending</v>
      </c>
      <c r="J1944" s="15" t="s">
        <v>73</v>
      </c>
    </row>
    <row r="1945" customFormat="false" ht="15" hidden="false" customHeight="false" outlineLevel="0" collapsed="false">
      <c r="A1945" s="5" t="s">
        <v>7034</v>
      </c>
      <c r="B1945" s="5" t="s">
        <v>7035</v>
      </c>
      <c r="C1945" s="5" t="s">
        <v>68</v>
      </c>
      <c r="D1945" s="13" t="n">
        <v>45531</v>
      </c>
      <c r="E1945" s="5" t="s">
        <v>5640</v>
      </c>
      <c r="F1945" s="5" t="s">
        <v>464</v>
      </c>
      <c r="G1945" s="13" t="n">
        <v>45543</v>
      </c>
      <c r="H1945" s="5" t="n">
        <f aca="false">IF(G1945="","None found",DATEDIF(G1945,AsOfDate,"m"))</f>
        <v>25</v>
      </c>
      <c r="I1945" s="5" t="str">
        <f aca="false">IF(OR(TRIM(LOWER(F1945))="member",TRIM(LOWER(F1945))="members"),"Pastor review before inactivating","Inactivate with reason: No longer attending")</f>
        <v>Inactivate with reason: No longer attending</v>
      </c>
      <c r="J1945" s="15" t="s">
        <v>73</v>
      </c>
    </row>
    <row r="1946" customFormat="false" ht="15" hidden="false" customHeight="false" outlineLevel="0" collapsed="false">
      <c r="A1946" s="5" t="s">
        <v>7036</v>
      </c>
      <c r="B1946" s="5" t="s">
        <v>7037</v>
      </c>
      <c r="C1946" s="5" t="s">
        <v>68</v>
      </c>
      <c r="D1946" s="13" t="n">
        <v>45531</v>
      </c>
      <c r="E1946" s="5" t="s">
        <v>5640</v>
      </c>
      <c r="F1946" s="5" t="s">
        <v>464</v>
      </c>
      <c r="G1946" s="13" t="n">
        <v>45529</v>
      </c>
      <c r="H1946" s="5" t="n">
        <f aca="false">IF(G1946="","None found",DATEDIF(G1946,AsOfDate,"m"))</f>
        <v>25</v>
      </c>
      <c r="I1946" s="5" t="str">
        <f aca="false">IF(OR(TRIM(LOWER(F1946))="member",TRIM(LOWER(F1946))="members"),"Pastor review before inactivating","Inactivate with reason: No longer attending")</f>
        <v>Inactivate with reason: No longer attending</v>
      </c>
      <c r="J1946" s="15" t="s">
        <v>73</v>
      </c>
    </row>
    <row r="1947" customFormat="false" ht="15" hidden="false" customHeight="false" outlineLevel="0" collapsed="false">
      <c r="A1947" s="5" t="s">
        <v>7038</v>
      </c>
      <c r="B1947" s="5" t="s">
        <v>7039</v>
      </c>
      <c r="C1947" s="5" t="s">
        <v>68</v>
      </c>
      <c r="D1947" s="13" t="n">
        <v>45531</v>
      </c>
      <c r="E1947" s="5" t="s">
        <v>5640</v>
      </c>
      <c r="F1947" s="5" t="s">
        <v>464</v>
      </c>
      <c r="G1947" s="13" t="n">
        <v>45529</v>
      </c>
      <c r="H1947" s="5" t="n">
        <f aca="false">IF(G1947="","None found",DATEDIF(G1947,AsOfDate,"m"))</f>
        <v>25</v>
      </c>
      <c r="I1947" s="5" t="str">
        <f aca="false">IF(OR(TRIM(LOWER(F1947))="member",TRIM(LOWER(F1947))="members"),"Pastor review before inactivating","Inactivate with reason: No longer attending")</f>
        <v>Inactivate with reason: No longer attending</v>
      </c>
      <c r="J1947" s="15" t="s">
        <v>73</v>
      </c>
    </row>
    <row r="1948" customFormat="false" ht="15" hidden="false" customHeight="false" outlineLevel="0" collapsed="false">
      <c r="A1948" s="5" t="s">
        <v>1037</v>
      </c>
      <c r="B1948" s="5" t="s">
        <v>1038</v>
      </c>
      <c r="C1948" s="5" t="s">
        <v>68</v>
      </c>
      <c r="D1948" s="13" t="n">
        <v>45532</v>
      </c>
      <c r="E1948" s="5" t="s">
        <v>5640</v>
      </c>
      <c r="F1948" s="5" t="s">
        <v>464</v>
      </c>
      <c r="G1948" s="13" t="n">
        <v>45564</v>
      </c>
      <c r="H1948" s="5" t="n">
        <f aca="false">IF(G1948="","None found",DATEDIF(G1948,AsOfDate,"m"))</f>
        <v>24</v>
      </c>
      <c r="I1948" s="5" t="str">
        <f aca="false">IF(OR(TRIM(LOWER(F1948))="member",TRIM(LOWER(F1948))="members"),"Pastor review before inactivating","Inactivate with reason: No longer attending")</f>
        <v>Inactivate with reason: No longer attending</v>
      </c>
      <c r="J1948" s="15" t="s">
        <v>73</v>
      </c>
    </row>
    <row r="1949" customFormat="false" ht="15" hidden="false" customHeight="false" outlineLevel="0" collapsed="false">
      <c r="A1949" s="5" t="s">
        <v>7040</v>
      </c>
      <c r="B1949" s="5" t="s">
        <v>7041</v>
      </c>
      <c r="C1949" s="5" t="s">
        <v>76</v>
      </c>
      <c r="D1949" s="13" t="n">
        <v>45535</v>
      </c>
      <c r="E1949" s="5" t="s">
        <v>5640</v>
      </c>
      <c r="F1949" s="5"/>
      <c r="G1949" s="13" t="n">
        <v>45529</v>
      </c>
      <c r="H1949" s="5" t="n">
        <f aca="false">IF(G1949="","None found",DATEDIF(G1949,AsOfDate,"m"))</f>
        <v>25</v>
      </c>
      <c r="I1949" s="5" t="str">
        <f aca="false">IF(OR(TRIM(LOWER(F1949))="member",TRIM(LOWER(F1949))="members"),"Pastor review before inactivating","Inactivate with reason: No longer attending")</f>
        <v>Inactivate with reason: No longer attending</v>
      </c>
      <c r="J1949" s="15" t="s">
        <v>73</v>
      </c>
    </row>
    <row r="1950" customFormat="false" ht="15" hidden="false" customHeight="false" outlineLevel="0" collapsed="false">
      <c r="A1950" s="5" t="s">
        <v>7042</v>
      </c>
      <c r="B1950" s="5" t="s">
        <v>7043</v>
      </c>
      <c r="C1950" s="5" t="s">
        <v>76</v>
      </c>
      <c r="D1950" s="13" t="n">
        <v>45535</v>
      </c>
      <c r="E1950" s="5" t="s">
        <v>5640</v>
      </c>
      <c r="F1950" s="5"/>
      <c r="G1950" s="13" t="n">
        <v>45529</v>
      </c>
      <c r="H1950" s="5" t="n">
        <f aca="false">IF(G1950="","None found",DATEDIF(G1950,AsOfDate,"m"))</f>
        <v>25</v>
      </c>
      <c r="I1950" s="5" t="str">
        <f aca="false">IF(OR(TRIM(LOWER(F1950))="member",TRIM(LOWER(F1950))="members"),"Pastor review before inactivating","Inactivate with reason: No longer attending")</f>
        <v>Inactivate with reason: No longer attending</v>
      </c>
      <c r="J1950" s="15" t="s">
        <v>73</v>
      </c>
    </row>
    <row r="1951" customFormat="false" ht="15" hidden="false" customHeight="false" outlineLevel="0" collapsed="false">
      <c r="A1951" s="5" t="s">
        <v>7044</v>
      </c>
      <c r="B1951" s="5" t="s">
        <v>7045</v>
      </c>
      <c r="C1951" s="5" t="s">
        <v>68</v>
      </c>
      <c r="D1951" s="13" t="n">
        <v>45535</v>
      </c>
      <c r="E1951" s="5" t="s">
        <v>5640</v>
      </c>
      <c r="F1951" s="5" t="s">
        <v>464</v>
      </c>
      <c r="G1951" s="13" t="n">
        <v>45529</v>
      </c>
      <c r="H1951" s="5" t="n">
        <f aca="false">IF(G1951="","None found",DATEDIF(G1951,AsOfDate,"m"))</f>
        <v>25</v>
      </c>
      <c r="I1951" s="5" t="str">
        <f aca="false">IF(OR(TRIM(LOWER(F1951))="member",TRIM(LOWER(F1951))="members"),"Pastor review before inactivating","Inactivate with reason: No longer attending")</f>
        <v>Inactivate with reason: No longer attending</v>
      </c>
      <c r="J1951" s="15" t="s">
        <v>73</v>
      </c>
    </row>
    <row r="1952" customFormat="false" ht="15" hidden="false" customHeight="false" outlineLevel="0" collapsed="false">
      <c r="A1952" s="5" t="s">
        <v>483</v>
      </c>
      <c r="B1952" s="5" t="s">
        <v>484</v>
      </c>
      <c r="C1952" s="5" t="s">
        <v>68</v>
      </c>
      <c r="D1952" s="13" t="n">
        <v>45535</v>
      </c>
      <c r="E1952" s="5" t="s">
        <v>5640</v>
      </c>
      <c r="F1952" s="5" t="s">
        <v>464</v>
      </c>
      <c r="G1952" s="13" t="n">
        <v>45529</v>
      </c>
      <c r="H1952" s="5" t="n">
        <f aca="false">IF(G1952="","None found",DATEDIF(G1952,AsOfDate,"m"))</f>
        <v>25</v>
      </c>
      <c r="I1952" s="5" t="str">
        <f aca="false">IF(OR(TRIM(LOWER(F1952))="member",TRIM(LOWER(F1952))="members"),"Pastor review before inactivating","Inactivate with reason: No longer attending")</f>
        <v>Inactivate with reason: No longer attending</v>
      </c>
      <c r="J1952" s="15" t="s">
        <v>73</v>
      </c>
    </row>
    <row r="1953" customFormat="false" ht="15" hidden="false" customHeight="false" outlineLevel="0" collapsed="false">
      <c r="A1953" s="5" t="s">
        <v>662</v>
      </c>
      <c r="B1953" s="5" t="s">
        <v>663</v>
      </c>
      <c r="C1953" s="5" t="s">
        <v>68</v>
      </c>
      <c r="D1953" s="13" t="n">
        <v>45535</v>
      </c>
      <c r="E1953" s="5" t="s">
        <v>5640</v>
      </c>
      <c r="F1953" s="5" t="s">
        <v>464</v>
      </c>
      <c r="G1953" s="13" t="n">
        <v>45537</v>
      </c>
      <c r="H1953" s="5" t="n">
        <f aca="false">IF(G1953="","None found",DATEDIF(G1953,AsOfDate,"m"))</f>
        <v>25</v>
      </c>
      <c r="I1953" s="5" t="str">
        <f aca="false">IF(OR(TRIM(LOWER(F1953))="member",TRIM(LOWER(F1953))="members"),"Pastor review before inactivating","Inactivate with reason: No longer attending")</f>
        <v>Inactivate with reason: No longer attending</v>
      </c>
      <c r="J1953" s="15" t="s">
        <v>73</v>
      </c>
    </row>
    <row r="1954" customFormat="false" ht="15" hidden="false" customHeight="false" outlineLevel="0" collapsed="false">
      <c r="A1954" s="5" t="s">
        <v>7046</v>
      </c>
      <c r="B1954" s="5" t="s">
        <v>7047</v>
      </c>
      <c r="C1954" s="5" t="s">
        <v>68</v>
      </c>
      <c r="D1954" s="13" t="n">
        <v>45537</v>
      </c>
      <c r="E1954" s="5" t="s">
        <v>5640</v>
      </c>
      <c r="F1954" s="5"/>
      <c r="G1954" s="13" t="n">
        <v>45536</v>
      </c>
      <c r="H1954" s="5" t="n">
        <f aca="false">IF(G1954="","None found",DATEDIF(G1954,AsOfDate,"m"))</f>
        <v>25</v>
      </c>
      <c r="I1954" s="5" t="str">
        <f aca="false">IF(OR(TRIM(LOWER(F1954))="member",TRIM(LOWER(F1954))="members"),"Pastor review before inactivating","Inactivate with reason: No longer attending")</f>
        <v>Inactivate with reason: No longer attending</v>
      </c>
      <c r="J1954" s="15" t="s">
        <v>73</v>
      </c>
    </row>
    <row r="1955" customFormat="false" ht="15" hidden="false" customHeight="false" outlineLevel="0" collapsed="false">
      <c r="A1955" s="5" t="s">
        <v>7048</v>
      </c>
      <c r="B1955" s="5" t="s">
        <v>7049</v>
      </c>
      <c r="C1955" s="5" t="s">
        <v>68</v>
      </c>
      <c r="D1955" s="13" t="n">
        <v>45537</v>
      </c>
      <c r="E1955" s="5" t="s">
        <v>5640</v>
      </c>
      <c r="F1955" s="5" t="s">
        <v>464</v>
      </c>
      <c r="G1955" s="13" t="n">
        <v>45536</v>
      </c>
      <c r="H1955" s="5" t="n">
        <f aca="false">IF(G1955="","None found",DATEDIF(G1955,AsOfDate,"m"))</f>
        <v>25</v>
      </c>
      <c r="I1955" s="5" t="str">
        <f aca="false">IF(OR(TRIM(LOWER(F1955))="member",TRIM(LOWER(F1955))="members"),"Pastor review before inactivating","Inactivate with reason: No longer attending")</f>
        <v>Inactivate with reason: No longer attending</v>
      </c>
      <c r="J1955" s="15" t="s">
        <v>73</v>
      </c>
    </row>
    <row r="1956" customFormat="false" ht="15" hidden="false" customHeight="false" outlineLevel="0" collapsed="false">
      <c r="A1956" s="5" t="s">
        <v>7050</v>
      </c>
      <c r="B1956" s="5" t="s">
        <v>7051</v>
      </c>
      <c r="C1956" s="5" t="s">
        <v>68</v>
      </c>
      <c r="D1956" s="13" t="n">
        <v>45538</v>
      </c>
      <c r="E1956" s="5" t="s">
        <v>5640</v>
      </c>
      <c r="F1956" s="5" t="s">
        <v>464</v>
      </c>
      <c r="G1956" s="13" t="n">
        <v>45543</v>
      </c>
      <c r="H1956" s="5" t="n">
        <f aca="false">IF(G1956="","None found",DATEDIF(G1956,AsOfDate,"m"))</f>
        <v>25</v>
      </c>
      <c r="I1956" s="5" t="str">
        <f aca="false">IF(OR(TRIM(LOWER(F1956))="member",TRIM(LOWER(F1956))="members"),"Pastor review before inactivating","Inactivate with reason: No longer attending")</f>
        <v>Inactivate with reason: No longer attending</v>
      </c>
      <c r="J1956" s="15" t="s">
        <v>73</v>
      </c>
    </row>
    <row r="1957" customFormat="false" ht="15" hidden="false" customHeight="false" outlineLevel="0" collapsed="false">
      <c r="A1957" s="5" t="s">
        <v>7052</v>
      </c>
      <c r="B1957" s="5" t="s">
        <v>7053</v>
      </c>
      <c r="C1957" s="5" t="s">
        <v>68</v>
      </c>
      <c r="D1957" s="13" t="n">
        <v>45538</v>
      </c>
      <c r="E1957" s="5" t="s">
        <v>5640</v>
      </c>
      <c r="F1957" s="5" t="s">
        <v>464</v>
      </c>
      <c r="G1957" s="13" t="n">
        <v>45550</v>
      </c>
      <c r="H1957" s="5" t="n">
        <f aca="false">IF(G1957="","None found",DATEDIF(G1957,AsOfDate,"m"))</f>
        <v>24</v>
      </c>
      <c r="I1957" s="5" t="str">
        <f aca="false">IF(OR(TRIM(LOWER(F1957))="member",TRIM(LOWER(F1957))="members"),"Pastor review before inactivating","Inactivate with reason: No longer attending")</f>
        <v>Inactivate with reason: No longer attending</v>
      </c>
      <c r="J1957" s="15" t="s">
        <v>73</v>
      </c>
    </row>
    <row r="1958" customFormat="false" ht="15" hidden="false" customHeight="false" outlineLevel="0" collapsed="false">
      <c r="A1958" s="5" t="s">
        <v>7054</v>
      </c>
      <c r="B1958" s="5" t="s">
        <v>7055</v>
      </c>
      <c r="C1958" s="5" t="s">
        <v>68</v>
      </c>
      <c r="D1958" s="13" t="n">
        <v>45538</v>
      </c>
      <c r="E1958" s="5" t="s">
        <v>5640</v>
      </c>
      <c r="F1958" s="5" t="s">
        <v>464</v>
      </c>
      <c r="G1958" s="13" t="n">
        <v>45536</v>
      </c>
      <c r="H1958" s="5" t="n">
        <f aca="false">IF(G1958="","None found",DATEDIF(G1958,AsOfDate,"m"))</f>
        <v>25</v>
      </c>
      <c r="I1958" s="5" t="str">
        <f aca="false">IF(OR(TRIM(LOWER(F1958))="member",TRIM(LOWER(F1958))="members"),"Pastor review before inactivating","Inactivate with reason: No longer attending")</f>
        <v>Inactivate with reason: No longer attending</v>
      </c>
      <c r="J1958" s="15" t="s">
        <v>73</v>
      </c>
    </row>
    <row r="1959" customFormat="false" ht="15" hidden="false" customHeight="false" outlineLevel="0" collapsed="false">
      <c r="A1959" s="5" t="s">
        <v>7056</v>
      </c>
      <c r="B1959" s="5" t="s">
        <v>7057</v>
      </c>
      <c r="C1959" s="5" t="s">
        <v>68</v>
      </c>
      <c r="D1959" s="13" t="n">
        <v>45538</v>
      </c>
      <c r="E1959" s="5" t="s">
        <v>5640</v>
      </c>
      <c r="F1959" s="5" t="s">
        <v>464</v>
      </c>
      <c r="G1959" s="13" t="n">
        <v>45536</v>
      </c>
      <c r="H1959" s="5" t="n">
        <f aca="false">IF(G1959="","None found",DATEDIF(G1959,AsOfDate,"m"))</f>
        <v>25</v>
      </c>
      <c r="I1959" s="5" t="str">
        <f aca="false">IF(OR(TRIM(LOWER(F1959))="member",TRIM(LOWER(F1959))="members"),"Pastor review before inactivating","Inactivate with reason: No longer attending")</f>
        <v>Inactivate with reason: No longer attending</v>
      </c>
      <c r="J1959" s="15" t="s">
        <v>73</v>
      </c>
    </row>
    <row r="1960" customFormat="false" ht="15" hidden="false" customHeight="false" outlineLevel="0" collapsed="false">
      <c r="A1960" s="5" t="s">
        <v>2104</v>
      </c>
      <c r="B1960" s="5" t="s">
        <v>2105</v>
      </c>
      <c r="C1960" s="5" t="s">
        <v>76</v>
      </c>
      <c r="D1960" s="13" t="n">
        <v>45539</v>
      </c>
      <c r="E1960" s="5" t="s">
        <v>5640</v>
      </c>
      <c r="F1960" s="5" t="s">
        <v>3703</v>
      </c>
      <c r="G1960" s="13" t="n">
        <v>45539</v>
      </c>
      <c r="H1960" s="5" t="n">
        <f aca="false">IF(G1960="","None found",DATEDIF(G1960,AsOfDate,"m"))</f>
        <v>25</v>
      </c>
      <c r="I1960" s="5" t="str">
        <f aca="false">IF(OR(TRIM(LOWER(F1960))="member",TRIM(LOWER(F1960))="members"),"Pastor review before inactivating","Inactivate with reason: No longer attending")</f>
        <v>Inactivate with reason: No longer attending</v>
      </c>
      <c r="J1960" s="15" t="s">
        <v>73</v>
      </c>
    </row>
    <row r="1961" customFormat="false" ht="15" hidden="false" customHeight="false" outlineLevel="0" collapsed="false">
      <c r="A1961" s="5" t="s">
        <v>614</v>
      </c>
      <c r="B1961" s="5" t="s">
        <v>615</v>
      </c>
      <c r="C1961" s="5" t="s">
        <v>68</v>
      </c>
      <c r="D1961" s="13" t="n">
        <v>45540</v>
      </c>
      <c r="E1961" s="5" t="s">
        <v>5640</v>
      </c>
      <c r="F1961" s="5" t="s">
        <v>464</v>
      </c>
      <c r="G1961" s="13" t="n">
        <v>45536</v>
      </c>
      <c r="H1961" s="5" t="n">
        <f aca="false">IF(G1961="","None found",DATEDIF(G1961,AsOfDate,"m"))</f>
        <v>25</v>
      </c>
      <c r="I1961" s="5" t="str">
        <f aca="false">IF(OR(TRIM(LOWER(F1961))="member",TRIM(LOWER(F1961))="members"),"Pastor review before inactivating","Inactivate with reason: No longer attending")</f>
        <v>Inactivate with reason: No longer attending</v>
      </c>
      <c r="J1961" s="15" t="s">
        <v>73</v>
      </c>
    </row>
    <row r="1962" customFormat="false" ht="15" hidden="false" customHeight="false" outlineLevel="0" collapsed="false">
      <c r="A1962" s="5" t="s">
        <v>7058</v>
      </c>
      <c r="B1962" s="5" t="s">
        <v>7059</v>
      </c>
      <c r="C1962" s="5" t="s">
        <v>68</v>
      </c>
      <c r="D1962" s="13" t="n">
        <v>45544</v>
      </c>
      <c r="E1962" s="5" t="s">
        <v>5640</v>
      </c>
      <c r="F1962" s="5" t="s">
        <v>464</v>
      </c>
      <c r="G1962" s="13" t="n">
        <v>45543</v>
      </c>
      <c r="H1962" s="5" t="n">
        <f aca="false">IF(G1962="","None found",DATEDIF(G1962,AsOfDate,"m"))</f>
        <v>25</v>
      </c>
      <c r="I1962" s="5" t="str">
        <f aca="false">IF(OR(TRIM(LOWER(F1962))="member",TRIM(LOWER(F1962))="members"),"Pastor review before inactivating","Inactivate with reason: No longer attending")</f>
        <v>Inactivate with reason: No longer attending</v>
      </c>
      <c r="J1962" s="15" t="s">
        <v>73</v>
      </c>
    </row>
    <row r="1963" customFormat="false" ht="15" hidden="false" customHeight="false" outlineLevel="0" collapsed="false">
      <c r="A1963" s="5" t="s">
        <v>1627</v>
      </c>
      <c r="B1963" s="5" t="s">
        <v>1628</v>
      </c>
      <c r="C1963" s="5" t="s">
        <v>68</v>
      </c>
      <c r="D1963" s="13" t="n">
        <v>45544</v>
      </c>
      <c r="E1963" s="5" t="s">
        <v>5640</v>
      </c>
      <c r="F1963" s="5" t="s">
        <v>464</v>
      </c>
      <c r="G1963" s="13" t="n">
        <v>45543</v>
      </c>
      <c r="H1963" s="5" t="n">
        <f aca="false">IF(G1963="","None found",DATEDIF(G1963,AsOfDate,"m"))</f>
        <v>25</v>
      </c>
      <c r="I1963" s="5" t="str">
        <f aca="false">IF(OR(TRIM(LOWER(F1963))="member",TRIM(LOWER(F1963))="members"),"Pastor review before inactivating","Inactivate with reason: No longer attending")</f>
        <v>Inactivate with reason: No longer attending</v>
      </c>
      <c r="J1963" s="15" t="s">
        <v>73</v>
      </c>
    </row>
    <row r="1964" customFormat="false" ht="15" hidden="false" customHeight="false" outlineLevel="0" collapsed="false">
      <c r="A1964" s="5" t="s">
        <v>322</v>
      </c>
      <c r="B1964" s="5" t="s">
        <v>321</v>
      </c>
      <c r="C1964" s="5" t="s">
        <v>68</v>
      </c>
      <c r="D1964" s="13" t="n">
        <v>45544</v>
      </c>
      <c r="E1964" s="5" t="s">
        <v>5640</v>
      </c>
      <c r="F1964" s="5" t="s">
        <v>464</v>
      </c>
      <c r="G1964" s="13" t="n">
        <v>45544</v>
      </c>
      <c r="H1964" s="5" t="n">
        <f aca="false">IF(G1964="","None found",DATEDIF(G1964,AsOfDate,"m"))</f>
        <v>25</v>
      </c>
      <c r="I1964" s="5" t="str">
        <f aca="false">IF(OR(TRIM(LOWER(F1964))="member",TRIM(LOWER(F1964))="members"),"Pastor review before inactivating","Inactivate with reason: No longer attending")</f>
        <v>Inactivate with reason: No longer attending</v>
      </c>
      <c r="J1964" s="15" t="s">
        <v>73</v>
      </c>
    </row>
    <row r="1965" customFormat="false" ht="15" hidden="false" customHeight="false" outlineLevel="0" collapsed="false">
      <c r="A1965" s="5" t="s">
        <v>7060</v>
      </c>
      <c r="B1965" s="5" t="s">
        <v>7061</v>
      </c>
      <c r="C1965" s="5" t="s">
        <v>76</v>
      </c>
      <c r="D1965" s="13" t="n">
        <v>45545</v>
      </c>
      <c r="E1965" s="5" t="s">
        <v>5640</v>
      </c>
      <c r="F1965" s="5"/>
      <c r="G1965" s="13" t="n">
        <v>45543</v>
      </c>
      <c r="H1965" s="5" t="n">
        <f aca="false">IF(G1965="","None found",DATEDIF(G1965,AsOfDate,"m"))</f>
        <v>25</v>
      </c>
      <c r="I1965" s="5" t="str">
        <f aca="false">IF(OR(TRIM(LOWER(F1965))="member",TRIM(LOWER(F1965))="members"),"Pastor review before inactivating","Inactivate with reason: No longer attending")</f>
        <v>Inactivate with reason: No longer attending</v>
      </c>
      <c r="J1965" s="15" t="s">
        <v>73</v>
      </c>
    </row>
    <row r="1966" customFormat="false" ht="15" hidden="false" customHeight="false" outlineLevel="0" collapsed="false">
      <c r="A1966" s="5" t="s">
        <v>7062</v>
      </c>
      <c r="B1966" s="5" t="s">
        <v>2125</v>
      </c>
      <c r="C1966" s="5" t="s">
        <v>76</v>
      </c>
      <c r="D1966" s="13" t="n">
        <v>45545</v>
      </c>
      <c r="E1966" s="5" t="s">
        <v>5640</v>
      </c>
      <c r="F1966" s="5"/>
      <c r="G1966" s="13" t="n">
        <v>45543</v>
      </c>
      <c r="H1966" s="5" t="n">
        <f aca="false">IF(G1966="","None found",DATEDIF(G1966,AsOfDate,"m"))</f>
        <v>25</v>
      </c>
      <c r="I1966" s="5" t="str">
        <f aca="false">IF(OR(TRIM(LOWER(F1966))="member",TRIM(LOWER(F1966))="members"),"Pastor review before inactivating","Inactivate with reason: No longer attending")</f>
        <v>Inactivate with reason: No longer attending</v>
      </c>
      <c r="J1966" s="15" t="s">
        <v>73</v>
      </c>
    </row>
    <row r="1967" customFormat="false" ht="15" hidden="false" customHeight="false" outlineLevel="0" collapsed="false">
      <c r="A1967" s="5" t="s">
        <v>7063</v>
      </c>
      <c r="B1967" s="5" t="s">
        <v>7064</v>
      </c>
      <c r="C1967" s="5" t="s">
        <v>68</v>
      </c>
      <c r="D1967" s="13" t="n">
        <v>45545</v>
      </c>
      <c r="E1967" s="5" t="s">
        <v>5640</v>
      </c>
      <c r="F1967" s="5" t="s">
        <v>464</v>
      </c>
      <c r="G1967" s="13" t="n">
        <v>45543</v>
      </c>
      <c r="H1967" s="5" t="n">
        <f aca="false">IF(G1967="","None found",DATEDIF(G1967,AsOfDate,"m"))</f>
        <v>25</v>
      </c>
      <c r="I1967" s="5" t="str">
        <f aca="false">IF(OR(TRIM(LOWER(F1967))="member",TRIM(LOWER(F1967))="members"),"Pastor review before inactivating","Inactivate with reason: No longer attending")</f>
        <v>Inactivate with reason: No longer attending</v>
      </c>
      <c r="J1967" s="15" t="s">
        <v>73</v>
      </c>
    </row>
    <row r="1968" customFormat="false" ht="15" hidden="false" customHeight="false" outlineLevel="0" collapsed="false">
      <c r="A1968" s="5" t="s">
        <v>7065</v>
      </c>
      <c r="B1968" s="5" t="s">
        <v>7066</v>
      </c>
      <c r="C1968" s="5" t="s">
        <v>76</v>
      </c>
      <c r="D1968" s="13" t="n">
        <v>45545</v>
      </c>
      <c r="E1968" s="5" t="s">
        <v>5640</v>
      </c>
      <c r="F1968" s="5" t="s">
        <v>3703</v>
      </c>
      <c r="G1968" s="13" t="n">
        <v>45543</v>
      </c>
      <c r="H1968" s="5" t="n">
        <f aca="false">IF(G1968="","None found",DATEDIF(G1968,AsOfDate,"m"))</f>
        <v>25</v>
      </c>
      <c r="I1968" s="5" t="str">
        <f aca="false">IF(OR(TRIM(LOWER(F1968))="member",TRIM(LOWER(F1968))="members"),"Pastor review before inactivating","Inactivate with reason: No longer attending")</f>
        <v>Inactivate with reason: No longer attending</v>
      </c>
      <c r="J1968" s="15" t="s">
        <v>73</v>
      </c>
    </row>
    <row r="1969" customFormat="false" ht="15" hidden="false" customHeight="false" outlineLevel="0" collapsed="false">
      <c r="A1969" s="5" t="s">
        <v>1071</v>
      </c>
      <c r="B1969" s="5" t="s">
        <v>1072</v>
      </c>
      <c r="C1969" s="5" t="s">
        <v>68</v>
      </c>
      <c r="D1969" s="13" t="n">
        <v>45545</v>
      </c>
      <c r="E1969" s="5" t="s">
        <v>5640</v>
      </c>
      <c r="F1969" s="5" t="s">
        <v>452</v>
      </c>
      <c r="G1969" s="13" t="n">
        <v>45557</v>
      </c>
      <c r="H1969" s="5" t="n">
        <f aca="false">IF(G1969="","None found",DATEDIF(G1969,AsOfDate,"m"))</f>
        <v>24</v>
      </c>
      <c r="I1969" s="5" t="str">
        <f aca="false">IF(OR(TRIM(LOWER(F1969))="member",TRIM(LOWER(F1969))="members"),"Pastor review before inactivating","Inactivate with reason: No longer attending")</f>
        <v>Inactivate with reason: No longer attending</v>
      </c>
      <c r="J1969" s="15" t="s">
        <v>73</v>
      </c>
    </row>
    <row r="1970" customFormat="false" ht="15" hidden="false" customHeight="false" outlineLevel="0" collapsed="false">
      <c r="A1970" s="5" t="s">
        <v>7067</v>
      </c>
      <c r="B1970" s="5" t="s">
        <v>7068</v>
      </c>
      <c r="C1970" s="5" t="s">
        <v>68</v>
      </c>
      <c r="D1970" s="13" t="n">
        <v>45545</v>
      </c>
      <c r="E1970" s="5" t="s">
        <v>5640</v>
      </c>
      <c r="F1970" s="5" t="s">
        <v>464</v>
      </c>
      <c r="G1970" s="13" t="n">
        <v>45543</v>
      </c>
      <c r="H1970" s="5" t="n">
        <f aca="false">IF(G1970="","None found",DATEDIF(G1970,AsOfDate,"m"))</f>
        <v>25</v>
      </c>
      <c r="I1970" s="5" t="str">
        <f aca="false">IF(OR(TRIM(LOWER(F1970))="member",TRIM(LOWER(F1970))="members"),"Pastor review before inactivating","Inactivate with reason: No longer attending")</f>
        <v>Inactivate with reason: No longer attending</v>
      </c>
      <c r="J1970" s="15" t="s">
        <v>73</v>
      </c>
    </row>
    <row r="1971" customFormat="false" ht="15" hidden="false" customHeight="false" outlineLevel="0" collapsed="false">
      <c r="A1971" s="5" t="s">
        <v>7069</v>
      </c>
      <c r="B1971" s="5" t="s">
        <v>7070</v>
      </c>
      <c r="C1971" s="5" t="s">
        <v>68</v>
      </c>
      <c r="D1971" s="13" t="n">
        <v>45545</v>
      </c>
      <c r="E1971" s="5" t="s">
        <v>5640</v>
      </c>
      <c r="F1971" s="5" t="s">
        <v>464</v>
      </c>
      <c r="G1971" s="13" t="n">
        <v>45543</v>
      </c>
      <c r="H1971" s="5" t="n">
        <f aca="false">IF(G1971="","None found",DATEDIF(G1971,AsOfDate,"m"))</f>
        <v>25</v>
      </c>
      <c r="I1971" s="5" t="str">
        <f aca="false">IF(OR(TRIM(LOWER(F1971))="member",TRIM(LOWER(F1971))="members"),"Pastor review before inactivating","Inactivate with reason: No longer attending")</f>
        <v>Inactivate with reason: No longer attending</v>
      </c>
      <c r="J1971" s="15" t="s">
        <v>73</v>
      </c>
    </row>
    <row r="1972" customFormat="false" ht="15" hidden="false" customHeight="false" outlineLevel="0" collapsed="false">
      <c r="A1972" s="5" t="s">
        <v>7071</v>
      </c>
      <c r="B1972" s="5" t="s">
        <v>7072</v>
      </c>
      <c r="C1972" s="5" t="s">
        <v>76</v>
      </c>
      <c r="D1972" s="13" t="n">
        <v>45545</v>
      </c>
      <c r="E1972" s="5" t="s">
        <v>5640</v>
      </c>
      <c r="F1972" s="5"/>
      <c r="G1972" s="13" t="n">
        <v>45543</v>
      </c>
      <c r="H1972" s="5" t="n">
        <f aca="false">IF(G1972="","None found",DATEDIF(G1972,AsOfDate,"m"))</f>
        <v>25</v>
      </c>
      <c r="I1972" s="5" t="str">
        <f aca="false">IF(OR(TRIM(LOWER(F1972))="member",TRIM(LOWER(F1972))="members"),"Pastor review before inactivating","Inactivate with reason: No longer attending")</f>
        <v>Inactivate with reason: No longer attending</v>
      </c>
      <c r="J1972" s="15" t="s">
        <v>73</v>
      </c>
    </row>
    <row r="1973" customFormat="false" ht="15" hidden="false" customHeight="false" outlineLevel="0" collapsed="false">
      <c r="A1973" s="5" t="s">
        <v>7073</v>
      </c>
      <c r="B1973" s="5" t="s">
        <v>7074</v>
      </c>
      <c r="C1973" s="5" t="s">
        <v>76</v>
      </c>
      <c r="D1973" s="13" t="n">
        <v>45545</v>
      </c>
      <c r="E1973" s="5" t="s">
        <v>5640</v>
      </c>
      <c r="F1973" s="5"/>
      <c r="G1973" s="13" t="n">
        <v>45543</v>
      </c>
      <c r="H1973" s="5" t="n">
        <f aca="false">IF(G1973="","None found",DATEDIF(G1973,AsOfDate,"m"))</f>
        <v>25</v>
      </c>
      <c r="I1973" s="5" t="str">
        <f aca="false">IF(OR(TRIM(LOWER(F1973))="member",TRIM(LOWER(F1973))="members"),"Pastor review before inactivating","Inactivate with reason: No longer attending")</f>
        <v>Inactivate with reason: No longer attending</v>
      </c>
      <c r="J1973" s="15" t="s">
        <v>73</v>
      </c>
    </row>
    <row r="1974" customFormat="false" ht="15" hidden="false" customHeight="false" outlineLevel="0" collapsed="false">
      <c r="A1974" s="5" t="s">
        <v>7075</v>
      </c>
      <c r="B1974" s="5" t="s">
        <v>7076</v>
      </c>
      <c r="C1974" s="5" t="s">
        <v>76</v>
      </c>
      <c r="D1974" s="13" t="n">
        <v>45545</v>
      </c>
      <c r="E1974" s="5" t="s">
        <v>5640</v>
      </c>
      <c r="F1974" s="5"/>
      <c r="G1974" s="13" t="n">
        <v>45543</v>
      </c>
      <c r="H1974" s="5" t="n">
        <f aca="false">IF(G1974="","None found",DATEDIF(G1974,AsOfDate,"m"))</f>
        <v>25</v>
      </c>
      <c r="I1974" s="5" t="str">
        <f aca="false">IF(OR(TRIM(LOWER(F1974))="member",TRIM(LOWER(F1974))="members"),"Pastor review before inactivating","Inactivate with reason: No longer attending")</f>
        <v>Inactivate with reason: No longer attending</v>
      </c>
      <c r="J1974" s="15" t="s">
        <v>73</v>
      </c>
    </row>
    <row r="1975" customFormat="false" ht="15" hidden="false" customHeight="false" outlineLevel="0" collapsed="false">
      <c r="A1975" s="5" t="s">
        <v>7077</v>
      </c>
      <c r="B1975" s="5" t="s">
        <v>7078</v>
      </c>
      <c r="C1975" s="5" t="s">
        <v>68</v>
      </c>
      <c r="D1975" s="13" t="n">
        <v>45545</v>
      </c>
      <c r="E1975" s="5" t="s">
        <v>5640</v>
      </c>
      <c r="F1975" s="5" t="s">
        <v>464</v>
      </c>
      <c r="G1975" s="13" t="n">
        <v>45543</v>
      </c>
      <c r="H1975" s="5" t="n">
        <f aca="false">IF(G1975="","None found",DATEDIF(G1975,AsOfDate,"m"))</f>
        <v>25</v>
      </c>
      <c r="I1975" s="5" t="str">
        <f aca="false">IF(OR(TRIM(LOWER(F1975))="member",TRIM(LOWER(F1975))="members"),"Pastor review before inactivating","Inactivate with reason: No longer attending")</f>
        <v>Inactivate with reason: No longer attending</v>
      </c>
      <c r="J1975" s="15" t="s">
        <v>73</v>
      </c>
    </row>
    <row r="1976" customFormat="false" ht="15" hidden="false" customHeight="false" outlineLevel="0" collapsed="false">
      <c r="A1976" s="5" t="s">
        <v>7079</v>
      </c>
      <c r="B1976" s="5" t="s">
        <v>7080</v>
      </c>
      <c r="C1976" s="5" t="s">
        <v>76</v>
      </c>
      <c r="D1976" s="13" t="n">
        <v>45545</v>
      </c>
      <c r="E1976" s="5" t="s">
        <v>5640</v>
      </c>
      <c r="F1976" s="5" t="s">
        <v>3703</v>
      </c>
      <c r="G1976" s="13" t="n">
        <v>45543</v>
      </c>
      <c r="H1976" s="5" t="n">
        <f aca="false">IF(G1976="","None found",DATEDIF(G1976,AsOfDate,"m"))</f>
        <v>25</v>
      </c>
      <c r="I1976" s="5" t="str">
        <f aca="false">IF(OR(TRIM(LOWER(F1976))="member",TRIM(LOWER(F1976))="members"),"Pastor review before inactivating","Inactivate with reason: No longer attending")</f>
        <v>Inactivate with reason: No longer attending</v>
      </c>
      <c r="J1976" s="15" t="s">
        <v>73</v>
      </c>
    </row>
    <row r="1977" customFormat="false" ht="15" hidden="false" customHeight="false" outlineLevel="0" collapsed="false">
      <c r="A1977" s="5" t="s">
        <v>7081</v>
      </c>
      <c r="B1977" s="5" t="s">
        <v>7082</v>
      </c>
      <c r="C1977" s="5" t="s">
        <v>68</v>
      </c>
      <c r="D1977" s="13" t="n">
        <v>45545</v>
      </c>
      <c r="E1977" s="5" t="s">
        <v>5640</v>
      </c>
      <c r="F1977" s="5" t="s">
        <v>464</v>
      </c>
      <c r="G1977" s="13" t="n">
        <v>45543</v>
      </c>
      <c r="H1977" s="5" t="n">
        <f aca="false">IF(G1977="","None found",DATEDIF(G1977,AsOfDate,"m"))</f>
        <v>25</v>
      </c>
      <c r="I1977" s="5" t="str">
        <f aca="false">IF(OR(TRIM(LOWER(F1977))="member",TRIM(LOWER(F1977))="members"),"Pastor review before inactivating","Inactivate with reason: No longer attending")</f>
        <v>Inactivate with reason: No longer attending</v>
      </c>
      <c r="J1977" s="15" t="s">
        <v>73</v>
      </c>
    </row>
    <row r="1978" customFormat="false" ht="15" hidden="false" customHeight="false" outlineLevel="0" collapsed="false">
      <c r="A1978" s="5" t="s">
        <v>7083</v>
      </c>
      <c r="B1978" s="5" t="s">
        <v>7084</v>
      </c>
      <c r="C1978" s="5" t="s">
        <v>68</v>
      </c>
      <c r="D1978" s="13" t="n">
        <v>45545</v>
      </c>
      <c r="E1978" s="5" t="s">
        <v>5640</v>
      </c>
      <c r="F1978" s="5" t="s">
        <v>464</v>
      </c>
      <c r="G1978" s="13" t="n">
        <v>45543</v>
      </c>
      <c r="H1978" s="5" t="n">
        <f aca="false">IF(G1978="","None found",DATEDIF(G1978,AsOfDate,"m"))</f>
        <v>25</v>
      </c>
      <c r="I1978" s="5" t="str">
        <f aca="false">IF(OR(TRIM(LOWER(F1978))="member",TRIM(LOWER(F1978))="members"),"Pastor review before inactivating","Inactivate with reason: No longer attending")</f>
        <v>Inactivate with reason: No longer attending</v>
      </c>
      <c r="J1978" s="15" t="s">
        <v>73</v>
      </c>
    </row>
    <row r="1979" customFormat="false" ht="15" hidden="false" customHeight="false" outlineLevel="0" collapsed="false">
      <c r="A1979" s="5" t="s">
        <v>7085</v>
      </c>
      <c r="B1979" s="5" t="s">
        <v>7086</v>
      </c>
      <c r="C1979" s="5" t="s">
        <v>76</v>
      </c>
      <c r="D1979" s="13" t="n">
        <v>45547</v>
      </c>
      <c r="E1979" s="5" t="s">
        <v>5640</v>
      </c>
      <c r="F1979" s="5"/>
      <c r="G1979" s="13" t="n">
        <v>45543</v>
      </c>
      <c r="H1979" s="5" t="n">
        <f aca="false">IF(G1979="","None found",DATEDIF(G1979,AsOfDate,"m"))</f>
        <v>25</v>
      </c>
      <c r="I1979" s="5" t="str">
        <f aca="false">IF(OR(TRIM(LOWER(F1979))="member",TRIM(LOWER(F1979))="members"),"Pastor review before inactivating","Inactivate with reason: No longer attending")</f>
        <v>Inactivate with reason: No longer attending</v>
      </c>
      <c r="J1979" s="15" t="s">
        <v>73</v>
      </c>
    </row>
    <row r="1980" customFormat="false" ht="15" hidden="false" customHeight="false" outlineLevel="0" collapsed="false">
      <c r="A1980" s="5" t="s">
        <v>7087</v>
      </c>
      <c r="B1980" s="5" t="s">
        <v>7088</v>
      </c>
      <c r="C1980" s="5" t="s">
        <v>68</v>
      </c>
      <c r="D1980" s="13" t="n">
        <v>45547</v>
      </c>
      <c r="E1980" s="5" t="s">
        <v>5640</v>
      </c>
      <c r="F1980" s="5" t="s">
        <v>464</v>
      </c>
      <c r="G1980" s="13" t="n">
        <v>45564</v>
      </c>
      <c r="H1980" s="5" t="n">
        <f aca="false">IF(G1980="","None found",DATEDIF(G1980,AsOfDate,"m"))</f>
        <v>24</v>
      </c>
      <c r="I1980" s="5" t="str">
        <f aca="false">IF(OR(TRIM(LOWER(F1980))="member",TRIM(LOWER(F1980))="members"),"Pastor review before inactivating","Inactivate with reason: No longer attending")</f>
        <v>Inactivate with reason: No longer attending</v>
      </c>
      <c r="J1980" s="15" t="s">
        <v>73</v>
      </c>
    </row>
    <row r="1981" customFormat="false" ht="15" hidden="false" customHeight="false" outlineLevel="0" collapsed="false">
      <c r="A1981" s="5" t="s">
        <v>7089</v>
      </c>
      <c r="B1981" s="5" t="s">
        <v>7090</v>
      </c>
      <c r="C1981" s="5" t="s">
        <v>68</v>
      </c>
      <c r="D1981" s="13" t="n">
        <v>45547</v>
      </c>
      <c r="E1981" s="5" t="s">
        <v>5640</v>
      </c>
      <c r="F1981" s="5" t="s">
        <v>464</v>
      </c>
      <c r="G1981" s="13" t="n">
        <v>45543</v>
      </c>
      <c r="H1981" s="5" t="n">
        <f aca="false">IF(G1981="","None found",DATEDIF(G1981,AsOfDate,"m"))</f>
        <v>25</v>
      </c>
      <c r="I1981" s="5" t="str">
        <f aca="false">IF(OR(TRIM(LOWER(F1981))="member",TRIM(LOWER(F1981))="members"),"Pastor review before inactivating","Inactivate with reason: No longer attending")</f>
        <v>Inactivate with reason: No longer attending</v>
      </c>
      <c r="J1981" s="15" t="s">
        <v>73</v>
      </c>
    </row>
    <row r="1982" customFormat="false" ht="15" hidden="false" customHeight="false" outlineLevel="0" collapsed="false">
      <c r="A1982" s="5" t="s">
        <v>1591</v>
      </c>
      <c r="B1982" s="5" t="s">
        <v>1592</v>
      </c>
      <c r="C1982" s="5" t="s">
        <v>68</v>
      </c>
      <c r="D1982" s="13" t="n">
        <v>45547</v>
      </c>
      <c r="E1982" s="5" t="s">
        <v>5640</v>
      </c>
      <c r="F1982" s="5" t="s">
        <v>464</v>
      </c>
      <c r="G1982" s="13" t="n">
        <v>45543</v>
      </c>
      <c r="H1982" s="5" t="n">
        <f aca="false">IF(G1982="","None found",DATEDIF(G1982,AsOfDate,"m"))</f>
        <v>25</v>
      </c>
      <c r="I1982" s="5" t="str">
        <f aca="false">IF(OR(TRIM(LOWER(F1982))="member",TRIM(LOWER(F1982))="members"),"Pastor review before inactivating","Inactivate with reason: No longer attending")</f>
        <v>Inactivate with reason: No longer attending</v>
      </c>
      <c r="J1982" s="15" t="s">
        <v>73</v>
      </c>
    </row>
    <row r="1983" customFormat="false" ht="15" hidden="false" customHeight="false" outlineLevel="0" collapsed="false">
      <c r="A1983" s="5" t="s">
        <v>7091</v>
      </c>
      <c r="B1983" s="5" t="s">
        <v>7092</v>
      </c>
      <c r="C1983" s="5" t="s">
        <v>68</v>
      </c>
      <c r="D1983" s="13" t="n">
        <v>45547</v>
      </c>
      <c r="E1983" s="5" t="s">
        <v>5640</v>
      </c>
      <c r="F1983" s="5" t="s">
        <v>464</v>
      </c>
      <c r="G1983" s="13" t="n">
        <v>45561</v>
      </c>
      <c r="H1983" s="5" t="n">
        <f aca="false">IF(G1983="","None found",DATEDIF(G1983,AsOfDate,"m"))</f>
        <v>24</v>
      </c>
      <c r="I1983" s="5" t="str">
        <f aca="false">IF(OR(TRIM(LOWER(F1983))="member",TRIM(LOWER(F1983))="members"),"Pastor review before inactivating","Inactivate with reason: No longer attending")</f>
        <v>Inactivate with reason: No longer attending</v>
      </c>
      <c r="J1983" s="15" t="s">
        <v>73</v>
      </c>
    </row>
    <row r="1984" customFormat="false" ht="15" hidden="false" customHeight="false" outlineLevel="0" collapsed="false">
      <c r="A1984" s="5" t="s">
        <v>7093</v>
      </c>
      <c r="B1984" s="5" t="s">
        <v>7094</v>
      </c>
      <c r="C1984" s="5" t="s">
        <v>68</v>
      </c>
      <c r="D1984" s="13" t="n">
        <v>45549</v>
      </c>
      <c r="E1984" s="5" t="s">
        <v>5640</v>
      </c>
      <c r="F1984" s="5" t="s">
        <v>464</v>
      </c>
      <c r="G1984" s="13" t="n">
        <v>45543</v>
      </c>
      <c r="H1984" s="5" t="n">
        <f aca="false">IF(G1984="","None found",DATEDIF(G1984,AsOfDate,"m"))</f>
        <v>25</v>
      </c>
      <c r="I1984" s="5" t="str">
        <f aca="false">IF(OR(TRIM(LOWER(F1984))="member",TRIM(LOWER(F1984))="members"),"Pastor review before inactivating","Inactivate with reason: No longer attending")</f>
        <v>Inactivate with reason: No longer attending</v>
      </c>
      <c r="J1984" s="15" t="s">
        <v>73</v>
      </c>
    </row>
    <row r="1985" customFormat="false" ht="15" hidden="false" customHeight="false" outlineLevel="0" collapsed="false">
      <c r="A1985" s="5" t="s">
        <v>2106</v>
      </c>
      <c r="B1985" s="5" t="s">
        <v>2107</v>
      </c>
      <c r="C1985" s="5" t="s">
        <v>76</v>
      </c>
      <c r="D1985" s="13" t="n">
        <v>45551</v>
      </c>
      <c r="E1985" s="5" t="s">
        <v>5640</v>
      </c>
      <c r="F1985" s="5"/>
      <c r="G1985" s="13" t="n">
        <v>45550</v>
      </c>
      <c r="H1985" s="5" t="n">
        <f aca="false">IF(G1985="","None found",DATEDIF(G1985,AsOfDate,"m"))</f>
        <v>24</v>
      </c>
      <c r="I1985" s="5" t="str">
        <f aca="false">IF(OR(TRIM(LOWER(F1985))="member",TRIM(LOWER(F1985))="members"),"Pastor review before inactivating","Inactivate with reason: No longer attending")</f>
        <v>Inactivate with reason: No longer attending</v>
      </c>
      <c r="J1985" s="15" t="s">
        <v>73</v>
      </c>
    </row>
    <row r="1986" customFormat="false" ht="15" hidden="false" customHeight="false" outlineLevel="0" collapsed="false">
      <c r="A1986" s="5" t="s">
        <v>7095</v>
      </c>
      <c r="B1986" s="5" t="s">
        <v>7096</v>
      </c>
      <c r="C1986" s="5" t="s">
        <v>68</v>
      </c>
      <c r="D1986" s="13" t="n">
        <v>45551</v>
      </c>
      <c r="E1986" s="5" t="s">
        <v>5640</v>
      </c>
      <c r="F1986" s="5" t="s">
        <v>464</v>
      </c>
      <c r="G1986" s="13" t="n">
        <v>45550</v>
      </c>
      <c r="H1986" s="5" t="n">
        <f aca="false">IF(G1986="","None found",DATEDIF(G1986,AsOfDate,"m"))</f>
        <v>24</v>
      </c>
      <c r="I1986" s="5" t="str">
        <f aca="false">IF(OR(TRIM(LOWER(F1986))="member",TRIM(LOWER(F1986))="members"),"Pastor review before inactivating","Inactivate with reason: No longer attending")</f>
        <v>Inactivate with reason: No longer attending</v>
      </c>
      <c r="J1986" s="15" t="s">
        <v>73</v>
      </c>
    </row>
    <row r="1987" customFormat="false" ht="15" hidden="false" customHeight="false" outlineLevel="0" collapsed="false">
      <c r="A1987" s="5" t="s">
        <v>7097</v>
      </c>
      <c r="B1987" s="5" t="s">
        <v>7098</v>
      </c>
      <c r="C1987" s="5" t="s">
        <v>68</v>
      </c>
      <c r="D1987" s="13" t="n">
        <v>45551</v>
      </c>
      <c r="E1987" s="5" t="s">
        <v>5640</v>
      </c>
      <c r="F1987" s="5" t="s">
        <v>464</v>
      </c>
      <c r="G1987" s="13" t="n">
        <v>45550</v>
      </c>
      <c r="H1987" s="5" t="n">
        <f aca="false">IF(G1987="","None found",DATEDIF(G1987,AsOfDate,"m"))</f>
        <v>24</v>
      </c>
      <c r="I1987" s="5" t="str">
        <f aca="false">IF(OR(TRIM(LOWER(F1987))="member",TRIM(LOWER(F1987))="members"),"Pastor review before inactivating","Inactivate with reason: No longer attending")</f>
        <v>Inactivate with reason: No longer attending</v>
      </c>
      <c r="J1987" s="15" t="s">
        <v>73</v>
      </c>
    </row>
    <row r="1988" customFormat="false" ht="15" hidden="false" customHeight="false" outlineLevel="0" collapsed="false">
      <c r="A1988" s="5" t="s">
        <v>1095</v>
      </c>
      <c r="B1988" s="5" t="s">
        <v>1096</v>
      </c>
      <c r="C1988" s="5" t="s">
        <v>68</v>
      </c>
      <c r="D1988" s="13" t="n">
        <v>45551</v>
      </c>
      <c r="E1988" s="5" t="s">
        <v>5640</v>
      </c>
      <c r="F1988" s="5" t="s">
        <v>464</v>
      </c>
      <c r="G1988" s="13" t="n">
        <v>45550</v>
      </c>
      <c r="H1988" s="5" t="n">
        <f aca="false">IF(G1988="","None found",DATEDIF(G1988,AsOfDate,"m"))</f>
        <v>24</v>
      </c>
      <c r="I1988" s="5" t="str">
        <f aca="false">IF(OR(TRIM(LOWER(F1988))="member",TRIM(LOWER(F1988))="members"),"Pastor review before inactivating","Inactivate with reason: No longer attending")</f>
        <v>Inactivate with reason: No longer attending</v>
      </c>
      <c r="J1988" s="15" t="s">
        <v>73</v>
      </c>
    </row>
    <row r="1989" customFormat="false" ht="15" hidden="false" customHeight="false" outlineLevel="0" collapsed="false">
      <c r="A1989" s="5" t="s">
        <v>1347</v>
      </c>
      <c r="B1989" s="5" t="s">
        <v>1348</v>
      </c>
      <c r="C1989" s="5" t="s">
        <v>68</v>
      </c>
      <c r="D1989" s="13" t="n">
        <v>45551</v>
      </c>
      <c r="E1989" s="5" t="s">
        <v>5640</v>
      </c>
      <c r="F1989" s="5" t="s">
        <v>464</v>
      </c>
      <c r="G1989" s="13" t="n">
        <v>45564</v>
      </c>
      <c r="H1989" s="5" t="n">
        <f aca="false">IF(G1989="","None found",DATEDIF(G1989,AsOfDate,"m"))</f>
        <v>24</v>
      </c>
      <c r="I1989" s="5" t="str">
        <f aca="false">IF(OR(TRIM(LOWER(F1989))="member",TRIM(LOWER(F1989))="members"),"Pastor review before inactivating","Inactivate with reason: No longer attending")</f>
        <v>Inactivate with reason: No longer attending</v>
      </c>
      <c r="J1989" s="15" t="s">
        <v>73</v>
      </c>
    </row>
    <row r="1990" customFormat="false" ht="15" hidden="false" customHeight="false" outlineLevel="0" collapsed="false">
      <c r="A1990" s="5" t="s">
        <v>7099</v>
      </c>
      <c r="B1990" s="5" t="s">
        <v>7100</v>
      </c>
      <c r="C1990" s="5" t="s">
        <v>68</v>
      </c>
      <c r="D1990" s="13" t="n">
        <v>45552</v>
      </c>
      <c r="E1990" s="5" t="s">
        <v>5640</v>
      </c>
      <c r="F1990" s="5" t="s">
        <v>464</v>
      </c>
      <c r="G1990" s="13" t="n">
        <v>45550</v>
      </c>
      <c r="H1990" s="5" t="n">
        <f aca="false">IF(G1990="","None found",DATEDIF(G1990,AsOfDate,"m"))</f>
        <v>24</v>
      </c>
      <c r="I1990" s="5" t="str">
        <f aca="false">IF(OR(TRIM(LOWER(F1990))="member",TRIM(LOWER(F1990))="members"),"Pastor review before inactivating","Inactivate with reason: No longer attending")</f>
        <v>Inactivate with reason: No longer attending</v>
      </c>
      <c r="J1990" s="15" t="s">
        <v>73</v>
      </c>
    </row>
    <row r="1991" customFormat="false" ht="15" hidden="false" customHeight="false" outlineLevel="0" collapsed="false">
      <c r="A1991" s="5" t="s">
        <v>7101</v>
      </c>
      <c r="B1991" s="5" t="s">
        <v>7102</v>
      </c>
      <c r="C1991" s="5" t="s">
        <v>68</v>
      </c>
      <c r="D1991" s="13" t="n">
        <v>45552</v>
      </c>
      <c r="E1991" s="5" t="s">
        <v>5640</v>
      </c>
      <c r="F1991" s="5" t="s">
        <v>464</v>
      </c>
      <c r="G1991" s="13" t="n">
        <v>45550</v>
      </c>
      <c r="H1991" s="5" t="n">
        <f aca="false">IF(G1991="","None found",DATEDIF(G1991,AsOfDate,"m"))</f>
        <v>24</v>
      </c>
      <c r="I1991" s="5" t="str">
        <f aca="false">IF(OR(TRIM(LOWER(F1991))="member",TRIM(LOWER(F1991))="members"),"Pastor review before inactivating","Inactivate with reason: No longer attending")</f>
        <v>Inactivate with reason: No longer attending</v>
      </c>
      <c r="J1991" s="15" t="s">
        <v>73</v>
      </c>
    </row>
    <row r="1992" customFormat="false" ht="15" hidden="false" customHeight="false" outlineLevel="0" collapsed="false">
      <c r="A1992" s="5" t="s">
        <v>7103</v>
      </c>
      <c r="B1992" s="5" t="s">
        <v>7104</v>
      </c>
      <c r="C1992" s="5" t="s">
        <v>68</v>
      </c>
      <c r="D1992" s="13" t="n">
        <v>45552</v>
      </c>
      <c r="E1992" s="5" t="s">
        <v>5640</v>
      </c>
      <c r="F1992" s="5" t="s">
        <v>464</v>
      </c>
      <c r="G1992" s="13" t="n">
        <v>45550</v>
      </c>
      <c r="H1992" s="5" t="n">
        <f aca="false">IF(G1992="","None found",DATEDIF(G1992,AsOfDate,"m"))</f>
        <v>24</v>
      </c>
      <c r="I1992" s="5" t="str">
        <f aca="false">IF(OR(TRIM(LOWER(F1992))="member",TRIM(LOWER(F1992))="members"),"Pastor review before inactivating","Inactivate with reason: No longer attending")</f>
        <v>Inactivate with reason: No longer attending</v>
      </c>
      <c r="J1992" s="15" t="s">
        <v>73</v>
      </c>
    </row>
    <row r="1993" customFormat="false" ht="15" hidden="false" customHeight="false" outlineLevel="0" collapsed="false">
      <c r="A1993" s="5" t="s">
        <v>7105</v>
      </c>
      <c r="B1993" s="5" t="s">
        <v>7106</v>
      </c>
      <c r="C1993" s="5" t="s">
        <v>68</v>
      </c>
      <c r="D1993" s="13" t="n">
        <v>45552</v>
      </c>
      <c r="E1993" s="5" t="s">
        <v>5640</v>
      </c>
      <c r="F1993" s="5" t="s">
        <v>464</v>
      </c>
      <c r="G1993" s="13" t="n">
        <v>45550</v>
      </c>
      <c r="H1993" s="5" t="n">
        <f aca="false">IF(G1993="","None found",DATEDIF(G1993,AsOfDate,"m"))</f>
        <v>24</v>
      </c>
      <c r="I1993" s="5" t="str">
        <f aca="false">IF(OR(TRIM(LOWER(F1993))="member",TRIM(LOWER(F1993))="members"),"Pastor review before inactivating","Inactivate with reason: No longer attending")</f>
        <v>Inactivate with reason: No longer attending</v>
      </c>
      <c r="J1993" s="15" t="s">
        <v>73</v>
      </c>
    </row>
    <row r="1994" customFormat="false" ht="15" hidden="false" customHeight="false" outlineLevel="0" collapsed="false">
      <c r="A1994" s="5" t="s">
        <v>7107</v>
      </c>
      <c r="B1994" s="5" t="s">
        <v>7108</v>
      </c>
      <c r="C1994" s="5" t="s">
        <v>76</v>
      </c>
      <c r="D1994" s="13" t="n">
        <v>45553</v>
      </c>
      <c r="E1994" s="5" t="s">
        <v>5640</v>
      </c>
      <c r="F1994" s="5"/>
      <c r="G1994" s="13" t="n">
        <v>45550</v>
      </c>
      <c r="H1994" s="5" t="n">
        <f aca="false">IF(G1994="","None found",DATEDIF(G1994,AsOfDate,"m"))</f>
        <v>24</v>
      </c>
      <c r="I1994" s="5" t="str">
        <f aca="false">IF(OR(TRIM(LOWER(F1994))="member",TRIM(LOWER(F1994))="members"),"Pastor review before inactivating","Inactivate with reason: No longer attending")</f>
        <v>Inactivate with reason: No longer attending</v>
      </c>
      <c r="J1994" s="15" t="s">
        <v>73</v>
      </c>
    </row>
    <row r="1995" customFormat="false" ht="15" hidden="false" customHeight="false" outlineLevel="0" collapsed="false">
      <c r="A1995" s="5" t="s">
        <v>7109</v>
      </c>
      <c r="B1995" s="5" t="s">
        <v>7110</v>
      </c>
      <c r="C1995" s="5" t="s">
        <v>76</v>
      </c>
      <c r="D1995" s="13" t="n">
        <v>45553</v>
      </c>
      <c r="E1995" s="5" t="s">
        <v>5640</v>
      </c>
      <c r="F1995" s="5"/>
      <c r="G1995" s="13" t="n">
        <v>45550</v>
      </c>
      <c r="H1995" s="5" t="n">
        <f aca="false">IF(G1995="","None found",DATEDIF(G1995,AsOfDate,"m"))</f>
        <v>24</v>
      </c>
      <c r="I1995" s="5" t="str">
        <f aca="false">IF(OR(TRIM(LOWER(F1995))="member",TRIM(LOWER(F1995))="members"),"Pastor review before inactivating","Inactivate with reason: No longer attending")</f>
        <v>Inactivate with reason: No longer attending</v>
      </c>
      <c r="J1995" s="15" t="s">
        <v>73</v>
      </c>
    </row>
    <row r="1996" customFormat="false" ht="15" hidden="false" customHeight="false" outlineLevel="0" collapsed="false">
      <c r="A1996" s="5" t="s">
        <v>7111</v>
      </c>
      <c r="B1996" s="5" t="s">
        <v>7112</v>
      </c>
      <c r="C1996" s="5" t="s">
        <v>68</v>
      </c>
      <c r="D1996" s="13" t="n">
        <v>45553</v>
      </c>
      <c r="E1996" s="5" t="s">
        <v>5640</v>
      </c>
      <c r="F1996" s="5" t="s">
        <v>464</v>
      </c>
      <c r="G1996" s="13" t="n">
        <v>45550</v>
      </c>
      <c r="H1996" s="5" t="n">
        <f aca="false">IF(G1996="","None found",DATEDIF(G1996,AsOfDate,"m"))</f>
        <v>24</v>
      </c>
      <c r="I1996" s="5" t="str">
        <f aca="false">IF(OR(TRIM(LOWER(F1996))="member",TRIM(LOWER(F1996))="members"),"Pastor review before inactivating","Inactivate with reason: No longer attending")</f>
        <v>Inactivate with reason: No longer attending</v>
      </c>
      <c r="J1996" s="15" t="s">
        <v>73</v>
      </c>
    </row>
    <row r="1997" customFormat="false" ht="15" hidden="false" customHeight="false" outlineLevel="0" collapsed="false">
      <c r="A1997" s="5" t="s">
        <v>7113</v>
      </c>
      <c r="B1997" s="5" t="s">
        <v>7114</v>
      </c>
      <c r="C1997" s="5" t="s">
        <v>68</v>
      </c>
      <c r="D1997" s="13" t="n">
        <v>45553</v>
      </c>
      <c r="E1997" s="5" t="s">
        <v>5640</v>
      </c>
      <c r="F1997" s="5" t="s">
        <v>464</v>
      </c>
      <c r="G1997" s="13" t="n">
        <v>45550</v>
      </c>
      <c r="H1997" s="5" t="n">
        <f aca="false">IF(G1997="","None found",DATEDIF(G1997,AsOfDate,"m"))</f>
        <v>24</v>
      </c>
      <c r="I1997" s="5" t="str">
        <f aca="false">IF(OR(TRIM(LOWER(F1997))="member",TRIM(LOWER(F1997))="members"),"Pastor review before inactivating","Inactivate with reason: No longer attending")</f>
        <v>Inactivate with reason: No longer attending</v>
      </c>
      <c r="J1997" s="15" t="s">
        <v>73</v>
      </c>
    </row>
    <row r="1998" customFormat="false" ht="15" hidden="false" customHeight="false" outlineLevel="0" collapsed="false">
      <c r="A1998" s="5" t="s">
        <v>7115</v>
      </c>
      <c r="B1998" s="5" t="s">
        <v>7116</v>
      </c>
      <c r="C1998" s="5" t="s">
        <v>76</v>
      </c>
      <c r="D1998" s="13" t="n">
        <v>45558</v>
      </c>
      <c r="E1998" s="5" t="s">
        <v>5640</v>
      </c>
      <c r="F1998" s="5" t="s">
        <v>3703</v>
      </c>
      <c r="G1998" s="13" t="n">
        <v>45557</v>
      </c>
      <c r="H1998" s="5" t="n">
        <f aca="false">IF(G1998="","None found",DATEDIF(G1998,AsOfDate,"m"))</f>
        <v>24</v>
      </c>
      <c r="I1998" s="5" t="str">
        <f aca="false">IF(OR(TRIM(LOWER(F1998))="member",TRIM(LOWER(F1998))="members"),"Pastor review before inactivating","Inactivate with reason: No longer attending")</f>
        <v>Inactivate with reason: No longer attending</v>
      </c>
      <c r="J1998" s="15" t="s">
        <v>73</v>
      </c>
    </row>
    <row r="1999" customFormat="false" ht="15" hidden="false" customHeight="false" outlineLevel="0" collapsed="false">
      <c r="A1999" s="5" t="s">
        <v>7117</v>
      </c>
      <c r="B1999" s="5" t="s">
        <v>7118</v>
      </c>
      <c r="C1999" s="5" t="s">
        <v>68</v>
      </c>
      <c r="D1999" s="13" t="n">
        <v>45558</v>
      </c>
      <c r="E1999" s="5" t="s">
        <v>5640</v>
      </c>
      <c r="F1999" s="5"/>
      <c r="G1999" s="13" t="n">
        <v>45557</v>
      </c>
      <c r="H1999" s="5" t="n">
        <f aca="false">IF(G1999="","None found",DATEDIF(G1999,AsOfDate,"m"))</f>
        <v>24</v>
      </c>
      <c r="I1999" s="5" t="str">
        <f aca="false">IF(OR(TRIM(LOWER(F1999))="member",TRIM(LOWER(F1999))="members"),"Pastor review before inactivating","Inactivate with reason: No longer attending")</f>
        <v>Inactivate with reason: No longer attending</v>
      </c>
      <c r="J1999" s="15" t="s">
        <v>73</v>
      </c>
    </row>
    <row r="2000" customFormat="false" ht="15" hidden="false" customHeight="false" outlineLevel="0" collapsed="false">
      <c r="A2000" s="5" t="s">
        <v>7119</v>
      </c>
      <c r="B2000" s="5" t="s">
        <v>7120</v>
      </c>
      <c r="C2000" s="5" t="s">
        <v>68</v>
      </c>
      <c r="D2000" s="13" t="n">
        <v>45558</v>
      </c>
      <c r="E2000" s="5" t="s">
        <v>5640</v>
      </c>
      <c r="F2000" s="5" t="s">
        <v>464</v>
      </c>
      <c r="G2000" s="13" t="n">
        <v>45557</v>
      </c>
      <c r="H2000" s="5" t="n">
        <f aca="false">IF(G2000="","None found",DATEDIF(G2000,AsOfDate,"m"))</f>
        <v>24</v>
      </c>
      <c r="I2000" s="5" t="str">
        <f aca="false">IF(OR(TRIM(LOWER(F2000))="member",TRIM(LOWER(F2000))="members"),"Pastor review before inactivating","Inactivate with reason: No longer attending")</f>
        <v>Inactivate with reason: No longer attending</v>
      </c>
      <c r="J2000" s="15" t="s">
        <v>73</v>
      </c>
    </row>
    <row r="2001" customFormat="false" ht="15" hidden="false" customHeight="false" outlineLevel="0" collapsed="false">
      <c r="A2001" s="5" t="s">
        <v>1249</v>
      </c>
      <c r="B2001" s="5" t="s">
        <v>1250</v>
      </c>
      <c r="C2001" s="5" t="s">
        <v>68</v>
      </c>
      <c r="D2001" s="13" t="n">
        <v>45560</v>
      </c>
      <c r="E2001" s="5" t="s">
        <v>5640</v>
      </c>
      <c r="F2001" s="5" t="s">
        <v>464</v>
      </c>
      <c r="G2001" s="13" t="n">
        <v>45557</v>
      </c>
      <c r="H2001" s="5" t="n">
        <f aca="false">IF(G2001="","None found",DATEDIF(G2001,AsOfDate,"m"))</f>
        <v>24</v>
      </c>
      <c r="I2001" s="5" t="str">
        <f aca="false">IF(OR(TRIM(LOWER(F2001))="member",TRIM(LOWER(F2001))="members"),"Pastor review before inactivating","Inactivate with reason: No longer attending")</f>
        <v>Inactivate with reason: No longer attending</v>
      </c>
      <c r="J2001" s="15" t="s">
        <v>73</v>
      </c>
    </row>
    <row r="2002" customFormat="false" ht="15" hidden="false" customHeight="false" outlineLevel="0" collapsed="false">
      <c r="A2002" s="5" t="s">
        <v>487</v>
      </c>
      <c r="B2002" s="5" t="s">
        <v>488</v>
      </c>
      <c r="C2002" s="5" t="s">
        <v>68</v>
      </c>
      <c r="D2002" s="13" t="n">
        <v>45561</v>
      </c>
      <c r="E2002" s="5" t="s">
        <v>5640</v>
      </c>
      <c r="F2002" s="5" t="s">
        <v>464</v>
      </c>
      <c r="G2002" s="13" t="n">
        <v>45557</v>
      </c>
      <c r="H2002" s="5" t="n">
        <f aca="false">IF(G2002="","None found",DATEDIF(G2002,AsOfDate,"m"))</f>
        <v>24</v>
      </c>
      <c r="I2002" s="5" t="str">
        <f aca="false">IF(OR(TRIM(LOWER(F2002))="member",TRIM(LOWER(F2002))="members"),"Pastor review before inactivating","Inactivate with reason: No longer attending")</f>
        <v>Inactivate with reason: No longer attending</v>
      </c>
      <c r="J2002" s="15" t="s">
        <v>73</v>
      </c>
    </row>
    <row r="2003" customFormat="false" ht="15" hidden="false" customHeight="false" outlineLevel="0" collapsed="false">
      <c r="A2003" s="5" t="s">
        <v>7121</v>
      </c>
      <c r="B2003" s="5" t="s">
        <v>7122</v>
      </c>
      <c r="C2003" s="5" t="s">
        <v>76</v>
      </c>
      <c r="D2003" s="13" t="n">
        <v>45561</v>
      </c>
      <c r="E2003" s="5" t="s">
        <v>5640</v>
      </c>
      <c r="F2003" s="5"/>
      <c r="G2003" s="13" t="n">
        <v>45557</v>
      </c>
      <c r="H2003" s="5" t="n">
        <f aca="false">IF(G2003="","None found",DATEDIF(G2003,AsOfDate,"m"))</f>
        <v>24</v>
      </c>
      <c r="I2003" s="5" t="str">
        <f aca="false">IF(OR(TRIM(LOWER(F2003))="member",TRIM(LOWER(F2003))="members"),"Pastor review before inactivating","Inactivate with reason: No longer attending")</f>
        <v>Inactivate with reason: No longer attending</v>
      </c>
      <c r="J2003" s="15" t="s">
        <v>73</v>
      </c>
    </row>
    <row r="2004" customFormat="false" ht="15" hidden="false" customHeight="false" outlineLevel="0" collapsed="false">
      <c r="A2004" s="5" t="s">
        <v>7123</v>
      </c>
      <c r="B2004" s="5" t="s">
        <v>5381</v>
      </c>
      <c r="C2004" s="5" t="s">
        <v>68</v>
      </c>
      <c r="D2004" s="13" t="n">
        <v>45563</v>
      </c>
      <c r="E2004" s="5" t="s">
        <v>5640</v>
      </c>
      <c r="F2004" s="5" t="s">
        <v>464</v>
      </c>
      <c r="G2004" s="13" t="n">
        <v>45564</v>
      </c>
      <c r="H2004" s="5" t="n">
        <f aca="false">IF(G2004="","None found",DATEDIF(G2004,AsOfDate,"m"))</f>
        <v>24</v>
      </c>
      <c r="I2004" s="5" t="str">
        <f aca="false">IF(OR(TRIM(LOWER(F2004))="member",TRIM(LOWER(F2004))="members"),"Pastor review before inactivating","Inactivate with reason: No longer attending")</f>
        <v>Inactivate with reason: No longer attending</v>
      </c>
      <c r="J2004" s="15" t="s">
        <v>73</v>
      </c>
    </row>
    <row r="2005" customFormat="false" ht="15" hidden="false" customHeight="false" outlineLevel="0" collapsed="false">
      <c r="A2005" s="5" t="s">
        <v>7124</v>
      </c>
      <c r="B2005" s="5" t="s">
        <v>7125</v>
      </c>
      <c r="C2005" s="5" t="s">
        <v>76</v>
      </c>
      <c r="D2005" s="13" t="n">
        <v>45563</v>
      </c>
      <c r="E2005" s="5" t="s">
        <v>5640</v>
      </c>
      <c r="F2005" s="5"/>
      <c r="G2005" s="13" t="n">
        <v>45564</v>
      </c>
      <c r="H2005" s="5" t="n">
        <f aca="false">IF(G2005="","None found",DATEDIF(G2005,AsOfDate,"m"))</f>
        <v>24</v>
      </c>
      <c r="I2005" s="5" t="str">
        <f aca="false">IF(OR(TRIM(LOWER(F2005))="member",TRIM(LOWER(F2005))="members"),"Pastor review before inactivating","Inactivate with reason: No longer attending")</f>
        <v>Inactivate with reason: No longer attending</v>
      </c>
      <c r="J2005" s="15" t="s">
        <v>73</v>
      </c>
    </row>
    <row r="2006" customFormat="false" ht="15" hidden="false" customHeight="false" outlineLevel="0" collapsed="false">
      <c r="A2006" s="5" t="s">
        <v>7126</v>
      </c>
      <c r="B2006" s="5" t="s">
        <v>460</v>
      </c>
      <c r="C2006" s="5" t="s">
        <v>68</v>
      </c>
      <c r="D2006" s="13" t="n">
        <v>45563</v>
      </c>
      <c r="E2006" s="5" t="s">
        <v>5640</v>
      </c>
      <c r="F2006" s="5" t="s">
        <v>464</v>
      </c>
      <c r="G2006" s="13" t="n">
        <v>45571</v>
      </c>
      <c r="H2006" s="5" t="n">
        <f aca="false">IF(G2006="","None found",DATEDIF(G2006,AsOfDate,"m"))</f>
        <v>24</v>
      </c>
      <c r="I2006" s="5" t="str">
        <f aca="false">IF(OR(TRIM(LOWER(F2006))="member",TRIM(LOWER(F2006))="members"),"Pastor review before inactivating","Inactivate with reason: No longer attending")</f>
        <v>Inactivate with reason: No longer attending</v>
      </c>
      <c r="J2006" s="15" t="s">
        <v>73</v>
      </c>
    </row>
    <row r="2007" customFormat="false" ht="15" hidden="false" customHeight="false" outlineLevel="0" collapsed="false">
      <c r="A2007" s="5" t="s">
        <v>7127</v>
      </c>
      <c r="B2007" s="5" t="s">
        <v>7128</v>
      </c>
      <c r="C2007" s="5" t="s">
        <v>76</v>
      </c>
      <c r="D2007" s="13" t="n">
        <v>45563</v>
      </c>
      <c r="E2007" s="5" t="s">
        <v>5640</v>
      </c>
      <c r="F2007" s="5" t="s">
        <v>3703</v>
      </c>
      <c r="G2007" s="13" t="n">
        <v>45571</v>
      </c>
      <c r="H2007" s="5" t="n">
        <f aca="false">IF(G2007="","None found",DATEDIF(G2007,AsOfDate,"m"))</f>
        <v>24</v>
      </c>
      <c r="I2007" s="5" t="str">
        <f aca="false">IF(OR(TRIM(LOWER(F2007))="member",TRIM(LOWER(F2007))="members"),"Pastor review before inactivating","Inactivate with reason: No longer attending")</f>
        <v>Inactivate with reason: No longer attending</v>
      </c>
      <c r="J2007" s="15" t="s">
        <v>73</v>
      </c>
    </row>
    <row r="2008" customFormat="false" ht="15" hidden="false" customHeight="false" outlineLevel="0" collapsed="false">
      <c r="A2008" s="5" t="s">
        <v>7129</v>
      </c>
      <c r="B2008" s="5" t="s">
        <v>7130</v>
      </c>
      <c r="C2008" s="5" t="s">
        <v>68</v>
      </c>
      <c r="D2008" s="13" t="n">
        <v>45563</v>
      </c>
      <c r="E2008" s="5" t="s">
        <v>5640</v>
      </c>
      <c r="F2008" s="5" t="s">
        <v>464</v>
      </c>
      <c r="G2008" s="13" t="n">
        <v>45557</v>
      </c>
      <c r="H2008" s="5" t="n">
        <f aca="false">IF(G2008="","None found",DATEDIF(G2008,AsOfDate,"m"))</f>
        <v>24</v>
      </c>
      <c r="I2008" s="5" t="str">
        <f aca="false">IF(OR(TRIM(LOWER(F2008))="member",TRIM(LOWER(F2008))="members"),"Pastor review before inactivating","Inactivate with reason: No longer attending")</f>
        <v>Inactivate with reason: No longer attending</v>
      </c>
      <c r="J2008" s="15" t="s">
        <v>73</v>
      </c>
    </row>
    <row r="2009" customFormat="false" ht="15" hidden="false" customHeight="false" outlineLevel="0" collapsed="false">
      <c r="A2009" s="5" t="s">
        <v>7131</v>
      </c>
      <c r="B2009" s="5" t="s">
        <v>7132</v>
      </c>
      <c r="C2009" s="5" t="s">
        <v>68</v>
      </c>
      <c r="D2009" s="13" t="n">
        <v>45565</v>
      </c>
      <c r="E2009" s="5" t="s">
        <v>5640</v>
      </c>
      <c r="F2009" s="5" t="s">
        <v>464</v>
      </c>
      <c r="G2009" s="13" t="n">
        <v>45564</v>
      </c>
      <c r="H2009" s="5" t="n">
        <f aca="false">IF(G2009="","None found",DATEDIF(G2009,AsOfDate,"m"))</f>
        <v>24</v>
      </c>
      <c r="I2009" s="5" t="str">
        <f aca="false">IF(OR(TRIM(LOWER(F2009))="member",TRIM(LOWER(F2009))="members"),"Pastor review before inactivating","Inactivate with reason: No longer attending")</f>
        <v>Inactivate with reason: No longer attending</v>
      </c>
      <c r="J2009" s="15" t="s">
        <v>73</v>
      </c>
    </row>
    <row r="2010" customFormat="false" ht="15" hidden="false" customHeight="false" outlineLevel="0" collapsed="false">
      <c r="A2010" s="5" t="s">
        <v>7133</v>
      </c>
      <c r="B2010" s="5" t="s">
        <v>7134</v>
      </c>
      <c r="C2010" s="5" t="s">
        <v>76</v>
      </c>
      <c r="D2010" s="13" t="n">
        <v>45565</v>
      </c>
      <c r="E2010" s="5" t="s">
        <v>5640</v>
      </c>
      <c r="F2010" s="5" t="s">
        <v>3703</v>
      </c>
      <c r="G2010" s="13" t="n">
        <v>45564</v>
      </c>
      <c r="H2010" s="5" t="n">
        <f aca="false">IF(G2010="","None found",DATEDIF(G2010,AsOfDate,"m"))</f>
        <v>24</v>
      </c>
      <c r="I2010" s="5" t="str">
        <f aca="false">IF(OR(TRIM(LOWER(F2010))="member",TRIM(LOWER(F2010))="members"),"Pastor review before inactivating","Inactivate with reason: No longer attending")</f>
        <v>Inactivate with reason: No longer attending</v>
      </c>
      <c r="J2010" s="15" t="s">
        <v>73</v>
      </c>
    </row>
    <row r="2011" customFormat="false" ht="15" hidden="false" customHeight="false" outlineLevel="0" collapsed="false">
      <c r="A2011" s="5" t="s">
        <v>7135</v>
      </c>
      <c r="B2011" s="5" t="s">
        <v>7136</v>
      </c>
      <c r="C2011" s="5" t="s">
        <v>76</v>
      </c>
      <c r="D2011" s="13" t="n">
        <v>45565</v>
      </c>
      <c r="E2011" s="5" t="s">
        <v>5640</v>
      </c>
      <c r="F2011" s="5"/>
      <c r="G2011" s="13" t="n">
        <v>45564</v>
      </c>
      <c r="H2011" s="5" t="n">
        <f aca="false">IF(G2011="","None found",DATEDIF(G2011,AsOfDate,"m"))</f>
        <v>24</v>
      </c>
      <c r="I2011" s="5" t="str">
        <f aca="false">IF(OR(TRIM(LOWER(F2011))="member",TRIM(LOWER(F2011))="members"),"Pastor review before inactivating","Inactivate with reason: No longer attending")</f>
        <v>Inactivate with reason: No longer attending</v>
      </c>
      <c r="J2011" s="15" t="s">
        <v>73</v>
      </c>
    </row>
    <row r="2012" customFormat="false" ht="15" hidden="false" customHeight="false" outlineLevel="0" collapsed="false">
      <c r="A2012" s="5" t="s">
        <v>7137</v>
      </c>
      <c r="B2012" s="5" t="s">
        <v>7138</v>
      </c>
      <c r="C2012" s="5" t="s">
        <v>76</v>
      </c>
      <c r="D2012" s="13" t="n">
        <v>45565</v>
      </c>
      <c r="E2012" s="5" t="s">
        <v>5640</v>
      </c>
      <c r="F2012" s="5" t="s">
        <v>3703</v>
      </c>
      <c r="G2012" s="13" t="n">
        <v>45564</v>
      </c>
      <c r="H2012" s="5" t="n">
        <f aca="false">IF(G2012="","None found",DATEDIF(G2012,AsOfDate,"m"))</f>
        <v>24</v>
      </c>
      <c r="I2012" s="5" t="str">
        <f aca="false">IF(OR(TRIM(LOWER(F2012))="member",TRIM(LOWER(F2012))="members"),"Pastor review before inactivating","Inactivate with reason: No longer attending")</f>
        <v>Inactivate with reason: No longer attending</v>
      </c>
      <c r="J2012" s="15" t="s">
        <v>73</v>
      </c>
    </row>
    <row r="2013" customFormat="false" ht="15" hidden="false" customHeight="false" outlineLevel="0" collapsed="false">
      <c r="A2013" s="5" t="s">
        <v>7139</v>
      </c>
      <c r="B2013" s="5" t="s">
        <v>7140</v>
      </c>
      <c r="C2013" s="5" t="s">
        <v>68</v>
      </c>
      <c r="D2013" s="13" t="n">
        <v>45565</v>
      </c>
      <c r="E2013" s="5" t="s">
        <v>5640</v>
      </c>
      <c r="F2013" s="5" t="s">
        <v>464</v>
      </c>
      <c r="G2013" s="13" t="n">
        <v>45564</v>
      </c>
      <c r="H2013" s="5" t="n">
        <f aca="false">IF(G2013="","None found",DATEDIF(G2013,AsOfDate,"m"))</f>
        <v>24</v>
      </c>
      <c r="I2013" s="5" t="str">
        <f aca="false">IF(OR(TRIM(LOWER(F2013))="member",TRIM(LOWER(F2013))="members"),"Pastor review before inactivating","Inactivate with reason: No longer attending")</f>
        <v>Inactivate with reason: No longer attending</v>
      </c>
      <c r="J2013" s="15" t="s">
        <v>73</v>
      </c>
    </row>
    <row r="2014" customFormat="false" ht="15" hidden="false" customHeight="false" outlineLevel="0" collapsed="false">
      <c r="A2014" s="5" t="s">
        <v>835</v>
      </c>
      <c r="B2014" s="5" t="s">
        <v>836</v>
      </c>
      <c r="C2014" s="5" t="s">
        <v>68</v>
      </c>
      <c r="D2014" s="13" t="n">
        <v>45566</v>
      </c>
      <c r="E2014" s="5" t="s">
        <v>5640</v>
      </c>
      <c r="F2014" s="5" t="s">
        <v>464</v>
      </c>
      <c r="G2014" s="13" t="n">
        <v>45564</v>
      </c>
      <c r="H2014" s="5" t="n">
        <f aca="false">IF(G2014="","None found",DATEDIF(G2014,AsOfDate,"m"))</f>
        <v>24</v>
      </c>
      <c r="I2014" s="5" t="str">
        <f aca="false">IF(OR(TRIM(LOWER(F2014))="member",TRIM(LOWER(F2014))="members"),"Pastor review before inactivating","Inactivate with reason: No longer attending")</f>
        <v>Inactivate with reason: No longer attending</v>
      </c>
      <c r="J2014" s="15" t="s">
        <v>73</v>
      </c>
    </row>
    <row r="2015" customFormat="false" ht="15" hidden="false" customHeight="false" outlineLevel="0" collapsed="false">
      <c r="A2015" s="5" t="s">
        <v>7141</v>
      </c>
      <c r="B2015" s="5" t="s">
        <v>7142</v>
      </c>
      <c r="C2015" s="5" t="s">
        <v>76</v>
      </c>
      <c r="D2015" s="13" t="n">
        <v>45566</v>
      </c>
      <c r="E2015" s="5" t="s">
        <v>5640</v>
      </c>
      <c r="F2015" s="5"/>
      <c r="G2015" s="13" t="n">
        <v>45564</v>
      </c>
      <c r="H2015" s="5" t="n">
        <f aca="false">IF(G2015="","None found",DATEDIF(G2015,AsOfDate,"m"))</f>
        <v>24</v>
      </c>
      <c r="I2015" s="5" t="str">
        <f aca="false">IF(OR(TRIM(LOWER(F2015))="member",TRIM(LOWER(F2015))="members"),"Pastor review before inactivating","Inactivate with reason: No longer attending")</f>
        <v>Inactivate with reason: No longer attending</v>
      </c>
      <c r="J2015" s="15" t="s">
        <v>73</v>
      </c>
    </row>
    <row r="2016" customFormat="false" ht="15" hidden="false" customHeight="false" outlineLevel="0" collapsed="false">
      <c r="A2016" s="5" t="s">
        <v>7143</v>
      </c>
      <c r="B2016" s="5" t="s">
        <v>7144</v>
      </c>
      <c r="C2016" s="5" t="s">
        <v>76</v>
      </c>
      <c r="D2016" s="13" t="n">
        <v>45566</v>
      </c>
      <c r="E2016" s="5" t="s">
        <v>5640</v>
      </c>
      <c r="F2016" s="5"/>
      <c r="G2016" s="13" t="n">
        <v>45564</v>
      </c>
      <c r="H2016" s="5" t="n">
        <f aca="false">IF(G2016="","None found",DATEDIF(G2016,AsOfDate,"m"))</f>
        <v>24</v>
      </c>
      <c r="I2016" s="5" t="str">
        <f aca="false">IF(OR(TRIM(LOWER(F2016))="member",TRIM(LOWER(F2016))="members"),"Pastor review before inactivating","Inactivate with reason: No longer attending")</f>
        <v>Inactivate with reason: No longer attending</v>
      </c>
      <c r="J2016" s="15" t="s">
        <v>73</v>
      </c>
    </row>
    <row r="2017" customFormat="false" ht="15" hidden="false" customHeight="false" outlineLevel="0" collapsed="false">
      <c r="A2017" s="5" t="s">
        <v>7145</v>
      </c>
      <c r="B2017" s="5" t="s">
        <v>7146</v>
      </c>
      <c r="C2017" s="5" t="s">
        <v>76</v>
      </c>
      <c r="D2017" s="13" t="n">
        <v>45566</v>
      </c>
      <c r="E2017" s="5" t="s">
        <v>5640</v>
      </c>
      <c r="F2017" s="5" t="s">
        <v>3703</v>
      </c>
      <c r="G2017" s="13" t="n">
        <v>45564</v>
      </c>
      <c r="H2017" s="5" t="n">
        <f aca="false">IF(G2017="","None found",DATEDIF(G2017,AsOfDate,"m"))</f>
        <v>24</v>
      </c>
      <c r="I2017" s="5" t="str">
        <f aca="false">IF(OR(TRIM(LOWER(F2017))="member",TRIM(LOWER(F2017))="members"),"Pastor review before inactivating","Inactivate with reason: No longer attending")</f>
        <v>Inactivate with reason: No longer attending</v>
      </c>
      <c r="J2017" s="15" t="s">
        <v>73</v>
      </c>
    </row>
    <row r="2018" customFormat="false" ht="15" hidden="false" customHeight="false" outlineLevel="0" collapsed="false">
      <c r="A2018" s="5" t="s">
        <v>7147</v>
      </c>
      <c r="B2018" s="5" t="s">
        <v>7148</v>
      </c>
      <c r="C2018" s="5" t="s">
        <v>68</v>
      </c>
      <c r="D2018" s="13" t="n">
        <v>45566</v>
      </c>
      <c r="E2018" s="5" t="s">
        <v>5640</v>
      </c>
      <c r="F2018" s="5" t="s">
        <v>464</v>
      </c>
      <c r="G2018" s="13" t="n">
        <v>45564</v>
      </c>
      <c r="H2018" s="5" t="n">
        <f aca="false">IF(G2018="","None found",DATEDIF(G2018,AsOfDate,"m"))</f>
        <v>24</v>
      </c>
      <c r="I2018" s="5" t="str">
        <f aca="false">IF(OR(TRIM(LOWER(F2018))="member",TRIM(LOWER(F2018))="members"),"Pastor review before inactivating","Inactivate with reason: No longer attending")</f>
        <v>Inactivate with reason: No longer attending</v>
      </c>
      <c r="J2018" s="15" t="s">
        <v>73</v>
      </c>
    </row>
    <row r="2019" customFormat="false" ht="15" hidden="false" customHeight="false" outlineLevel="0" collapsed="false">
      <c r="A2019" s="5" t="s">
        <v>7149</v>
      </c>
      <c r="B2019" s="5" t="s">
        <v>4149</v>
      </c>
      <c r="C2019" s="5" t="s">
        <v>68</v>
      </c>
      <c r="D2019" s="13" t="n">
        <v>45566</v>
      </c>
      <c r="E2019" s="5" t="s">
        <v>5640</v>
      </c>
      <c r="F2019" s="5" t="s">
        <v>464</v>
      </c>
      <c r="G2019" s="13" t="n">
        <v>45564</v>
      </c>
      <c r="H2019" s="5" t="n">
        <f aca="false">IF(G2019="","None found",DATEDIF(G2019,AsOfDate,"m"))</f>
        <v>24</v>
      </c>
      <c r="I2019" s="5" t="str">
        <f aca="false">IF(OR(TRIM(LOWER(F2019))="member",TRIM(LOWER(F2019))="members"),"Pastor review before inactivating","Inactivate with reason: No longer attending")</f>
        <v>Inactivate with reason: No longer attending</v>
      </c>
      <c r="J2019" s="15" t="s">
        <v>73</v>
      </c>
    </row>
    <row r="2020" customFormat="false" ht="15" hidden="false" customHeight="false" outlineLevel="0" collapsed="false">
      <c r="A2020" s="5" t="s">
        <v>7150</v>
      </c>
      <c r="B2020" s="5" t="s">
        <v>7151</v>
      </c>
      <c r="C2020" s="5" t="s">
        <v>76</v>
      </c>
      <c r="D2020" s="13" t="n">
        <v>45566</v>
      </c>
      <c r="E2020" s="5" t="s">
        <v>5640</v>
      </c>
      <c r="F2020" s="5"/>
      <c r="G2020" s="13" t="n">
        <v>45564</v>
      </c>
      <c r="H2020" s="5" t="n">
        <f aca="false">IF(G2020="","None found",DATEDIF(G2020,AsOfDate,"m"))</f>
        <v>24</v>
      </c>
      <c r="I2020" s="5" t="str">
        <f aca="false">IF(OR(TRIM(LOWER(F2020))="member",TRIM(LOWER(F2020))="members"),"Pastor review before inactivating","Inactivate with reason: No longer attending")</f>
        <v>Inactivate with reason: No longer attending</v>
      </c>
      <c r="J2020" s="15" t="s">
        <v>73</v>
      </c>
    </row>
    <row r="2021" customFormat="false" ht="15" hidden="false" customHeight="false" outlineLevel="0" collapsed="false">
      <c r="A2021" s="5" t="s">
        <v>7152</v>
      </c>
      <c r="B2021" s="5" t="s">
        <v>7153</v>
      </c>
      <c r="C2021" s="5" t="s">
        <v>68</v>
      </c>
      <c r="D2021" s="13" t="n">
        <v>45566</v>
      </c>
      <c r="E2021" s="5" t="s">
        <v>5640</v>
      </c>
      <c r="F2021" s="5" t="s">
        <v>464</v>
      </c>
      <c r="G2021" s="13" t="n">
        <v>45564</v>
      </c>
      <c r="H2021" s="5" t="n">
        <f aca="false">IF(G2021="","None found",DATEDIF(G2021,AsOfDate,"m"))</f>
        <v>24</v>
      </c>
      <c r="I2021" s="5" t="str">
        <f aca="false">IF(OR(TRIM(LOWER(F2021))="member",TRIM(LOWER(F2021))="members"),"Pastor review before inactivating","Inactivate with reason: No longer attending")</f>
        <v>Inactivate with reason: No longer attending</v>
      </c>
      <c r="J2021" s="15" t="s">
        <v>73</v>
      </c>
    </row>
    <row r="2022" customFormat="false" ht="15" hidden="false" customHeight="false" outlineLevel="0" collapsed="false">
      <c r="A2022" s="5" t="s">
        <v>7154</v>
      </c>
      <c r="B2022" s="5" t="s">
        <v>7155</v>
      </c>
      <c r="C2022" s="5" t="s">
        <v>76</v>
      </c>
      <c r="D2022" s="13" t="n">
        <v>45566</v>
      </c>
      <c r="E2022" s="5" t="s">
        <v>5640</v>
      </c>
      <c r="F2022" s="5" t="s">
        <v>3703</v>
      </c>
      <c r="G2022" s="13" t="n">
        <v>45564</v>
      </c>
      <c r="H2022" s="5" t="n">
        <f aca="false">IF(G2022="","None found",DATEDIF(G2022,AsOfDate,"m"))</f>
        <v>24</v>
      </c>
      <c r="I2022" s="5" t="str">
        <f aca="false">IF(OR(TRIM(LOWER(F2022))="member",TRIM(LOWER(F2022))="members"),"Pastor review before inactivating","Inactivate with reason: No longer attending")</f>
        <v>Inactivate with reason: No longer attending</v>
      </c>
      <c r="J2022" s="15" t="s">
        <v>73</v>
      </c>
    </row>
    <row r="2023" customFormat="false" ht="15" hidden="false" customHeight="false" outlineLevel="0" collapsed="false">
      <c r="A2023" s="5" t="s">
        <v>7156</v>
      </c>
      <c r="B2023" s="5" t="s">
        <v>7157</v>
      </c>
      <c r="C2023" s="5" t="s">
        <v>76</v>
      </c>
      <c r="D2023" s="13" t="n">
        <v>45566</v>
      </c>
      <c r="E2023" s="5" t="s">
        <v>5640</v>
      </c>
      <c r="F2023" s="5"/>
      <c r="G2023" s="13" t="n">
        <v>45564</v>
      </c>
      <c r="H2023" s="5" t="n">
        <f aca="false">IF(G2023="","None found",DATEDIF(G2023,AsOfDate,"m"))</f>
        <v>24</v>
      </c>
      <c r="I2023" s="5" t="str">
        <f aca="false">IF(OR(TRIM(LOWER(F2023))="member",TRIM(LOWER(F2023))="members"),"Pastor review before inactivating","Inactivate with reason: No longer attending")</f>
        <v>Inactivate with reason: No longer attending</v>
      </c>
      <c r="J2023" s="15" t="s">
        <v>73</v>
      </c>
    </row>
    <row r="2024" customFormat="false" ht="15" hidden="false" customHeight="false" outlineLevel="0" collapsed="false">
      <c r="A2024" s="5" t="s">
        <v>7158</v>
      </c>
      <c r="B2024" s="5" t="s">
        <v>7159</v>
      </c>
      <c r="C2024" s="5" t="s">
        <v>68</v>
      </c>
      <c r="D2024" s="13" t="n">
        <v>45566</v>
      </c>
      <c r="E2024" s="5" t="s">
        <v>5640</v>
      </c>
      <c r="F2024" s="5" t="s">
        <v>464</v>
      </c>
      <c r="G2024" s="13" t="n">
        <v>45564</v>
      </c>
      <c r="H2024" s="5" t="n">
        <f aca="false">IF(G2024="","None found",DATEDIF(G2024,AsOfDate,"m"))</f>
        <v>24</v>
      </c>
      <c r="I2024" s="5" t="str">
        <f aca="false">IF(OR(TRIM(LOWER(F2024))="member",TRIM(LOWER(F2024))="members"),"Pastor review before inactivating","Inactivate with reason: No longer attending")</f>
        <v>Inactivate with reason: No longer attending</v>
      </c>
      <c r="J2024" s="15" t="s">
        <v>73</v>
      </c>
    </row>
    <row r="2025" customFormat="false" ht="15" hidden="false" customHeight="false" outlineLevel="0" collapsed="false">
      <c r="A2025" s="5" t="s">
        <v>7160</v>
      </c>
      <c r="B2025" s="5" t="s">
        <v>7161</v>
      </c>
      <c r="C2025" s="5" t="s">
        <v>68</v>
      </c>
      <c r="D2025" s="13" t="n">
        <v>45566</v>
      </c>
      <c r="E2025" s="5" t="s">
        <v>5640</v>
      </c>
      <c r="F2025" s="5" t="s">
        <v>464</v>
      </c>
      <c r="G2025" s="13" t="n">
        <v>45564</v>
      </c>
      <c r="H2025" s="5" t="n">
        <f aca="false">IF(G2025="","None found",DATEDIF(G2025,AsOfDate,"m"))</f>
        <v>24</v>
      </c>
      <c r="I2025" s="5" t="str">
        <f aca="false">IF(OR(TRIM(LOWER(F2025))="member",TRIM(LOWER(F2025))="members"),"Pastor review before inactivating","Inactivate with reason: No longer attending")</f>
        <v>Inactivate with reason: No longer attending</v>
      </c>
      <c r="J2025" s="15" t="s">
        <v>73</v>
      </c>
    </row>
    <row r="2026" customFormat="false" ht="15" hidden="false" customHeight="false" outlineLevel="0" collapsed="false">
      <c r="A2026" s="5" t="s">
        <v>7162</v>
      </c>
      <c r="B2026" s="5" t="s">
        <v>7163</v>
      </c>
      <c r="C2026" s="5" t="s">
        <v>76</v>
      </c>
      <c r="D2026" s="13" t="n">
        <v>45566</v>
      </c>
      <c r="E2026" s="5" t="s">
        <v>5640</v>
      </c>
      <c r="F2026" s="5"/>
      <c r="G2026" s="13" t="n">
        <v>45564</v>
      </c>
      <c r="H2026" s="5" t="n">
        <f aca="false">IF(G2026="","None found",DATEDIF(G2026,AsOfDate,"m"))</f>
        <v>24</v>
      </c>
      <c r="I2026" s="5" t="str">
        <f aca="false">IF(OR(TRIM(LOWER(F2026))="member",TRIM(LOWER(F2026))="members"),"Pastor review before inactivating","Inactivate with reason: No longer attending")</f>
        <v>Inactivate with reason: No longer attending</v>
      </c>
      <c r="J2026" s="15" t="s">
        <v>73</v>
      </c>
    </row>
    <row r="2027" customFormat="false" ht="15" hidden="false" customHeight="false" outlineLevel="0" collapsed="false">
      <c r="A2027" s="5" t="s">
        <v>7164</v>
      </c>
      <c r="B2027" s="5" t="s">
        <v>7165</v>
      </c>
      <c r="C2027" s="5" t="s">
        <v>68</v>
      </c>
      <c r="D2027" s="13" t="n">
        <v>45567</v>
      </c>
      <c r="E2027" s="5" t="s">
        <v>5640</v>
      </c>
      <c r="F2027" s="5" t="s">
        <v>464</v>
      </c>
      <c r="G2027" s="13" t="n">
        <v>45564</v>
      </c>
      <c r="H2027" s="5" t="n">
        <f aca="false">IF(G2027="","None found",DATEDIF(G2027,AsOfDate,"m"))</f>
        <v>24</v>
      </c>
      <c r="I2027" s="5" t="str">
        <f aca="false">IF(OR(TRIM(LOWER(F2027))="member",TRIM(LOWER(F2027))="members"),"Pastor review before inactivating","Inactivate with reason: No longer attending")</f>
        <v>Inactivate with reason: No longer attending</v>
      </c>
      <c r="J2027" s="15" t="s">
        <v>73</v>
      </c>
    </row>
    <row r="2028" customFormat="false" ht="15" hidden="false" customHeight="false" outlineLevel="0" collapsed="false">
      <c r="A2028" s="5" t="s">
        <v>7166</v>
      </c>
      <c r="B2028" s="5" t="s">
        <v>7167</v>
      </c>
      <c r="C2028" s="5" t="s">
        <v>68</v>
      </c>
      <c r="D2028" s="13" t="n">
        <v>45567</v>
      </c>
      <c r="E2028" s="5" t="s">
        <v>5640</v>
      </c>
      <c r="F2028" s="5" t="s">
        <v>464</v>
      </c>
      <c r="G2028" s="13" t="n">
        <v>45564</v>
      </c>
      <c r="H2028" s="5" t="n">
        <f aca="false">IF(G2028="","None found",DATEDIF(G2028,AsOfDate,"m"))</f>
        <v>24</v>
      </c>
      <c r="I2028" s="5" t="str">
        <f aca="false">IF(OR(TRIM(LOWER(F2028))="member",TRIM(LOWER(F2028))="members"),"Pastor review before inactivating","Inactivate with reason: No longer attending")</f>
        <v>Inactivate with reason: No longer attending</v>
      </c>
      <c r="J2028" s="15" t="s">
        <v>73</v>
      </c>
    </row>
    <row r="2029" customFormat="false" ht="15" hidden="false" customHeight="false" outlineLevel="0" collapsed="false">
      <c r="A2029" s="5" t="s">
        <v>7168</v>
      </c>
      <c r="B2029" s="5" t="s">
        <v>2077</v>
      </c>
      <c r="C2029" s="5" t="s">
        <v>76</v>
      </c>
      <c r="D2029" s="13" t="n">
        <v>45567</v>
      </c>
      <c r="E2029" s="5" t="s">
        <v>5640</v>
      </c>
      <c r="F2029" s="5"/>
      <c r="G2029" s="13" t="n">
        <v>45564</v>
      </c>
      <c r="H2029" s="5" t="n">
        <f aca="false">IF(G2029="","None found",DATEDIF(G2029,AsOfDate,"m"))</f>
        <v>24</v>
      </c>
      <c r="I2029" s="5" t="str">
        <f aca="false">IF(OR(TRIM(LOWER(F2029))="member",TRIM(LOWER(F2029))="members"),"Pastor review before inactivating","Inactivate with reason: No longer attending")</f>
        <v>Inactivate with reason: No longer attending</v>
      </c>
      <c r="J2029" s="15" t="s">
        <v>73</v>
      </c>
    </row>
    <row r="2030" customFormat="false" ht="15" hidden="false" customHeight="false" outlineLevel="0" collapsed="false">
      <c r="A2030" s="5" t="s">
        <v>7169</v>
      </c>
      <c r="B2030" s="5" t="s">
        <v>7170</v>
      </c>
      <c r="C2030" s="5" t="s">
        <v>68</v>
      </c>
      <c r="D2030" s="13" t="n">
        <v>45567</v>
      </c>
      <c r="E2030" s="5" t="s">
        <v>5640</v>
      </c>
      <c r="F2030" s="5" t="s">
        <v>464</v>
      </c>
      <c r="G2030" s="13" t="n">
        <v>45564</v>
      </c>
      <c r="H2030" s="5" t="n">
        <f aca="false">IF(G2030="","None found",DATEDIF(G2030,AsOfDate,"m"))</f>
        <v>24</v>
      </c>
      <c r="I2030" s="5" t="str">
        <f aca="false">IF(OR(TRIM(LOWER(F2030))="member",TRIM(LOWER(F2030))="members"),"Pastor review before inactivating","Inactivate with reason: No longer attending")</f>
        <v>Inactivate with reason: No longer attending</v>
      </c>
      <c r="J2030" s="15" t="s">
        <v>73</v>
      </c>
    </row>
    <row r="2031" customFormat="false" ht="15" hidden="false" customHeight="false" outlineLevel="0" collapsed="false">
      <c r="A2031" s="5" t="s">
        <v>7171</v>
      </c>
      <c r="B2031" s="5" t="s">
        <v>3055</v>
      </c>
      <c r="C2031" s="5" t="s">
        <v>68</v>
      </c>
      <c r="D2031" s="13" t="n">
        <v>45567</v>
      </c>
      <c r="E2031" s="5" t="s">
        <v>5640</v>
      </c>
      <c r="F2031" s="5" t="s">
        <v>464</v>
      </c>
      <c r="G2031" s="13" t="n">
        <v>45564</v>
      </c>
      <c r="H2031" s="5" t="n">
        <f aca="false">IF(G2031="","None found",DATEDIF(G2031,AsOfDate,"m"))</f>
        <v>24</v>
      </c>
      <c r="I2031" s="5" t="str">
        <f aca="false">IF(OR(TRIM(LOWER(F2031))="member",TRIM(LOWER(F2031))="members"),"Pastor review before inactivating","Inactivate with reason: No longer attending")</f>
        <v>Inactivate with reason: No longer attending</v>
      </c>
      <c r="J2031" s="15" t="s">
        <v>73</v>
      </c>
    </row>
    <row r="2032" customFormat="false" ht="15" hidden="false" customHeight="false" outlineLevel="0" collapsed="false">
      <c r="A2032" s="5" t="s">
        <v>7172</v>
      </c>
      <c r="B2032" s="5" t="s">
        <v>7173</v>
      </c>
      <c r="C2032" s="5" t="s">
        <v>68</v>
      </c>
      <c r="D2032" s="13" t="n">
        <v>45568</v>
      </c>
      <c r="E2032" s="5" t="s">
        <v>5640</v>
      </c>
      <c r="F2032" s="5" t="s">
        <v>464</v>
      </c>
      <c r="G2032" s="13" t="n">
        <v>45564</v>
      </c>
      <c r="H2032" s="5" t="n">
        <f aca="false">IF(G2032="","None found",DATEDIF(G2032,AsOfDate,"m"))</f>
        <v>24</v>
      </c>
      <c r="I2032" s="5" t="str">
        <f aca="false">IF(OR(TRIM(LOWER(F2032))="member",TRIM(LOWER(F2032))="members"),"Pastor review before inactivating","Inactivate with reason: No longer attending")</f>
        <v>Inactivate with reason: No longer attending</v>
      </c>
      <c r="J2032" s="15" t="s">
        <v>73</v>
      </c>
    </row>
    <row r="2033" customFormat="false" ht="15" hidden="false" customHeight="false" outlineLevel="0" collapsed="false">
      <c r="A2033" s="5" t="s">
        <v>7174</v>
      </c>
      <c r="B2033" s="5" t="s">
        <v>7175</v>
      </c>
      <c r="C2033" s="5" t="s">
        <v>68</v>
      </c>
      <c r="D2033" s="13" t="n">
        <v>45568</v>
      </c>
      <c r="E2033" s="5" t="s">
        <v>5640</v>
      </c>
      <c r="F2033" s="5" t="s">
        <v>464</v>
      </c>
      <c r="G2033" s="13" t="n">
        <v>45564</v>
      </c>
      <c r="H2033" s="5" t="n">
        <f aca="false">IF(G2033="","None found",DATEDIF(G2033,AsOfDate,"m"))</f>
        <v>24</v>
      </c>
      <c r="I2033" s="5" t="str">
        <f aca="false">IF(OR(TRIM(LOWER(F2033))="member",TRIM(LOWER(F2033))="members"),"Pastor review before inactivating","Inactivate with reason: No longer attending")</f>
        <v>Inactivate with reason: No longer attending</v>
      </c>
      <c r="J2033" s="15" t="s">
        <v>73</v>
      </c>
    </row>
    <row r="2034" customFormat="false" ht="15" hidden="false" customHeight="false" outlineLevel="0" collapsed="false">
      <c r="A2034" s="5" t="s">
        <v>7176</v>
      </c>
      <c r="B2034" s="5" t="s">
        <v>7177</v>
      </c>
      <c r="C2034" s="5" t="s">
        <v>76</v>
      </c>
      <c r="D2034" s="13" t="n">
        <v>45568</v>
      </c>
      <c r="E2034" s="5" t="s">
        <v>5640</v>
      </c>
      <c r="F2034" s="5"/>
      <c r="G2034" s="13" t="n">
        <v>45564</v>
      </c>
      <c r="H2034" s="5" t="n">
        <f aca="false">IF(G2034="","None found",DATEDIF(G2034,AsOfDate,"m"))</f>
        <v>24</v>
      </c>
      <c r="I2034" s="5" t="str">
        <f aca="false">IF(OR(TRIM(LOWER(F2034))="member",TRIM(LOWER(F2034))="members"),"Pastor review before inactivating","Inactivate with reason: No longer attending")</f>
        <v>Inactivate with reason: No longer attending</v>
      </c>
      <c r="J2034" s="15" t="s">
        <v>73</v>
      </c>
    </row>
    <row r="2035" customFormat="false" ht="15" hidden="false" customHeight="false" outlineLevel="0" collapsed="false">
      <c r="A2035" s="5" t="s">
        <v>7178</v>
      </c>
      <c r="B2035" s="5" t="s">
        <v>7179</v>
      </c>
      <c r="C2035" s="5" t="s">
        <v>76</v>
      </c>
      <c r="D2035" s="13" t="n">
        <v>45568</v>
      </c>
      <c r="E2035" s="5" t="s">
        <v>5640</v>
      </c>
      <c r="F2035" s="5" t="s">
        <v>3703</v>
      </c>
      <c r="G2035" s="13" t="n">
        <v>45564</v>
      </c>
      <c r="H2035" s="5" t="n">
        <f aca="false">IF(G2035="","None found",DATEDIF(G2035,AsOfDate,"m"))</f>
        <v>24</v>
      </c>
      <c r="I2035" s="5" t="str">
        <f aca="false">IF(OR(TRIM(LOWER(F2035))="member",TRIM(LOWER(F2035))="members"),"Pastor review before inactivating","Inactivate with reason: No longer attending")</f>
        <v>Inactivate with reason: No longer attending</v>
      </c>
      <c r="J2035" s="15" t="s">
        <v>73</v>
      </c>
    </row>
    <row r="2036" customFormat="false" ht="15" hidden="false" customHeight="false" outlineLevel="0" collapsed="false">
      <c r="A2036" s="5" t="s">
        <v>137</v>
      </c>
      <c r="B2036" s="5" t="s">
        <v>136</v>
      </c>
      <c r="C2036" s="5" t="s">
        <v>68</v>
      </c>
      <c r="D2036" s="13" t="n">
        <v>45569</v>
      </c>
      <c r="E2036" s="5" t="s">
        <v>5640</v>
      </c>
      <c r="F2036" s="5" t="s">
        <v>464</v>
      </c>
      <c r="G2036" s="13" t="n">
        <v>45569</v>
      </c>
      <c r="H2036" s="5" t="n">
        <f aca="false">IF(G2036="","None found",DATEDIF(G2036,AsOfDate,"m"))</f>
        <v>24</v>
      </c>
      <c r="I2036" s="5" t="str">
        <f aca="false">IF(OR(TRIM(LOWER(F2036))="member",TRIM(LOWER(F2036))="members"),"Pastor review before inactivating","Inactivate with reason: No longer attending")</f>
        <v>Inactivate with reason: No longer attending</v>
      </c>
      <c r="J2036" s="15" t="s">
        <v>73</v>
      </c>
    </row>
    <row r="2037" customFormat="false" ht="15" hidden="false" customHeight="false" outlineLevel="0" collapsed="false">
      <c r="A2037" s="5" t="s">
        <v>7180</v>
      </c>
      <c r="B2037" s="5" t="s">
        <v>7181</v>
      </c>
      <c r="C2037" s="5" t="s">
        <v>68</v>
      </c>
      <c r="D2037" s="13" t="n">
        <v>45573</v>
      </c>
      <c r="E2037" s="5" t="s">
        <v>5640</v>
      </c>
      <c r="F2037" s="5" t="s">
        <v>464</v>
      </c>
      <c r="G2037" s="13" t="n">
        <v>45571</v>
      </c>
      <c r="H2037" s="5" t="n">
        <f aca="false">IF(G2037="","None found",DATEDIF(G2037,AsOfDate,"m"))</f>
        <v>24</v>
      </c>
      <c r="I2037" s="5" t="str">
        <f aca="false">IF(OR(TRIM(LOWER(F2037))="member",TRIM(LOWER(F2037))="members"),"Pastor review before inactivating","Inactivate with reason: No longer attending")</f>
        <v>Inactivate with reason: No longer attending</v>
      </c>
      <c r="J2037" s="15" t="s">
        <v>73</v>
      </c>
    </row>
    <row r="2038" customFormat="false" ht="15" hidden="false" customHeight="false" outlineLevel="0" collapsed="false">
      <c r="A2038" s="5" t="s">
        <v>1137</v>
      </c>
      <c r="B2038" s="5" t="s">
        <v>1138</v>
      </c>
      <c r="C2038" s="5" t="s">
        <v>68</v>
      </c>
      <c r="D2038" s="13" t="n">
        <v>45573</v>
      </c>
      <c r="E2038" s="5" t="s">
        <v>5640</v>
      </c>
      <c r="F2038" s="5" t="s">
        <v>464</v>
      </c>
      <c r="G2038" s="13" t="n">
        <v>45571</v>
      </c>
      <c r="H2038" s="5" t="n">
        <f aca="false">IF(G2038="","None found",DATEDIF(G2038,AsOfDate,"m"))</f>
        <v>24</v>
      </c>
      <c r="I2038" s="5" t="str">
        <f aca="false">IF(OR(TRIM(LOWER(F2038))="member",TRIM(LOWER(F2038))="members"),"Pastor review before inactivating","Inactivate with reason: No longer attending")</f>
        <v>Inactivate with reason: No longer attending</v>
      </c>
      <c r="J2038" s="15" t="s">
        <v>73</v>
      </c>
    </row>
  </sheetData>
  <conditionalFormatting sqref="J2:J2038">
    <cfRule type="cellIs" priority="2" operator="equal" aboveAverage="0" equalAverage="0" bottom="0" percent="0" rank="0" text="" dxfId="6">
      <formula>"Done"</formula>
    </cfRule>
  </conditionalFormatting>
  <dataValidations count="1">
    <dataValidation allowBlank="true" errorStyle="stop" operator="between" showDropDown="false" showErrorMessage="false" showInputMessage="false" sqref="J2:J2038" type="list">
      <formula1>"Not started,In progress,Done,No change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7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22"/>
  </cols>
  <sheetData>
    <row r="1" customFormat="false" ht="30" hidden="false" customHeight="true" outlineLevel="0" collapsed="false">
      <c r="A1" s="6" t="s">
        <v>443</v>
      </c>
      <c r="B1" s="6" t="s">
        <v>444</v>
      </c>
      <c r="C1" s="6" t="s">
        <v>446</v>
      </c>
    </row>
    <row r="2" customFormat="false" ht="15" hidden="false" customHeight="false" outlineLevel="0" collapsed="false">
      <c r="A2" s="5" t="s">
        <v>7182</v>
      </c>
      <c r="B2" s="5" t="s">
        <v>7183</v>
      </c>
      <c r="C2" s="5" t="s">
        <v>461</v>
      </c>
    </row>
    <row r="3" customFormat="false" ht="15" hidden="false" customHeight="false" outlineLevel="0" collapsed="false">
      <c r="A3" s="5" t="s">
        <v>7184</v>
      </c>
      <c r="B3" s="5" t="s">
        <v>7185</v>
      </c>
      <c r="C3" s="5" t="s">
        <v>461</v>
      </c>
    </row>
    <row r="4" customFormat="false" ht="15" hidden="false" customHeight="false" outlineLevel="0" collapsed="false">
      <c r="A4" s="5" t="s">
        <v>7186</v>
      </c>
      <c r="B4" s="5" t="s">
        <v>7187</v>
      </c>
      <c r="C4" s="5" t="s">
        <v>457</v>
      </c>
    </row>
    <row r="5" customFormat="false" ht="15" hidden="false" customHeight="false" outlineLevel="0" collapsed="false">
      <c r="A5" s="5" t="s">
        <v>7188</v>
      </c>
      <c r="B5" s="5" t="s">
        <v>7189</v>
      </c>
      <c r="C5" s="5" t="s">
        <v>461</v>
      </c>
    </row>
    <row r="6" customFormat="false" ht="15" hidden="false" customHeight="false" outlineLevel="0" collapsed="false">
      <c r="A6" s="5" t="s">
        <v>3335</v>
      </c>
      <c r="B6" s="5" t="s">
        <v>3336</v>
      </c>
      <c r="C6" s="5" t="s">
        <v>461</v>
      </c>
    </row>
    <row r="7" customFormat="false" ht="15" hidden="false" customHeight="false" outlineLevel="0" collapsed="false">
      <c r="A7" s="5" t="s">
        <v>3000</v>
      </c>
      <c r="B7" s="5" t="s">
        <v>3001</v>
      </c>
      <c r="C7" s="5" t="s">
        <v>461</v>
      </c>
    </row>
    <row r="8" customFormat="false" ht="15" hidden="false" customHeight="false" outlineLevel="0" collapsed="false">
      <c r="A8" s="5" t="s">
        <v>7190</v>
      </c>
      <c r="B8" s="5" t="s">
        <v>7191</v>
      </c>
      <c r="C8" s="5" t="s">
        <v>452</v>
      </c>
    </row>
    <row r="9" customFormat="false" ht="15" hidden="false" customHeight="false" outlineLevel="0" collapsed="false">
      <c r="A9" s="5" t="s">
        <v>7192</v>
      </c>
      <c r="B9" s="5" t="s">
        <v>7193</v>
      </c>
      <c r="C9" s="5" t="s">
        <v>452</v>
      </c>
    </row>
    <row r="10" customFormat="false" ht="15" hidden="false" customHeight="false" outlineLevel="0" collapsed="false">
      <c r="A10" s="5" t="s">
        <v>3620</v>
      </c>
      <c r="B10" s="5" t="s">
        <v>3621</v>
      </c>
      <c r="C10" s="5" t="s">
        <v>452</v>
      </c>
    </row>
    <row r="11" customFormat="false" ht="15" hidden="false" customHeight="false" outlineLevel="0" collapsed="false">
      <c r="A11" s="5" t="s">
        <v>5155</v>
      </c>
      <c r="B11" s="5" t="s">
        <v>5156</v>
      </c>
      <c r="C11" s="5"/>
    </row>
    <row r="12" customFormat="false" ht="15" hidden="false" customHeight="false" outlineLevel="0" collapsed="false">
      <c r="A12" s="5" t="s">
        <v>634</v>
      </c>
      <c r="B12" s="5" t="s">
        <v>635</v>
      </c>
      <c r="C12" s="5" t="s">
        <v>581</v>
      </c>
    </row>
    <row r="13" customFormat="false" ht="15" hidden="false" customHeight="false" outlineLevel="0" collapsed="false">
      <c r="A13" s="5" t="s">
        <v>3558</v>
      </c>
      <c r="B13" s="5" t="s">
        <v>3559</v>
      </c>
      <c r="C13" s="5" t="s">
        <v>452</v>
      </c>
    </row>
    <row r="14" customFormat="false" ht="15" hidden="false" customHeight="false" outlineLevel="0" collapsed="false">
      <c r="A14" s="5" t="s">
        <v>3562</v>
      </c>
      <c r="B14" s="5" t="s">
        <v>3563</v>
      </c>
      <c r="C14" s="5" t="s">
        <v>461</v>
      </c>
    </row>
    <row r="15" customFormat="false" ht="15" hidden="false" customHeight="false" outlineLevel="0" collapsed="false">
      <c r="A15" s="5" t="s">
        <v>7194</v>
      </c>
      <c r="B15" s="5" t="s">
        <v>7195</v>
      </c>
      <c r="C15" s="5" t="s">
        <v>452</v>
      </c>
    </row>
    <row r="16" customFormat="false" ht="15" hidden="false" customHeight="false" outlineLevel="0" collapsed="false">
      <c r="A16" s="5" t="s">
        <v>7196</v>
      </c>
      <c r="B16" s="5" t="s">
        <v>7197</v>
      </c>
      <c r="C16" s="5" t="s">
        <v>452</v>
      </c>
    </row>
    <row r="17" customFormat="false" ht="15" hidden="false" customHeight="false" outlineLevel="0" collapsed="false">
      <c r="A17" s="5" t="s">
        <v>7198</v>
      </c>
      <c r="B17" s="5" t="s">
        <v>7199</v>
      </c>
      <c r="C17" s="5" t="s">
        <v>461</v>
      </c>
    </row>
    <row r="18" customFormat="false" ht="15" hidden="false" customHeight="false" outlineLevel="0" collapsed="false">
      <c r="A18" s="5" t="s">
        <v>3612</v>
      </c>
      <c r="B18" s="5" t="s">
        <v>3613</v>
      </c>
      <c r="C18" s="5" t="s">
        <v>461</v>
      </c>
    </row>
    <row r="19" customFormat="false" ht="15" hidden="false" customHeight="false" outlineLevel="0" collapsed="false">
      <c r="A19" s="5" t="s">
        <v>3618</v>
      </c>
      <c r="B19" s="5" t="s">
        <v>3619</v>
      </c>
      <c r="C19" s="5" t="s">
        <v>452</v>
      </c>
    </row>
    <row r="20" customFormat="false" ht="15" hidden="false" customHeight="false" outlineLevel="0" collapsed="false">
      <c r="A20" s="5" t="s">
        <v>178</v>
      </c>
      <c r="B20" s="5" t="s">
        <v>179</v>
      </c>
      <c r="C20" s="5" t="s">
        <v>452</v>
      </c>
    </row>
    <row r="21" customFormat="false" ht="15" hidden="false" customHeight="false" outlineLevel="0" collapsed="false">
      <c r="A21" s="5" t="s">
        <v>247</v>
      </c>
      <c r="B21" s="5" t="s">
        <v>248</v>
      </c>
      <c r="C21" s="5" t="s">
        <v>452</v>
      </c>
    </row>
    <row r="22" customFormat="false" ht="15" hidden="false" customHeight="false" outlineLevel="0" collapsed="false">
      <c r="A22" s="5" t="s">
        <v>3401</v>
      </c>
      <c r="B22" s="5" t="s">
        <v>3402</v>
      </c>
      <c r="C22" s="5" t="s">
        <v>452</v>
      </c>
    </row>
    <row r="23" customFormat="false" ht="15" hidden="false" customHeight="false" outlineLevel="0" collapsed="false">
      <c r="A23" s="5" t="s">
        <v>7200</v>
      </c>
      <c r="B23" s="5" t="s">
        <v>7201</v>
      </c>
      <c r="C23" s="5" t="s">
        <v>461</v>
      </c>
    </row>
    <row r="24" customFormat="false" ht="15" hidden="false" customHeight="false" outlineLevel="0" collapsed="false">
      <c r="A24" s="5" t="s">
        <v>7202</v>
      </c>
      <c r="B24" s="5" t="s">
        <v>7203</v>
      </c>
      <c r="C24" s="5" t="s">
        <v>452</v>
      </c>
    </row>
    <row r="25" customFormat="false" ht="15" hidden="false" customHeight="false" outlineLevel="0" collapsed="false">
      <c r="A25" s="5" t="s">
        <v>7204</v>
      </c>
      <c r="B25" s="5" t="s">
        <v>7205</v>
      </c>
      <c r="C25" s="5" t="s">
        <v>461</v>
      </c>
    </row>
    <row r="26" customFormat="false" ht="15" hidden="false" customHeight="false" outlineLevel="0" collapsed="false">
      <c r="A26" s="5" t="s">
        <v>217</v>
      </c>
      <c r="B26" s="5" t="s">
        <v>218</v>
      </c>
      <c r="C26" s="5" t="s">
        <v>461</v>
      </c>
    </row>
    <row r="27" customFormat="false" ht="15" hidden="false" customHeight="false" outlineLevel="0" collapsed="false">
      <c r="A27" s="5" t="s">
        <v>2390</v>
      </c>
      <c r="B27" s="5" t="s">
        <v>2391</v>
      </c>
      <c r="C27" s="5" t="s">
        <v>461</v>
      </c>
    </row>
    <row r="28" customFormat="false" ht="15" hidden="false" customHeight="false" outlineLevel="0" collapsed="false">
      <c r="A28" s="5" t="s">
        <v>5208</v>
      </c>
      <c r="B28" s="5" t="s">
        <v>5209</v>
      </c>
      <c r="C28" s="5" t="s">
        <v>461</v>
      </c>
    </row>
    <row r="29" customFormat="false" ht="15" hidden="false" customHeight="false" outlineLevel="0" collapsed="false">
      <c r="A29" s="5" t="s">
        <v>7206</v>
      </c>
      <c r="B29" s="5" t="s">
        <v>7207</v>
      </c>
      <c r="C29" s="5" t="s">
        <v>461</v>
      </c>
    </row>
    <row r="30" customFormat="false" ht="15" hidden="false" customHeight="false" outlineLevel="0" collapsed="false">
      <c r="A30" s="5" t="s">
        <v>7208</v>
      </c>
      <c r="B30" s="5" t="s">
        <v>7209</v>
      </c>
      <c r="C30" s="5" t="s">
        <v>461</v>
      </c>
    </row>
    <row r="31" customFormat="false" ht="15" hidden="false" customHeight="false" outlineLevel="0" collapsed="false">
      <c r="A31" s="5" t="s">
        <v>7210</v>
      </c>
      <c r="B31" s="5" t="s">
        <v>7211</v>
      </c>
      <c r="C31" s="5" t="s">
        <v>461</v>
      </c>
    </row>
    <row r="32" customFormat="false" ht="15" hidden="false" customHeight="false" outlineLevel="0" collapsed="false">
      <c r="A32" s="5" t="s">
        <v>7212</v>
      </c>
      <c r="B32" s="5" t="s">
        <v>7213</v>
      </c>
      <c r="C32" s="5" t="s">
        <v>452</v>
      </c>
    </row>
    <row r="33" customFormat="false" ht="15" hidden="false" customHeight="false" outlineLevel="0" collapsed="false">
      <c r="A33" s="5" t="s">
        <v>3419</v>
      </c>
      <c r="B33" s="5" t="s">
        <v>3420</v>
      </c>
      <c r="C33" s="5" t="s">
        <v>457</v>
      </c>
    </row>
    <row r="34" customFormat="false" ht="15" hidden="false" customHeight="false" outlineLevel="0" collapsed="false">
      <c r="A34" s="5" t="s">
        <v>1377</v>
      </c>
      <c r="B34" s="5" t="s">
        <v>1378</v>
      </c>
      <c r="C34" s="5" t="s">
        <v>461</v>
      </c>
    </row>
    <row r="35" customFormat="false" ht="15" hidden="false" customHeight="false" outlineLevel="0" collapsed="false">
      <c r="A35" s="5" t="s">
        <v>516</v>
      </c>
      <c r="B35" s="5" t="s">
        <v>517</v>
      </c>
      <c r="C35" s="5" t="s">
        <v>513</v>
      </c>
    </row>
    <row r="36" customFormat="false" ht="15" hidden="false" customHeight="false" outlineLevel="0" collapsed="false">
      <c r="A36" s="5" t="s">
        <v>7214</v>
      </c>
      <c r="B36" s="5" t="s">
        <v>7215</v>
      </c>
      <c r="C36" s="5" t="s">
        <v>461</v>
      </c>
    </row>
    <row r="37" customFormat="false" ht="15" hidden="false" customHeight="false" outlineLevel="0" collapsed="false">
      <c r="A37" s="5" t="s">
        <v>7216</v>
      </c>
      <c r="B37" s="5" t="s">
        <v>7217</v>
      </c>
      <c r="C37" s="5" t="s">
        <v>461</v>
      </c>
    </row>
    <row r="38" customFormat="false" ht="15" hidden="false" customHeight="false" outlineLevel="0" collapsed="false">
      <c r="A38" s="5" t="s">
        <v>7218</v>
      </c>
      <c r="B38" s="5" t="s">
        <v>7219</v>
      </c>
      <c r="C38" s="5" t="s">
        <v>461</v>
      </c>
    </row>
    <row r="39" customFormat="false" ht="15" hidden="false" customHeight="false" outlineLevel="0" collapsed="false">
      <c r="A39" s="5" t="s">
        <v>7220</v>
      </c>
      <c r="B39" s="5" t="s">
        <v>7221</v>
      </c>
      <c r="C39" s="5" t="s">
        <v>452</v>
      </c>
    </row>
    <row r="40" customFormat="false" ht="15" hidden="false" customHeight="false" outlineLevel="0" collapsed="false">
      <c r="A40" s="5" t="s">
        <v>7222</v>
      </c>
      <c r="B40" s="5" t="s">
        <v>7223</v>
      </c>
      <c r="C40" s="5" t="s">
        <v>452</v>
      </c>
    </row>
    <row r="41" customFormat="false" ht="15" hidden="false" customHeight="false" outlineLevel="0" collapsed="false">
      <c r="A41" s="5" t="s">
        <v>7224</v>
      </c>
      <c r="B41" s="5" t="s">
        <v>7225</v>
      </c>
      <c r="C41" s="5" t="s">
        <v>461</v>
      </c>
    </row>
    <row r="42" customFormat="false" ht="15" hidden="false" customHeight="false" outlineLevel="0" collapsed="false">
      <c r="A42" s="5" t="s">
        <v>7226</v>
      </c>
      <c r="B42" s="5" t="s">
        <v>7227</v>
      </c>
      <c r="C42" s="5" t="s">
        <v>461</v>
      </c>
    </row>
    <row r="43" customFormat="false" ht="15" hidden="false" customHeight="false" outlineLevel="0" collapsed="false">
      <c r="A43" s="5" t="s">
        <v>3465</v>
      </c>
      <c r="B43" s="5" t="s">
        <v>3466</v>
      </c>
      <c r="C43" s="5" t="s">
        <v>461</v>
      </c>
    </row>
    <row r="44" customFormat="false" ht="15" hidden="false" customHeight="false" outlineLevel="0" collapsed="false">
      <c r="A44" s="5" t="s">
        <v>5590</v>
      </c>
      <c r="B44" s="5" t="s">
        <v>5591</v>
      </c>
      <c r="C44" s="5" t="s">
        <v>452</v>
      </c>
    </row>
    <row r="45" customFormat="false" ht="15" hidden="false" customHeight="false" outlineLevel="0" collapsed="false">
      <c r="A45" s="5" t="s">
        <v>690</v>
      </c>
      <c r="B45" s="5" t="s">
        <v>691</v>
      </c>
      <c r="C45" s="5" t="s">
        <v>452</v>
      </c>
    </row>
    <row r="46" customFormat="false" ht="15" hidden="false" customHeight="false" outlineLevel="0" collapsed="false">
      <c r="A46" s="5" t="s">
        <v>972</v>
      </c>
      <c r="B46" s="5" t="s">
        <v>973</v>
      </c>
      <c r="C46" s="5" t="s">
        <v>461</v>
      </c>
    </row>
    <row r="47" customFormat="false" ht="15" hidden="false" customHeight="false" outlineLevel="0" collapsed="false">
      <c r="A47" s="5" t="s">
        <v>1309</v>
      </c>
      <c r="B47" s="5" t="s">
        <v>1310</v>
      </c>
      <c r="C47" s="5" t="s">
        <v>452</v>
      </c>
    </row>
    <row r="48" customFormat="false" ht="15" hidden="false" customHeight="false" outlineLevel="0" collapsed="false">
      <c r="A48" s="5" t="s">
        <v>7228</v>
      </c>
      <c r="B48" s="5" t="s">
        <v>7229</v>
      </c>
      <c r="C48" s="5" t="s">
        <v>452</v>
      </c>
    </row>
    <row r="49" customFormat="false" ht="15" hidden="false" customHeight="false" outlineLevel="0" collapsed="false">
      <c r="A49" s="5" t="s">
        <v>7230</v>
      </c>
      <c r="B49" s="5" t="s">
        <v>7231</v>
      </c>
      <c r="C49" s="5" t="s">
        <v>461</v>
      </c>
    </row>
    <row r="50" customFormat="false" ht="15" hidden="false" customHeight="false" outlineLevel="0" collapsed="false">
      <c r="A50" s="5" t="s">
        <v>7232</v>
      </c>
      <c r="B50" s="5" t="s">
        <v>7233</v>
      </c>
      <c r="C50" s="5" t="s">
        <v>452</v>
      </c>
    </row>
    <row r="51" customFormat="false" ht="15" hidden="false" customHeight="false" outlineLevel="0" collapsed="false">
      <c r="A51" s="5" t="s">
        <v>1704</v>
      </c>
      <c r="B51" s="5" t="s">
        <v>1705</v>
      </c>
      <c r="C51" s="5" t="s">
        <v>457</v>
      </c>
    </row>
    <row r="52" customFormat="false" ht="15" hidden="false" customHeight="false" outlineLevel="0" collapsed="false">
      <c r="A52" s="5" t="s">
        <v>7234</v>
      </c>
      <c r="B52" s="5" t="s">
        <v>7235</v>
      </c>
      <c r="C52" s="5" t="s">
        <v>461</v>
      </c>
    </row>
    <row r="53" customFormat="false" ht="15" hidden="false" customHeight="false" outlineLevel="0" collapsed="false">
      <c r="A53" s="5" t="s">
        <v>7236</v>
      </c>
      <c r="B53" s="5" t="s">
        <v>2626</v>
      </c>
      <c r="C53" s="5" t="s">
        <v>461</v>
      </c>
    </row>
    <row r="54" customFormat="false" ht="15" hidden="false" customHeight="false" outlineLevel="0" collapsed="false">
      <c r="A54" s="5" t="s">
        <v>1953</v>
      </c>
      <c r="B54" s="5" t="s">
        <v>1954</v>
      </c>
      <c r="C54" s="5" t="s">
        <v>461</v>
      </c>
    </row>
    <row r="55" customFormat="false" ht="15" hidden="false" customHeight="false" outlineLevel="0" collapsed="false">
      <c r="A55" s="5" t="s">
        <v>420</v>
      </c>
      <c r="B55" s="5" t="s">
        <v>421</v>
      </c>
      <c r="C55" s="5" t="s">
        <v>461</v>
      </c>
    </row>
    <row r="56" customFormat="false" ht="15" hidden="false" customHeight="false" outlineLevel="0" collapsed="false">
      <c r="A56" s="5" t="s">
        <v>7237</v>
      </c>
      <c r="B56" s="5" t="s">
        <v>7238</v>
      </c>
      <c r="C56" s="5" t="s">
        <v>461</v>
      </c>
    </row>
    <row r="57" customFormat="false" ht="15" hidden="false" customHeight="false" outlineLevel="0" collapsed="false">
      <c r="A57" s="5" t="s">
        <v>7239</v>
      </c>
      <c r="B57" s="5" t="s">
        <v>7240</v>
      </c>
      <c r="C57" s="5" t="s">
        <v>452</v>
      </c>
    </row>
    <row r="58" customFormat="false" ht="15" hidden="false" customHeight="false" outlineLevel="0" collapsed="false">
      <c r="A58" s="5" t="s">
        <v>2252</v>
      </c>
      <c r="B58" s="5" t="s">
        <v>2253</v>
      </c>
      <c r="C58" s="5" t="s">
        <v>452</v>
      </c>
    </row>
    <row r="59" customFormat="false" ht="15" hidden="false" customHeight="false" outlineLevel="0" collapsed="false">
      <c r="A59" s="5" t="s">
        <v>3032</v>
      </c>
      <c r="B59" s="5" t="s">
        <v>3033</v>
      </c>
      <c r="C59" s="5" t="s">
        <v>461</v>
      </c>
    </row>
    <row r="60" customFormat="false" ht="15" hidden="false" customHeight="false" outlineLevel="0" collapsed="false">
      <c r="A60" s="5" t="s">
        <v>7241</v>
      </c>
      <c r="B60" s="5" t="s">
        <v>1404</v>
      </c>
      <c r="C60" s="5" t="s">
        <v>461</v>
      </c>
    </row>
    <row r="61" customFormat="false" ht="15" hidden="false" customHeight="false" outlineLevel="0" collapsed="false">
      <c r="A61" s="5" t="s">
        <v>1756</v>
      </c>
      <c r="B61" s="5" t="s">
        <v>1757</v>
      </c>
      <c r="C61" s="5" t="s">
        <v>457</v>
      </c>
    </row>
    <row r="62" customFormat="false" ht="15" hidden="false" customHeight="false" outlineLevel="0" collapsed="false">
      <c r="A62" s="5" t="s">
        <v>1742</v>
      </c>
      <c r="B62" s="5" t="s">
        <v>1743</v>
      </c>
      <c r="C62" s="5" t="s">
        <v>452</v>
      </c>
    </row>
    <row r="63" customFormat="false" ht="15" hidden="false" customHeight="false" outlineLevel="0" collapsed="false">
      <c r="A63" s="5" t="s">
        <v>3074</v>
      </c>
      <c r="B63" s="5" t="s">
        <v>3075</v>
      </c>
      <c r="C63" s="5" t="s">
        <v>461</v>
      </c>
    </row>
    <row r="64" customFormat="false" ht="15" hidden="false" customHeight="false" outlineLevel="0" collapsed="false">
      <c r="A64" s="5" t="s">
        <v>7242</v>
      </c>
      <c r="B64" s="5" t="s">
        <v>7243</v>
      </c>
      <c r="C64" s="5" t="s">
        <v>461</v>
      </c>
    </row>
    <row r="65" customFormat="false" ht="15" hidden="false" customHeight="false" outlineLevel="0" collapsed="false">
      <c r="A65" s="5" t="s">
        <v>7244</v>
      </c>
      <c r="B65" s="5" t="s">
        <v>7245</v>
      </c>
      <c r="C65" s="5" t="s">
        <v>461</v>
      </c>
    </row>
    <row r="66" customFormat="false" ht="15" hidden="false" customHeight="false" outlineLevel="0" collapsed="false">
      <c r="A66" s="5" t="s">
        <v>430</v>
      </c>
      <c r="B66" s="5" t="s">
        <v>431</v>
      </c>
      <c r="C66" s="5" t="s">
        <v>461</v>
      </c>
    </row>
    <row r="67" customFormat="false" ht="15" hidden="false" customHeight="false" outlineLevel="0" collapsed="false">
      <c r="A67" s="5" t="s">
        <v>2238</v>
      </c>
      <c r="B67" s="5" t="s">
        <v>2239</v>
      </c>
      <c r="C67" s="5" t="s">
        <v>452</v>
      </c>
    </row>
    <row r="68" customFormat="false" ht="15" hidden="false" customHeight="false" outlineLevel="0" collapsed="false">
      <c r="A68" s="5" t="s">
        <v>7246</v>
      </c>
      <c r="B68" s="5" t="s">
        <v>7247</v>
      </c>
      <c r="C68" s="5" t="s">
        <v>461</v>
      </c>
    </row>
    <row r="69" customFormat="false" ht="15" hidden="false" customHeight="false" outlineLevel="0" collapsed="false">
      <c r="A69" s="5" t="s">
        <v>1625</v>
      </c>
      <c r="B69" s="5" t="s">
        <v>1626</v>
      </c>
      <c r="C69" s="5" t="s">
        <v>461</v>
      </c>
    </row>
    <row r="70" customFormat="false" ht="15" hidden="false" customHeight="false" outlineLevel="0" collapsed="false">
      <c r="A70" s="5" t="s">
        <v>2720</v>
      </c>
      <c r="B70" s="5" t="s">
        <v>2721</v>
      </c>
      <c r="C70" s="5" t="s">
        <v>461</v>
      </c>
    </row>
    <row r="71" customFormat="false" ht="15" hidden="false" customHeight="false" outlineLevel="0" collapsed="false">
      <c r="A71" s="5" t="s">
        <v>4310</v>
      </c>
      <c r="B71" s="5" t="s">
        <v>4311</v>
      </c>
      <c r="C71" s="5" t="s">
        <v>461</v>
      </c>
    </row>
    <row r="72" customFormat="false" ht="15" hidden="false" customHeight="false" outlineLevel="0" collapsed="false">
      <c r="A72" s="5" t="s">
        <v>1706</v>
      </c>
      <c r="B72" s="5" t="s">
        <v>1707</v>
      </c>
      <c r="C72" s="5" t="s">
        <v>461</v>
      </c>
    </row>
    <row r="73" customFormat="false" ht="15" hidden="false" customHeight="false" outlineLevel="0" collapsed="false">
      <c r="A73" s="5" t="s">
        <v>7248</v>
      </c>
      <c r="B73" s="5" t="s">
        <v>7249</v>
      </c>
      <c r="C73" s="5" t="s">
        <v>581</v>
      </c>
    </row>
    <row r="74" customFormat="false" ht="15" hidden="false" customHeight="false" outlineLevel="0" collapsed="false">
      <c r="A74" s="5" t="s">
        <v>7250</v>
      </c>
      <c r="B74" s="5" t="s">
        <v>1848</v>
      </c>
      <c r="C74" s="5" t="s">
        <v>581</v>
      </c>
    </row>
    <row r="75" customFormat="false" ht="15" hidden="false" customHeight="false" outlineLevel="0" collapsed="false">
      <c r="A75" s="5" t="s">
        <v>5009</v>
      </c>
      <c r="B75" s="5" t="s">
        <v>5010</v>
      </c>
      <c r="C75" s="5" t="s">
        <v>461</v>
      </c>
    </row>
    <row r="76" customFormat="false" ht="15" hidden="false" customHeight="false" outlineLevel="0" collapsed="false">
      <c r="A76" s="5" t="s">
        <v>5011</v>
      </c>
      <c r="B76" s="5" t="s">
        <v>5012</v>
      </c>
      <c r="C76" s="5"/>
    </row>
    <row r="77" customFormat="false" ht="15" hidden="false" customHeight="false" outlineLevel="0" collapsed="false">
      <c r="A77" s="5" t="s">
        <v>7251</v>
      </c>
      <c r="B77" s="5" t="s">
        <v>7252</v>
      </c>
      <c r="C77" s="5" t="s">
        <v>461</v>
      </c>
    </row>
    <row r="78" customFormat="false" ht="15" hidden="false" customHeight="false" outlineLevel="0" collapsed="false">
      <c r="A78" s="5" t="s">
        <v>7253</v>
      </c>
      <c r="B78" s="5" t="s">
        <v>7254</v>
      </c>
      <c r="C78" s="5" t="s">
        <v>461</v>
      </c>
    </row>
    <row r="79" customFormat="false" ht="15" hidden="false" customHeight="false" outlineLevel="0" collapsed="false">
      <c r="A79" s="5" t="s">
        <v>7255</v>
      </c>
      <c r="B79" s="5" t="s">
        <v>7256</v>
      </c>
      <c r="C79" s="5" t="s">
        <v>452</v>
      </c>
    </row>
    <row r="80" customFormat="false" ht="15" hidden="false" customHeight="false" outlineLevel="0" collapsed="false">
      <c r="A80" s="5" t="s">
        <v>7257</v>
      </c>
      <c r="B80" s="5" t="s">
        <v>7258</v>
      </c>
      <c r="C80" s="5" t="s">
        <v>461</v>
      </c>
    </row>
    <row r="81" customFormat="false" ht="15" hidden="false" customHeight="false" outlineLevel="0" collapsed="false">
      <c r="A81" s="5" t="s">
        <v>7259</v>
      </c>
      <c r="B81" s="5" t="s">
        <v>7260</v>
      </c>
      <c r="C81" s="5" t="s">
        <v>461</v>
      </c>
    </row>
    <row r="82" customFormat="false" ht="15" hidden="false" customHeight="false" outlineLevel="0" collapsed="false">
      <c r="A82" s="5" t="s">
        <v>5494</v>
      </c>
      <c r="B82" s="5" t="s">
        <v>5495</v>
      </c>
      <c r="C82" s="5" t="s">
        <v>452</v>
      </c>
    </row>
    <row r="83" customFormat="false" ht="15" hidden="false" customHeight="false" outlineLevel="0" collapsed="false">
      <c r="A83" s="5" t="s">
        <v>2500</v>
      </c>
      <c r="B83" s="5" t="s">
        <v>2501</v>
      </c>
      <c r="C83" s="5" t="s">
        <v>452</v>
      </c>
    </row>
    <row r="84" customFormat="false" ht="15" hidden="false" customHeight="false" outlineLevel="0" collapsed="false">
      <c r="A84" s="5" t="s">
        <v>865</v>
      </c>
      <c r="B84" s="5" t="s">
        <v>866</v>
      </c>
      <c r="C84" s="5" t="s">
        <v>461</v>
      </c>
    </row>
    <row r="85" customFormat="false" ht="15" hidden="false" customHeight="false" outlineLevel="0" collapsed="false">
      <c r="A85" s="5" t="s">
        <v>584</v>
      </c>
      <c r="B85" s="5" t="s">
        <v>585</v>
      </c>
      <c r="C85" s="5" t="s">
        <v>452</v>
      </c>
    </row>
    <row r="86" customFormat="false" ht="15" hidden="false" customHeight="false" outlineLevel="0" collapsed="false">
      <c r="A86" s="5" t="s">
        <v>7261</v>
      </c>
      <c r="B86" s="5" t="s">
        <v>7262</v>
      </c>
      <c r="C86" s="5" t="s">
        <v>452</v>
      </c>
    </row>
    <row r="87" customFormat="false" ht="15" hidden="false" customHeight="false" outlineLevel="0" collapsed="false">
      <c r="A87" s="5" t="s">
        <v>7263</v>
      </c>
      <c r="B87" s="5" t="s">
        <v>7264</v>
      </c>
      <c r="C87" s="5" t="s">
        <v>452</v>
      </c>
    </row>
    <row r="88" customFormat="false" ht="15" hidden="false" customHeight="false" outlineLevel="0" collapsed="false">
      <c r="A88" s="5" t="s">
        <v>2639</v>
      </c>
      <c r="B88" s="5" t="s">
        <v>2640</v>
      </c>
      <c r="C88" s="5" t="s">
        <v>461</v>
      </c>
    </row>
    <row r="89" customFormat="false" ht="15" hidden="false" customHeight="false" outlineLevel="0" collapsed="false">
      <c r="A89" s="5" t="s">
        <v>7265</v>
      </c>
      <c r="B89" s="5" t="s">
        <v>7266</v>
      </c>
      <c r="C89" s="5" t="s">
        <v>461</v>
      </c>
    </row>
    <row r="90" customFormat="false" ht="15" hidden="false" customHeight="false" outlineLevel="0" collapsed="false">
      <c r="A90" s="5" t="s">
        <v>7267</v>
      </c>
      <c r="B90" s="5" t="s">
        <v>7268</v>
      </c>
      <c r="C90" s="5" t="s">
        <v>461</v>
      </c>
    </row>
    <row r="91" customFormat="false" ht="15" hidden="false" customHeight="false" outlineLevel="0" collapsed="false">
      <c r="A91" s="5" t="s">
        <v>1523</v>
      </c>
      <c r="B91" s="5" t="s">
        <v>1524</v>
      </c>
      <c r="C91" s="5" t="s">
        <v>452</v>
      </c>
    </row>
    <row r="92" customFormat="false" ht="15" hidden="false" customHeight="false" outlineLevel="0" collapsed="false">
      <c r="A92" s="5" t="s">
        <v>2216</v>
      </c>
      <c r="B92" s="5" t="s">
        <v>2217</v>
      </c>
      <c r="C92" s="5" t="s">
        <v>452</v>
      </c>
    </row>
    <row r="93" customFormat="false" ht="15" hidden="false" customHeight="false" outlineLevel="0" collapsed="false">
      <c r="A93" s="5" t="s">
        <v>2222</v>
      </c>
      <c r="B93" s="5" t="s">
        <v>2223</v>
      </c>
      <c r="C93" s="5" t="s">
        <v>452</v>
      </c>
    </row>
    <row r="94" customFormat="false" ht="15" hidden="false" customHeight="false" outlineLevel="0" collapsed="false">
      <c r="A94" s="5" t="s">
        <v>7269</v>
      </c>
      <c r="B94" s="5" t="s">
        <v>7270</v>
      </c>
      <c r="C94" s="5" t="s">
        <v>452</v>
      </c>
    </row>
    <row r="95" customFormat="false" ht="15" hidden="false" customHeight="false" outlineLevel="0" collapsed="false">
      <c r="A95" s="5" t="s">
        <v>7271</v>
      </c>
      <c r="B95" s="5" t="s">
        <v>7272</v>
      </c>
      <c r="C95" s="5" t="s">
        <v>452</v>
      </c>
    </row>
    <row r="96" customFormat="false" ht="15" hidden="false" customHeight="false" outlineLevel="0" collapsed="false">
      <c r="A96" s="5" t="s">
        <v>7273</v>
      </c>
      <c r="B96" s="5" t="s">
        <v>7274</v>
      </c>
      <c r="C96" s="5" t="s">
        <v>461</v>
      </c>
    </row>
    <row r="97" customFormat="false" ht="15" hidden="false" customHeight="false" outlineLevel="0" collapsed="false">
      <c r="A97" s="5" t="s">
        <v>7275</v>
      </c>
      <c r="B97" s="5" t="s">
        <v>7276</v>
      </c>
      <c r="C97" s="5" t="s">
        <v>452</v>
      </c>
    </row>
    <row r="98" customFormat="false" ht="15" hidden="false" customHeight="false" outlineLevel="0" collapsed="false">
      <c r="A98" s="5" t="s">
        <v>2268</v>
      </c>
      <c r="B98" s="5" t="s">
        <v>2269</v>
      </c>
      <c r="C98" s="5" t="s">
        <v>461</v>
      </c>
    </row>
    <row r="99" customFormat="false" ht="15" hidden="false" customHeight="false" outlineLevel="0" collapsed="false">
      <c r="A99" s="5" t="s">
        <v>7277</v>
      </c>
      <c r="B99" s="5" t="s">
        <v>7278</v>
      </c>
      <c r="C99" s="5" t="s">
        <v>461</v>
      </c>
    </row>
    <row r="100" customFormat="false" ht="15" hidden="false" customHeight="false" outlineLevel="0" collapsed="false">
      <c r="A100" s="5" t="s">
        <v>7279</v>
      </c>
      <c r="B100" s="5" t="s">
        <v>7280</v>
      </c>
      <c r="C100" s="5" t="s">
        <v>461</v>
      </c>
    </row>
    <row r="101" customFormat="false" ht="15" hidden="false" customHeight="false" outlineLevel="0" collapsed="false">
      <c r="A101" s="5" t="s">
        <v>7281</v>
      </c>
      <c r="B101" s="5" t="s">
        <v>7282</v>
      </c>
      <c r="C101" s="5" t="s">
        <v>461</v>
      </c>
    </row>
    <row r="102" customFormat="false" ht="15" hidden="false" customHeight="false" outlineLevel="0" collapsed="false">
      <c r="A102" s="5" t="s">
        <v>7283</v>
      </c>
      <c r="B102" s="5" t="s">
        <v>7284</v>
      </c>
      <c r="C102" s="5" t="s">
        <v>461</v>
      </c>
    </row>
    <row r="103" customFormat="false" ht="15" hidden="false" customHeight="false" outlineLevel="0" collapsed="false">
      <c r="A103" s="5" t="s">
        <v>7285</v>
      </c>
      <c r="B103" s="5" t="s">
        <v>7286</v>
      </c>
      <c r="C103" s="5" t="s">
        <v>461</v>
      </c>
    </row>
    <row r="104" customFormat="false" ht="15" hidden="false" customHeight="false" outlineLevel="0" collapsed="false">
      <c r="A104" s="5" t="s">
        <v>7287</v>
      </c>
      <c r="B104" s="5" t="s">
        <v>7288</v>
      </c>
      <c r="C104" s="5" t="s">
        <v>461</v>
      </c>
    </row>
    <row r="105" customFormat="false" ht="15" hidden="false" customHeight="false" outlineLevel="0" collapsed="false">
      <c r="A105" s="5" t="s">
        <v>7289</v>
      </c>
      <c r="B105" s="5" t="s">
        <v>7290</v>
      </c>
      <c r="C105" s="5" t="s">
        <v>452</v>
      </c>
    </row>
    <row r="106" customFormat="false" ht="15" hidden="false" customHeight="false" outlineLevel="0" collapsed="false">
      <c r="A106" s="5" t="s">
        <v>7291</v>
      </c>
      <c r="B106" s="5" t="s">
        <v>7292</v>
      </c>
      <c r="C106" s="5" t="s">
        <v>452</v>
      </c>
    </row>
    <row r="107" customFormat="false" ht="15" hidden="false" customHeight="false" outlineLevel="0" collapsed="false">
      <c r="A107" s="5" t="s">
        <v>3695</v>
      </c>
      <c r="B107" s="5" t="s">
        <v>3696</v>
      </c>
      <c r="C107" s="5" t="s">
        <v>452</v>
      </c>
    </row>
    <row r="108" customFormat="false" ht="15" hidden="false" customHeight="false" outlineLevel="0" collapsed="false">
      <c r="A108" s="5" t="s">
        <v>4674</v>
      </c>
      <c r="B108" s="5" t="s">
        <v>4675</v>
      </c>
      <c r="C108" s="5" t="s">
        <v>452</v>
      </c>
    </row>
    <row r="109" customFormat="false" ht="15" hidden="false" customHeight="false" outlineLevel="0" collapsed="false">
      <c r="A109" s="5" t="s">
        <v>4676</v>
      </c>
      <c r="B109" s="5" t="s">
        <v>4677</v>
      </c>
      <c r="C109" s="5" t="s">
        <v>452</v>
      </c>
    </row>
    <row r="110" customFormat="false" ht="15" hidden="false" customHeight="false" outlineLevel="0" collapsed="false">
      <c r="A110" s="5" t="s">
        <v>7293</v>
      </c>
      <c r="B110" s="5" t="s">
        <v>7294</v>
      </c>
      <c r="C110" s="5" t="s">
        <v>461</v>
      </c>
    </row>
    <row r="111" customFormat="false" ht="15" hidden="false" customHeight="false" outlineLevel="0" collapsed="false">
      <c r="A111" s="5" t="s">
        <v>7295</v>
      </c>
      <c r="B111" s="5" t="s">
        <v>7296</v>
      </c>
      <c r="C111" s="5" t="s">
        <v>461</v>
      </c>
    </row>
    <row r="112" customFormat="false" ht="15" hidden="false" customHeight="false" outlineLevel="0" collapsed="false">
      <c r="A112" s="5" t="s">
        <v>7297</v>
      </c>
      <c r="B112" s="5" t="s">
        <v>7298</v>
      </c>
      <c r="C112" s="5" t="s">
        <v>461</v>
      </c>
    </row>
    <row r="113" customFormat="false" ht="15" hidden="false" customHeight="false" outlineLevel="0" collapsed="false">
      <c r="A113" s="5" t="s">
        <v>7299</v>
      </c>
      <c r="B113" s="5" t="s">
        <v>7300</v>
      </c>
      <c r="C113" s="5" t="s">
        <v>461</v>
      </c>
    </row>
    <row r="114" customFormat="false" ht="15" hidden="false" customHeight="false" outlineLevel="0" collapsed="false">
      <c r="A114" s="5" t="s">
        <v>2194</v>
      </c>
      <c r="B114" s="5" t="s">
        <v>2195</v>
      </c>
      <c r="C114" s="5" t="s">
        <v>461</v>
      </c>
    </row>
    <row r="115" customFormat="false" ht="15" hidden="false" customHeight="false" outlineLevel="0" collapsed="false">
      <c r="A115" s="5" t="s">
        <v>7301</v>
      </c>
      <c r="B115" s="5" t="s">
        <v>7302</v>
      </c>
      <c r="C115" s="5" t="s">
        <v>452</v>
      </c>
    </row>
    <row r="116" customFormat="false" ht="15" hidden="false" customHeight="false" outlineLevel="0" collapsed="false">
      <c r="A116" s="5" t="s">
        <v>7303</v>
      </c>
      <c r="B116" s="5" t="s">
        <v>4730</v>
      </c>
      <c r="C116" s="5" t="s">
        <v>461</v>
      </c>
    </row>
    <row r="117" customFormat="false" ht="15" hidden="false" customHeight="false" outlineLevel="0" collapsed="false">
      <c r="A117" s="5" t="s">
        <v>7304</v>
      </c>
      <c r="B117" s="5" t="s">
        <v>7305</v>
      </c>
      <c r="C117" s="5" t="s">
        <v>890</v>
      </c>
    </row>
    <row r="118" customFormat="false" ht="15" hidden="false" customHeight="false" outlineLevel="0" collapsed="false">
      <c r="A118" s="5" t="s">
        <v>7306</v>
      </c>
      <c r="B118" s="5" t="s">
        <v>7307</v>
      </c>
      <c r="C118" s="5" t="s">
        <v>452</v>
      </c>
    </row>
    <row r="119" customFormat="false" ht="15" hidden="false" customHeight="false" outlineLevel="0" collapsed="false">
      <c r="A119" s="5" t="s">
        <v>700</v>
      </c>
      <c r="B119" s="5" t="s">
        <v>701</v>
      </c>
      <c r="C119" s="5" t="s">
        <v>461</v>
      </c>
    </row>
    <row r="120" customFormat="false" ht="15" hidden="false" customHeight="false" outlineLevel="0" collapsed="false">
      <c r="A120" s="5" t="s">
        <v>7308</v>
      </c>
      <c r="B120" s="5" t="s">
        <v>7309</v>
      </c>
      <c r="C120" s="5" t="s">
        <v>461</v>
      </c>
    </row>
    <row r="121" customFormat="false" ht="15" hidden="false" customHeight="false" outlineLevel="0" collapsed="false">
      <c r="A121" s="5" t="s">
        <v>3450</v>
      </c>
      <c r="B121" s="5" t="s">
        <v>3451</v>
      </c>
      <c r="C121" s="5" t="s">
        <v>452</v>
      </c>
    </row>
    <row r="122" customFormat="false" ht="15" hidden="false" customHeight="false" outlineLevel="0" collapsed="false">
      <c r="A122" s="5" t="s">
        <v>7310</v>
      </c>
      <c r="B122" s="5" t="s">
        <v>7311</v>
      </c>
      <c r="C122" s="5" t="s">
        <v>461</v>
      </c>
    </row>
    <row r="123" customFormat="false" ht="15" hidden="false" customHeight="false" outlineLevel="0" collapsed="false">
      <c r="A123" s="5" t="s">
        <v>7312</v>
      </c>
      <c r="B123" s="5" t="s">
        <v>7313</v>
      </c>
      <c r="C123" s="5" t="s">
        <v>452</v>
      </c>
    </row>
    <row r="124" customFormat="false" ht="15" hidden="false" customHeight="false" outlineLevel="0" collapsed="false">
      <c r="A124" s="5" t="s">
        <v>2953</v>
      </c>
      <c r="B124" s="5" t="s">
        <v>2954</v>
      </c>
      <c r="C124" s="5" t="s">
        <v>461</v>
      </c>
    </row>
    <row r="125" customFormat="false" ht="15" hidden="false" customHeight="false" outlineLevel="0" collapsed="false">
      <c r="A125" s="5" t="s">
        <v>2955</v>
      </c>
      <c r="B125" s="5" t="s">
        <v>2956</v>
      </c>
      <c r="C125" s="5" t="s">
        <v>452</v>
      </c>
    </row>
    <row r="126" customFormat="false" ht="15" hidden="false" customHeight="false" outlineLevel="0" collapsed="false">
      <c r="A126" s="5" t="s">
        <v>3393</v>
      </c>
      <c r="B126" s="5" t="s">
        <v>3394</v>
      </c>
      <c r="C126" s="5" t="s">
        <v>452</v>
      </c>
    </row>
    <row r="127" customFormat="false" ht="15" hidden="false" customHeight="false" outlineLevel="0" collapsed="false">
      <c r="A127" s="5" t="s">
        <v>7314</v>
      </c>
      <c r="B127" s="5" t="s">
        <v>7315</v>
      </c>
      <c r="C127" s="5" t="s">
        <v>461</v>
      </c>
    </row>
    <row r="128" customFormat="false" ht="15" hidden="false" customHeight="false" outlineLevel="0" collapsed="false">
      <c r="A128" s="5" t="s">
        <v>7316</v>
      </c>
      <c r="B128" s="5" t="s">
        <v>7317</v>
      </c>
      <c r="C128" s="5" t="s">
        <v>461</v>
      </c>
    </row>
    <row r="129" customFormat="false" ht="15" hidden="false" customHeight="false" outlineLevel="0" collapsed="false">
      <c r="A129" s="5" t="s">
        <v>2760</v>
      </c>
      <c r="B129" s="5" t="s">
        <v>2761</v>
      </c>
      <c r="C129" s="5" t="s">
        <v>452</v>
      </c>
    </row>
    <row r="130" customFormat="false" ht="15" hidden="false" customHeight="false" outlineLevel="0" collapsed="false">
      <c r="A130" s="5" t="s">
        <v>7318</v>
      </c>
      <c r="B130" s="5" t="s">
        <v>7319</v>
      </c>
      <c r="C130" s="5" t="s">
        <v>461</v>
      </c>
    </row>
    <row r="131" customFormat="false" ht="15" hidden="false" customHeight="false" outlineLevel="0" collapsed="false">
      <c r="A131" s="5" t="s">
        <v>7320</v>
      </c>
      <c r="B131" s="5" t="s">
        <v>7321</v>
      </c>
      <c r="C131" s="5" t="s">
        <v>461</v>
      </c>
    </row>
    <row r="132" customFormat="false" ht="15" hidden="false" customHeight="false" outlineLevel="0" collapsed="false">
      <c r="A132" s="5" t="s">
        <v>3349</v>
      </c>
      <c r="B132" s="5" t="s">
        <v>3350</v>
      </c>
      <c r="C132" s="5" t="s">
        <v>461</v>
      </c>
    </row>
    <row r="133" customFormat="false" ht="15" hidden="false" customHeight="false" outlineLevel="0" collapsed="false">
      <c r="A133" s="5" t="s">
        <v>2589</v>
      </c>
      <c r="B133" s="5" t="s">
        <v>2590</v>
      </c>
      <c r="C133" s="5" t="s">
        <v>452</v>
      </c>
    </row>
    <row r="134" customFormat="false" ht="15" hidden="false" customHeight="false" outlineLevel="0" collapsed="false">
      <c r="A134" s="5" t="s">
        <v>7322</v>
      </c>
      <c r="B134" s="5" t="s">
        <v>7323</v>
      </c>
      <c r="C134" s="5" t="s">
        <v>457</v>
      </c>
    </row>
    <row r="135" customFormat="false" ht="15" hidden="false" customHeight="false" outlineLevel="0" collapsed="false">
      <c r="A135" s="5" t="s">
        <v>7324</v>
      </c>
      <c r="B135" s="5" t="s">
        <v>7325</v>
      </c>
      <c r="C135" s="5" t="s">
        <v>461</v>
      </c>
    </row>
    <row r="136" customFormat="false" ht="15" hidden="false" customHeight="false" outlineLevel="0" collapsed="false">
      <c r="A136" s="5" t="s">
        <v>160</v>
      </c>
      <c r="B136" s="5" t="s">
        <v>161</v>
      </c>
      <c r="C136" s="5" t="s">
        <v>452</v>
      </c>
    </row>
    <row r="137" customFormat="false" ht="15" hidden="false" customHeight="false" outlineLevel="0" collapsed="false">
      <c r="A137" s="5" t="s">
        <v>602</v>
      </c>
      <c r="B137" s="5" t="s">
        <v>603</v>
      </c>
      <c r="C137" s="5" t="s">
        <v>461</v>
      </c>
    </row>
    <row r="138" customFormat="false" ht="15" hidden="false" customHeight="false" outlineLevel="0" collapsed="false">
      <c r="A138" s="5" t="s">
        <v>211</v>
      </c>
      <c r="B138" s="5" t="s">
        <v>212</v>
      </c>
      <c r="C138" s="5" t="s">
        <v>461</v>
      </c>
    </row>
    <row r="139" customFormat="false" ht="15" hidden="false" customHeight="false" outlineLevel="0" collapsed="false">
      <c r="A139" s="5" t="s">
        <v>7326</v>
      </c>
      <c r="B139" s="5" t="s">
        <v>7327</v>
      </c>
      <c r="C139" s="5" t="s">
        <v>461</v>
      </c>
    </row>
    <row r="140" customFormat="false" ht="15" hidden="false" customHeight="false" outlineLevel="0" collapsed="false">
      <c r="A140" s="5" t="s">
        <v>1971</v>
      </c>
      <c r="B140" s="5" t="s">
        <v>1972</v>
      </c>
      <c r="C140" s="5" t="s">
        <v>452</v>
      </c>
    </row>
    <row r="141" customFormat="false" ht="15" hidden="false" customHeight="false" outlineLevel="0" collapsed="false">
      <c r="A141" s="5" t="s">
        <v>198</v>
      </c>
      <c r="B141" s="5" t="s">
        <v>197</v>
      </c>
      <c r="C141" s="5" t="s">
        <v>461</v>
      </c>
    </row>
    <row r="142" customFormat="false" ht="15" hidden="false" customHeight="false" outlineLevel="0" collapsed="false">
      <c r="A142" s="5" t="s">
        <v>7328</v>
      </c>
      <c r="B142" s="5" t="s">
        <v>7329</v>
      </c>
      <c r="C142" s="5" t="s">
        <v>461</v>
      </c>
    </row>
    <row r="143" customFormat="false" ht="15" hidden="false" customHeight="false" outlineLevel="0" collapsed="false">
      <c r="A143" s="5" t="s">
        <v>7330</v>
      </c>
      <c r="B143" s="5" t="s">
        <v>7331</v>
      </c>
      <c r="C143" s="5" t="s">
        <v>461</v>
      </c>
    </row>
    <row r="144" customFormat="false" ht="15" hidden="false" customHeight="false" outlineLevel="0" collapsed="false">
      <c r="A144" s="5" t="s">
        <v>7332</v>
      </c>
      <c r="B144" s="5" t="s">
        <v>7333</v>
      </c>
      <c r="C144" s="5" t="s">
        <v>452</v>
      </c>
    </row>
    <row r="145" customFormat="false" ht="15" hidden="false" customHeight="false" outlineLevel="0" collapsed="false">
      <c r="A145" s="5" t="s">
        <v>785</v>
      </c>
      <c r="B145" s="5" t="s">
        <v>786</v>
      </c>
      <c r="C145" s="5" t="s">
        <v>452</v>
      </c>
    </row>
    <row r="146" customFormat="false" ht="15" hidden="false" customHeight="false" outlineLevel="0" collapsed="false">
      <c r="A146" s="5" t="s">
        <v>7334</v>
      </c>
      <c r="B146" s="5" t="s">
        <v>7335</v>
      </c>
      <c r="C146" s="5" t="s">
        <v>461</v>
      </c>
    </row>
    <row r="147" customFormat="false" ht="15" hidden="false" customHeight="false" outlineLevel="0" collapsed="false">
      <c r="A147" s="5" t="s">
        <v>7336</v>
      </c>
      <c r="B147" s="5" t="s">
        <v>7337</v>
      </c>
      <c r="C147" s="5" t="s">
        <v>461</v>
      </c>
    </row>
    <row r="148" customFormat="false" ht="15" hidden="false" customHeight="false" outlineLevel="0" collapsed="false">
      <c r="A148" s="5" t="s">
        <v>7338</v>
      </c>
      <c r="B148" s="5" t="s">
        <v>7339</v>
      </c>
      <c r="C148" s="5" t="s">
        <v>461</v>
      </c>
    </row>
    <row r="149" customFormat="false" ht="15" hidden="false" customHeight="false" outlineLevel="0" collapsed="false">
      <c r="A149" s="5" t="s">
        <v>7340</v>
      </c>
      <c r="B149" s="5" t="s">
        <v>7341</v>
      </c>
      <c r="C149" s="5" t="s">
        <v>452</v>
      </c>
    </row>
    <row r="150" customFormat="false" ht="15" hidden="false" customHeight="false" outlineLevel="0" collapsed="false">
      <c r="A150" s="5" t="s">
        <v>7342</v>
      </c>
      <c r="B150" s="5" t="s">
        <v>1196</v>
      </c>
      <c r="C150" s="5" t="s">
        <v>461</v>
      </c>
    </row>
    <row r="151" customFormat="false" ht="15" hidden="false" customHeight="false" outlineLevel="0" collapsed="false">
      <c r="A151" s="5" t="s">
        <v>7343</v>
      </c>
      <c r="B151" s="5" t="s">
        <v>7344</v>
      </c>
      <c r="C151" s="5" t="s">
        <v>452</v>
      </c>
    </row>
    <row r="152" customFormat="false" ht="15" hidden="false" customHeight="false" outlineLevel="0" collapsed="false">
      <c r="A152" s="5" t="s">
        <v>5558</v>
      </c>
      <c r="B152" s="5" t="s">
        <v>5559</v>
      </c>
      <c r="C152" s="5"/>
    </row>
    <row r="153" customFormat="false" ht="15" hidden="false" customHeight="false" outlineLevel="0" collapsed="false">
      <c r="A153" s="5" t="s">
        <v>256</v>
      </c>
      <c r="B153" s="5" t="s">
        <v>257</v>
      </c>
      <c r="C153" s="5" t="s">
        <v>452</v>
      </c>
    </row>
    <row r="154" customFormat="false" ht="15" hidden="false" customHeight="false" outlineLevel="0" collapsed="false">
      <c r="A154" s="5" t="s">
        <v>7345</v>
      </c>
      <c r="B154" s="5" t="s">
        <v>7346</v>
      </c>
      <c r="C154" s="5" t="s">
        <v>513</v>
      </c>
    </row>
    <row r="155" customFormat="false" ht="15" hidden="false" customHeight="false" outlineLevel="0" collapsed="false">
      <c r="A155" s="5" t="s">
        <v>1726</v>
      </c>
      <c r="B155" s="5" t="s">
        <v>1727</v>
      </c>
      <c r="C155" s="5" t="s">
        <v>461</v>
      </c>
    </row>
    <row r="156" customFormat="false" ht="15" hidden="false" customHeight="false" outlineLevel="0" collapsed="false">
      <c r="A156" s="5" t="s">
        <v>1147</v>
      </c>
      <c r="B156" s="5" t="s">
        <v>1148</v>
      </c>
      <c r="C156" s="5" t="s">
        <v>461</v>
      </c>
    </row>
    <row r="157" customFormat="false" ht="15" hidden="false" customHeight="false" outlineLevel="0" collapsed="false">
      <c r="A157" s="5" t="s">
        <v>7347</v>
      </c>
      <c r="B157" s="5" t="s">
        <v>7348</v>
      </c>
      <c r="C157" s="5" t="s">
        <v>461</v>
      </c>
    </row>
    <row r="158" customFormat="false" ht="15" hidden="false" customHeight="false" outlineLevel="0" collapsed="false">
      <c r="A158" s="5" t="s">
        <v>2712</v>
      </c>
      <c r="B158" s="5" t="s">
        <v>2713</v>
      </c>
      <c r="C158" s="5" t="s">
        <v>457</v>
      </c>
    </row>
    <row r="159" customFormat="false" ht="15" hidden="false" customHeight="false" outlineLevel="0" collapsed="false">
      <c r="A159" s="5" t="s">
        <v>5332</v>
      </c>
      <c r="B159" s="5" t="s">
        <v>5333</v>
      </c>
      <c r="C159" s="5" t="s">
        <v>457</v>
      </c>
    </row>
    <row r="160" customFormat="false" ht="15" hidden="false" customHeight="false" outlineLevel="0" collapsed="false">
      <c r="A160" s="5" t="s">
        <v>7349</v>
      </c>
      <c r="B160" s="5" t="s">
        <v>7350</v>
      </c>
      <c r="C160" s="5" t="s">
        <v>452</v>
      </c>
    </row>
    <row r="161" customFormat="false" ht="15" hidden="false" customHeight="false" outlineLevel="0" collapsed="false">
      <c r="A161" s="5" t="s">
        <v>7351</v>
      </c>
      <c r="B161" s="5" t="s">
        <v>7352</v>
      </c>
      <c r="C161" s="5" t="s">
        <v>452</v>
      </c>
    </row>
    <row r="162" customFormat="false" ht="15" hidden="false" customHeight="false" outlineLevel="0" collapsed="false">
      <c r="A162" s="5" t="s">
        <v>7353</v>
      </c>
      <c r="B162" s="5" t="s">
        <v>7354</v>
      </c>
      <c r="C162" s="5" t="s">
        <v>461</v>
      </c>
    </row>
    <row r="163" customFormat="false" ht="15" hidden="false" customHeight="false" outlineLevel="0" collapsed="false">
      <c r="A163" s="5" t="s">
        <v>7355</v>
      </c>
      <c r="B163" s="5" t="s">
        <v>7356</v>
      </c>
      <c r="C163" s="5" t="s">
        <v>452</v>
      </c>
    </row>
    <row r="164" customFormat="false" ht="15" hidden="false" customHeight="false" outlineLevel="0" collapsed="false">
      <c r="A164" s="5" t="s">
        <v>7357</v>
      </c>
      <c r="B164" s="5" t="s">
        <v>7358</v>
      </c>
      <c r="C164" s="5" t="s">
        <v>452</v>
      </c>
    </row>
    <row r="165" customFormat="false" ht="15" hidden="false" customHeight="false" outlineLevel="0" collapsed="false">
      <c r="A165" s="5" t="s">
        <v>7359</v>
      </c>
      <c r="B165" s="5" t="s">
        <v>7360</v>
      </c>
      <c r="C165" s="5" t="s">
        <v>452</v>
      </c>
    </row>
    <row r="166" customFormat="false" ht="15" hidden="false" customHeight="false" outlineLevel="0" collapsed="false">
      <c r="A166" s="5" t="s">
        <v>7361</v>
      </c>
      <c r="B166" s="5" t="s">
        <v>7362</v>
      </c>
      <c r="C166" s="5" t="s">
        <v>452</v>
      </c>
    </row>
    <row r="167" customFormat="false" ht="15" hidden="false" customHeight="false" outlineLevel="0" collapsed="false">
      <c r="A167" s="5" t="s">
        <v>841</v>
      </c>
      <c r="B167" s="5" t="s">
        <v>842</v>
      </c>
      <c r="C167" s="5" t="s">
        <v>461</v>
      </c>
    </row>
    <row r="168" customFormat="false" ht="15" hidden="false" customHeight="false" outlineLevel="0" collapsed="false">
      <c r="A168" s="5" t="s">
        <v>7363</v>
      </c>
      <c r="B168" s="5" t="s">
        <v>7364</v>
      </c>
      <c r="C168" s="5" t="s">
        <v>457</v>
      </c>
    </row>
    <row r="169" customFormat="false" ht="15" hidden="false" customHeight="false" outlineLevel="0" collapsed="false">
      <c r="A169" s="5" t="s">
        <v>2236</v>
      </c>
      <c r="B169" s="5" t="s">
        <v>2237</v>
      </c>
      <c r="C169" s="5" t="s">
        <v>452</v>
      </c>
    </row>
    <row r="170" customFormat="false" ht="15" hidden="false" customHeight="false" outlineLevel="0" collapsed="false">
      <c r="A170" s="5" t="s">
        <v>74</v>
      </c>
      <c r="B170" s="5" t="s">
        <v>75</v>
      </c>
      <c r="C170" s="5" t="s">
        <v>452</v>
      </c>
    </row>
    <row r="171" customFormat="false" ht="15" hidden="false" customHeight="false" outlineLevel="0" collapsed="false">
      <c r="A171" s="5" t="s">
        <v>507</v>
      </c>
      <c r="B171" s="5" t="s">
        <v>508</v>
      </c>
      <c r="C171" s="5" t="s">
        <v>452</v>
      </c>
    </row>
    <row r="172" customFormat="false" ht="15" hidden="false" customHeight="false" outlineLevel="0" collapsed="false">
      <c r="A172" s="5" t="s">
        <v>7365</v>
      </c>
      <c r="B172" s="5" t="s">
        <v>7366</v>
      </c>
      <c r="C172" s="5" t="s">
        <v>452</v>
      </c>
    </row>
    <row r="173" customFormat="false" ht="15" hidden="false" customHeight="false" outlineLevel="0" collapsed="false">
      <c r="A173" s="5" t="s">
        <v>7367</v>
      </c>
      <c r="B173" s="5" t="s">
        <v>7368</v>
      </c>
      <c r="C173" s="5" t="s">
        <v>461</v>
      </c>
    </row>
    <row r="174" customFormat="false" ht="15" hidden="false" customHeight="false" outlineLevel="0" collapsed="false">
      <c r="A174" s="5" t="s">
        <v>7369</v>
      </c>
      <c r="B174" s="5" t="s">
        <v>7370</v>
      </c>
      <c r="C174" s="5" t="s">
        <v>461</v>
      </c>
    </row>
    <row r="175" customFormat="false" ht="15" hidden="false" customHeight="false" outlineLevel="0" collapsed="false">
      <c r="A175" s="5" t="s">
        <v>7371</v>
      </c>
      <c r="B175" s="5" t="s">
        <v>7372</v>
      </c>
      <c r="C175" s="5" t="s">
        <v>461</v>
      </c>
    </row>
    <row r="176" customFormat="false" ht="15" hidden="false" customHeight="false" outlineLevel="0" collapsed="false">
      <c r="A176" s="5" t="s">
        <v>7373</v>
      </c>
      <c r="B176" s="5" t="s">
        <v>7374</v>
      </c>
      <c r="C176" s="5" t="s">
        <v>461</v>
      </c>
    </row>
    <row r="177" customFormat="false" ht="15" hidden="false" customHeight="false" outlineLevel="0" collapsed="false">
      <c r="A177" s="5" t="s">
        <v>287</v>
      </c>
      <c r="B177" s="5" t="s">
        <v>288</v>
      </c>
      <c r="C177" s="5" t="s">
        <v>461</v>
      </c>
    </row>
    <row r="178" customFormat="false" ht="15" hidden="false" customHeight="false" outlineLevel="0" collapsed="false">
      <c r="A178" s="5" t="s">
        <v>7375</v>
      </c>
      <c r="B178" s="5" t="s">
        <v>7376</v>
      </c>
      <c r="C178" s="5" t="s">
        <v>452</v>
      </c>
    </row>
    <row r="179" customFormat="false" ht="15" hidden="false" customHeight="false" outlineLevel="0" collapsed="false">
      <c r="A179" s="5" t="s">
        <v>3030</v>
      </c>
      <c r="B179" s="5" t="s">
        <v>3031</v>
      </c>
      <c r="C179" s="5" t="s">
        <v>452</v>
      </c>
    </row>
    <row r="180" customFormat="false" ht="15" hidden="false" customHeight="false" outlineLevel="0" collapsed="false">
      <c r="A180" s="5" t="s">
        <v>7377</v>
      </c>
      <c r="B180" s="5" t="s">
        <v>7378</v>
      </c>
      <c r="C180" s="5" t="s">
        <v>461</v>
      </c>
    </row>
    <row r="181" customFormat="false" ht="15" hidden="false" customHeight="false" outlineLevel="0" collapsed="false">
      <c r="A181" s="5" t="s">
        <v>7379</v>
      </c>
      <c r="B181" s="5" t="s">
        <v>7380</v>
      </c>
      <c r="C181" s="5" t="s">
        <v>461</v>
      </c>
    </row>
    <row r="182" customFormat="false" ht="15" hidden="false" customHeight="false" outlineLevel="0" collapsed="false">
      <c r="A182" s="5" t="s">
        <v>2015</v>
      </c>
      <c r="B182" s="5" t="s">
        <v>2016</v>
      </c>
      <c r="C182" s="5" t="s">
        <v>461</v>
      </c>
    </row>
    <row r="183" customFormat="false" ht="15" hidden="false" customHeight="false" outlineLevel="0" collapsed="false">
      <c r="A183" s="5" t="s">
        <v>7381</v>
      </c>
      <c r="B183" s="5" t="s">
        <v>7382</v>
      </c>
      <c r="C183" s="5" t="s">
        <v>461</v>
      </c>
    </row>
    <row r="184" customFormat="false" ht="15" hidden="false" customHeight="false" outlineLevel="0" collapsed="false">
      <c r="A184" s="5" t="s">
        <v>7383</v>
      </c>
      <c r="B184" s="5" t="s">
        <v>7384</v>
      </c>
      <c r="C184" s="5" t="s">
        <v>461</v>
      </c>
    </row>
    <row r="185" customFormat="false" ht="15" hidden="false" customHeight="false" outlineLevel="0" collapsed="false">
      <c r="A185" s="5" t="s">
        <v>7385</v>
      </c>
      <c r="B185" s="5" t="s">
        <v>7386</v>
      </c>
      <c r="C185" s="5" t="s">
        <v>452</v>
      </c>
    </row>
    <row r="186" customFormat="false" ht="15" hidden="false" customHeight="false" outlineLevel="0" collapsed="false">
      <c r="A186" s="5" t="s">
        <v>7387</v>
      </c>
      <c r="B186" s="5" t="s">
        <v>7388</v>
      </c>
      <c r="C186" s="5" t="s">
        <v>452</v>
      </c>
    </row>
    <row r="187" customFormat="false" ht="15" hidden="false" customHeight="false" outlineLevel="0" collapsed="false">
      <c r="A187" s="5" t="s">
        <v>2768</v>
      </c>
      <c r="B187" s="5" t="s">
        <v>2769</v>
      </c>
      <c r="C187" s="5" t="s">
        <v>457</v>
      </c>
    </row>
    <row r="188" customFormat="false" ht="15" hidden="false" customHeight="false" outlineLevel="0" collapsed="false">
      <c r="A188" s="5" t="s">
        <v>5456</v>
      </c>
      <c r="B188" s="5" t="s">
        <v>5457</v>
      </c>
      <c r="C188" s="5" t="s">
        <v>452</v>
      </c>
    </row>
    <row r="189" customFormat="false" ht="15" hidden="false" customHeight="false" outlineLevel="0" collapsed="false">
      <c r="A189" s="5" t="s">
        <v>7389</v>
      </c>
      <c r="B189" s="5" t="s">
        <v>7390</v>
      </c>
      <c r="C189" s="5" t="s">
        <v>461</v>
      </c>
    </row>
    <row r="190" customFormat="false" ht="15" hidden="false" customHeight="false" outlineLevel="0" collapsed="false">
      <c r="A190" s="5" t="s">
        <v>7391</v>
      </c>
      <c r="B190" s="5" t="s">
        <v>7392</v>
      </c>
      <c r="C190" s="5" t="s">
        <v>461</v>
      </c>
    </row>
    <row r="191" customFormat="false" ht="15" hidden="false" customHeight="false" outlineLevel="0" collapsed="false">
      <c r="A191" s="5" t="s">
        <v>3022</v>
      </c>
      <c r="B191" s="5" t="s">
        <v>3023</v>
      </c>
      <c r="C191" s="5" t="s">
        <v>452</v>
      </c>
    </row>
    <row r="192" customFormat="false" ht="15" hidden="false" customHeight="false" outlineLevel="0" collapsed="false">
      <c r="A192" s="5" t="s">
        <v>3020</v>
      </c>
      <c r="B192" s="5" t="s">
        <v>3021</v>
      </c>
      <c r="C192" s="5" t="s">
        <v>452</v>
      </c>
    </row>
    <row r="193" customFormat="false" ht="15" hidden="false" customHeight="false" outlineLevel="0" collapsed="false">
      <c r="A193" s="5" t="s">
        <v>320</v>
      </c>
      <c r="B193" s="5" t="s">
        <v>321</v>
      </c>
      <c r="C193" s="5" t="s">
        <v>461</v>
      </c>
    </row>
    <row r="194" customFormat="false" ht="15" hidden="false" customHeight="false" outlineLevel="0" collapsed="false">
      <c r="A194" s="5" t="s">
        <v>7393</v>
      </c>
      <c r="B194" s="5" t="s">
        <v>7394</v>
      </c>
      <c r="C194" s="5" t="s">
        <v>461</v>
      </c>
    </row>
    <row r="195" customFormat="false" ht="15" hidden="false" customHeight="false" outlineLevel="0" collapsed="false">
      <c r="A195" s="5" t="s">
        <v>7395</v>
      </c>
      <c r="B195" s="5" t="s">
        <v>7396</v>
      </c>
      <c r="C195" s="5" t="s">
        <v>452</v>
      </c>
    </row>
    <row r="196" customFormat="false" ht="15" hidden="false" customHeight="false" outlineLevel="0" collapsed="false">
      <c r="A196" s="5" t="s">
        <v>3257</v>
      </c>
      <c r="B196" s="5" t="s">
        <v>3258</v>
      </c>
      <c r="C196" s="5" t="s">
        <v>452</v>
      </c>
    </row>
    <row r="197" customFormat="false" ht="15" hidden="false" customHeight="false" outlineLevel="0" collapsed="false">
      <c r="A197" s="5" t="s">
        <v>7397</v>
      </c>
      <c r="B197" s="5" t="s">
        <v>7398</v>
      </c>
      <c r="C197" s="5" t="s">
        <v>452</v>
      </c>
    </row>
    <row r="198" customFormat="false" ht="15" hidden="false" customHeight="false" outlineLevel="0" collapsed="false">
      <c r="A198" s="5" t="s">
        <v>7399</v>
      </c>
      <c r="B198" s="5" t="s">
        <v>7400</v>
      </c>
      <c r="C198" s="5" t="s">
        <v>461</v>
      </c>
    </row>
    <row r="199" customFormat="false" ht="15" hidden="false" customHeight="false" outlineLevel="0" collapsed="false">
      <c r="A199" s="5" t="s">
        <v>7401</v>
      </c>
      <c r="B199" s="5" t="s">
        <v>7402</v>
      </c>
      <c r="C199" s="5" t="s">
        <v>461</v>
      </c>
    </row>
    <row r="200" customFormat="false" ht="15" hidden="false" customHeight="false" outlineLevel="0" collapsed="false">
      <c r="A200" s="5" t="s">
        <v>7403</v>
      </c>
      <c r="B200" s="5" t="s">
        <v>7404</v>
      </c>
      <c r="C200" s="5" t="s">
        <v>452</v>
      </c>
    </row>
    <row r="201" customFormat="false" ht="15" hidden="false" customHeight="false" outlineLevel="0" collapsed="false">
      <c r="A201" s="5" t="s">
        <v>7405</v>
      </c>
      <c r="B201" s="5" t="s">
        <v>7406</v>
      </c>
      <c r="C201" s="5" t="s">
        <v>457</v>
      </c>
    </row>
    <row r="202" customFormat="false" ht="15" hidden="false" customHeight="false" outlineLevel="0" collapsed="false">
      <c r="A202" s="5" t="s">
        <v>7407</v>
      </c>
      <c r="B202" s="5" t="s">
        <v>7408</v>
      </c>
      <c r="C202" s="5" t="s">
        <v>461</v>
      </c>
    </row>
    <row r="203" customFormat="false" ht="15" hidden="false" customHeight="false" outlineLevel="0" collapsed="false">
      <c r="A203" s="5" t="s">
        <v>5606</v>
      </c>
      <c r="B203" s="5" t="s">
        <v>5607</v>
      </c>
      <c r="C203" s="5" t="s">
        <v>461</v>
      </c>
    </row>
    <row r="204" customFormat="false" ht="15" hidden="false" customHeight="false" outlineLevel="0" collapsed="false">
      <c r="A204" s="5" t="s">
        <v>3339</v>
      </c>
      <c r="B204" s="5" t="s">
        <v>3340</v>
      </c>
      <c r="C204" s="5" t="s">
        <v>461</v>
      </c>
    </row>
    <row r="205" customFormat="false" ht="15" hidden="false" customHeight="false" outlineLevel="0" collapsed="false">
      <c r="A205" s="5" t="s">
        <v>3341</v>
      </c>
      <c r="B205" s="5" t="s">
        <v>3342</v>
      </c>
      <c r="C205" s="5" t="s">
        <v>461</v>
      </c>
    </row>
    <row r="206" customFormat="false" ht="15" hidden="false" customHeight="false" outlineLevel="0" collapsed="false">
      <c r="A206" s="5" t="s">
        <v>7409</v>
      </c>
      <c r="B206" s="5" t="s">
        <v>7410</v>
      </c>
      <c r="C206" s="5" t="s">
        <v>461</v>
      </c>
    </row>
    <row r="207" customFormat="false" ht="15" hidden="false" customHeight="false" outlineLevel="0" collapsed="false">
      <c r="A207" s="5" t="s">
        <v>7411</v>
      </c>
      <c r="B207" s="5" t="s">
        <v>7412</v>
      </c>
      <c r="C207" s="5" t="s">
        <v>461</v>
      </c>
    </row>
    <row r="208" customFormat="false" ht="15" hidden="false" customHeight="false" outlineLevel="0" collapsed="false">
      <c r="A208" s="5" t="s">
        <v>7413</v>
      </c>
      <c r="B208" s="5" t="s">
        <v>7414</v>
      </c>
      <c r="C208" s="5" t="s">
        <v>461</v>
      </c>
    </row>
    <row r="209" customFormat="false" ht="15" hidden="false" customHeight="false" outlineLevel="0" collapsed="false">
      <c r="A209" s="5" t="s">
        <v>7415</v>
      </c>
      <c r="B209" s="5" t="s">
        <v>7416</v>
      </c>
      <c r="C209" s="5" t="s">
        <v>461</v>
      </c>
    </row>
    <row r="210" customFormat="false" ht="15" hidden="false" customHeight="false" outlineLevel="0" collapsed="false">
      <c r="A210" s="5" t="s">
        <v>371</v>
      </c>
      <c r="B210" s="5" t="s">
        <v>372</v>
      </c>
      <c r="C210" s="5" t="s">
        <v>461</v>
      </c>
    </row>
    <row r="211" customFormat="false" ht="15" hidden="false" customHeight="false" outlineLevel="0" collapsed="false">
      <c r="A211" s="5" t="s">
        <v>7417</v>
      </c>
      <c r="B211" s="5" t="s">
        <v>7418</v>
      </c>
      <c r="C211" s="5" t="s">
        <v>452</v>
      </c>
    </row>
    <row r="212" customFormat="false" ht="15" hidden="false" customHeight="false" outlineLevel="0" collapsed="false">
      <c r="A212" s="5" t="s">
        <v>7419</v>
      </c>
      <c r="B212" s="5" t="s">
        <v>7420</v>
      </c>
      <c r="C212" s="5" t="s">
        <v>461</v>
      </c>
    </row>
    <row r="213" customFormat="false" ht="15" hidden="false" customHeight="false" outlineLevel="0" collapsed="false">
      <c r="A213" s="5" t="s">
        <v>7421</v>
      </c>
      <c r="B213" s="5" t="s">
        <v>7422</v>
      </c>
      <c r="C213" s="5" t="s">
        <v>461</v>
      </c>
    </row>
    <row r="214" customFormat="false" ht="15" hidden="false" customHeight="false" outlineLevel="0" collapsed="false">
      <c r="A214" s="5" t="s">
        <v>7423</v>
      </c>
      <c r="B214" s="5" t="s">
        <v>7424</v>
      </c>
      <c r="C214" s="5" t="s">
        <v>452</v>
      </c>
    </row>
    <row r="215" customFormat="false" ht="15" hidden="false" customHeight="false" outlineLevel="0" collapsed="false">
      <c r="A215" s="5" t="s">
        <v>2981</v>
      </c>
      <c r="B215" s="5" t="s">
        <v>2982</v>
      </c>
      <c r="C215" s="5" t="s">
        <v>2983</v>
      </c>
    </row>
    <row r="216" customFormat="false" ht="15" hidden="false" customHeight="false" outlineLevel="0" collapsed="false">
      <c r="A216" s="5" t="s">
        <v>4696</v>
      </c>
      <c r="B216" s="5" t="s">
        <v>4697</v>
      </c>
      <c r="C216" s="5" t="s">
        <v>452</v>
      </c>
    </row>
    <row r="217" customFormat="false" ht="15" hidden="false" customHeight="false" outlineLevel="0" collapsed="false">
      <c r="A217" s="5" t="s">
        <v>4698</v>
      </c>
      <c r="B217" s="5" t="s">
        <v>4699</v>
      </c>
      <c r="C217" s="5" t="s">
        <v>452</v>
      </c>
    </row>
    <row r="218" customFormat="false" ht="15" hidden="false" customHeight="false" outlineLevel="0" collapsed="false">
      <c r="A218" s="5" t="s">
        <v>7425</v>
      </c>
      <c r="B218" s="5" t="s">
        <v>7426</v>
      </c>
      <c r="C218" s="5" t="s">
        <v>461</v>
      </c>
    </row>
    <row r="219" customFormat="false" ht="15" hidden="false" customHeight="false" outlineLevel="0" collapsed="false">
      <c r="A219" s="5" t="s">
        <v>7427</v>
      </c>
      <c r="B219" s="5" t="s">
        <v>7428</v>
      </c>
      <c r="C219" s="5" t="s">
        <v>890</v>
      </c>
    </row>
    <row r="220" customFormat="false" ht="15" hidden="false" customHeight="false" outlineLevel="0" collapsed="false">
      <c r="A220" s="5" t="s">
        <v>7429</v>
      </c>
      <c r="B220" s="5" t="s">
        <v>7430</v>
      </c>
      <c r="C220" s="5" t="s">
        <v>457</v>
      </c>
    </row>
    <row r="221" customFormat="false" ht="15" hidden="false" customHeight="false" outlineLevel="0" collapsed="false">
      <c r="A221" s="5" t="s">
        <v>2224</v>
      </c>
      <c r="B221" s="5" t="s">
        <v>2225</v>
      </c>
      <c r="C221" s="5" t="s">
        <v>457</v>
      </c>
    </row>
    <row r="222" customFormat="false" ht="15" hidden="false" customHeight="false" outlineLevel="0" collapsed="false">
      <c r="A222" s="5" t="s">
        <v>2376</v>
      </c>
      <c r="B222" s="5" t="s">
        <v>2377</v>
      </c>
      <c r="C222" s="5" t="s">
        <v>452</v>
      </c>
    </row>
    <row r="223" customFormat="false" ht="15" hidden="false" customHeight="false" outlineLevel="0" collapsed="false">
      <c r="A223" s="5" t="s">
        <v>2382</v>
      </c>
      <c r="B223" s="5" t="s">
        <v>2383</v>
      </c>
      <c r="C223" s="5" t="s">
        <v>452</v>
      </c>
    </row>
    <row r="224" customFormat="false" ht="15" hidden="false" customHeight="false" outlineLevel="0" collapsed="false">
      <c r="A224" s="5" t="s">
        <v>7431</v>
      </c>
      <c r="B224" s="5" t="s">
        <v>7432</v>
      </c>
      <c r="C224" s="5" t="s">
        <v>452</v>
      </c>
    </row>
    <row r="225" customFormat="false" ht="15" hidden="false" customHeight="false" outlineLevel="0" collapsed="false">
      <c r="A225" s="5" t="s">
        <v>2459</v>
      </c>
      <c r="B225" s="5" t="s">
        <v>2460</v>
      </c>
      <c r="C225" s="5" t="s">
        <v>461</v>
      </c>
    </row>
    <row r="226" customFormat="false" ht="15" hidden="false" customHeight="false" outlineLevel="0" collapsed="false">
      <c r="A226" s="5" t="s">
        <v>3497</v>
      </c>
      <c r="B226" s="5" t="s">
        <v>3498</v>
      </c>
      <c r="C226" s="5" t="s">
        <v>452</v>
      </c>
    </row>
    <row r="227" customFormat="false" ht="15" hidden="false" customHeight="false" outlineLevel="0" collapsed="false">
      <c r="A227" s="5" t="s">
        <v>7433</v>
      </c>
      <c r="B227" s="5" t="s">
        <v>7434</v>
      </c>
      <c r="C227" s="5" t="s">
        <v>461</v>
      </c>
    </row>
    <row r="228" customFormat="false" ht="15" hidden="false" customHeight="false" outlineLevel="0" collapsed="false">
      <c r="A228" s="5" t="s">
        <v>2857</v>
      </c>
      <c r="B228" s="5" t="s">
        <v>2858</v>
      </c>
      <c r="C228" s="5" t="s">
        <v>461</v>
      </c>
    </row>
    <row r="229" customFormat="false" ht="15" hidden="false" customHeight="false" outlineLevel="0" collapsed="false">
      <c r="A229" s="5" t="s">
        <v>7435</v>
      </c>
      <c r="B229" s="5" t="s">
        <v>7436</v>
      </c>
      <c r="C229" s="5" t="s">
        <v>461</v>
      </c>
    </row>
    <row r="230" customFormat="false" ht="15" hidden="false" customHeight="false" outlineLevel="0" collapsed="false">
      <c r="A230" s="5" t="s">
        <v>7437</v>
      </c>
      <c r="B230" s="5" t="s">
        <v>1681</v>
      </c>
      <c r="C230" s="5" t="s">
        <v>452</v>
      </c>
    </row>
    <row r="231" customFormat="false" ht="15" hidden="false" customHeight="false" outlineLevel="0" collapsed="false">
      <c r="A231" s="5" t="s">
        <v>7438</v>
      </c>
      <c r="B231" s="5" t="s">
        <v>7439</v>
      </c>
      <c r="C231" s="5" t="s">
        <v>461</v>
      </c>
    </row>
    <row r="232" customFormat="false" ht="15" hidden="false" customHeight="false" outlineLevel="0" collapsed="false">
      <c r="A232" s="5" t="s">
        <v>7440</v>
      </c>
      <c r="B232" s="5" t="s">
        <v>7441</v>
      </c>
      <c r="C232" s="5" t="s">
        <v>452</v>
      </c>
    </row>
    <row r="233" customFormat="false" ht="15" hidden="false" customHeight="false" outlineLevel="0" collapsed="false">
      <c r="A233" s="5" t="s">
        <v>7442</v>
      </c>
      <c r="B233" s="5" t="s">
        <v>7443</v>
      </c>
      <c r="C233" s="5" t="s">
        <v>461</v>
      </c>
    </row>
    <row r="234" customFormat="false" ht="15" hidden="false" customHeight="false" outlineLevel="0" collapsed="false">
      <c r="A234" s="5" t="s">
        <v>7444</v>
      </c>
      <c r="B234" s="5" t="s">
        <v>7445</v>
      </c>
      <c r="C234" s="5" t="s">
        <v>461</v>
      </c>
    </row>
    <row r="235" customFormat="false" ht="15" hidden="false" customHeight="false" outlineLevel="0" collapsed="false">
      <c r="A235" s="5" t="s">
        <v>7446</v>
      </c>
      <c r="B235" s="5" t="s">
        <v>1378</v>
      </c>
      <c r="C235" s="5" t="s">
        <v>461</v>
      </c>
    </row>
    <row r="236" customFormat="false" ht="15" hidden="false" customHeight="false" outlineLevel="0" collapsed="false">
      <c r="A236" s="5" t="s">
        <v>2992</v>
      </c>
      <c r="B236" s="5" t="s">
        <v>2993</v>
      </c>
      <c r="C236" s="5" t="s">
        <v>461</v>
      </c>
    </row>
    <row r="237" customFormat="false" ht="15" hidden="false" customHeight="false" outlineLevel="0" collapsed="false">
      <c r="A237" s="5" t="s">
        <v>7447</v>
      </c>
      <c r="B237" s="5" t="s">
        <v>7448</v>
      </c>
      <c r="C237" s="5" t="s">
        <v>452</v>
      </c>
    </row>
    <row r="238" customFormat="false" ht="15" hidden="false" customHeight="false" outlineLevel="0" collapsed="false">
      <c r="A238" s="5" t="s">
        <v>3830</v>
      </c>
      <c r="B238" s="5" t="s">
        <v>3831</v>
      </c>
      <c r="C238" s="5" t="s">
        <v>452</v>
      </c>
    </row>
    <row r="239" customFormat="false" ht="15" hidden="false" customHeight="false" outlineLevel="0" collapsed="false">
      <c r="A239" s="5" t="s">
        <v>877</v>
      </c>
      <c r="B239" s="5" t="s">
        <v>878</v>
      </c>
      <c r="C239" s="5" t="s">
        <v>461</v>
      </c>
    </row>
    <row r="240" customFormat="false" ht="15" hidden="false" customHeight="false" outlineLevel="0" collapsed="false">
      <c r="A240" s="5" t="s">
        <v>7449</v>
      </c>
      <c r="B240" s="5" t="s">
        <v>7450</v>
      </c>
      <c r="C240" s="5" t="s">
        <v>452</v>
      </c>
    </row>
    <row r="241" customFormat="false" ht="15" hidden="false" customHeight="false" outlineLevel="0" collapsed="false">
      <c r="A241" s="5" t="s">
        <v>7451</v>
      </c>
      <c r="B241" s="5" t="s">
        <v>7452</v>
      </c>
      <c r="C241" s="5" t="s">
        <v>461</v>
      </c>
    </row>
    <row r="242" customFormat="false" ht="15" hidden="false" customHeight="false" outlineLevel="0" collapsed="false">
      <c r="A242" s="5" t="s">
        <v>7453</v>
      </c>
      <c r="B242" s="5" t="s">
        <v>7454</v>
      </c>
      <c r="C242" s="5" t="s">
        <v>461</v>
      </c>
    </row>
    <row r="243" customFormat="false" ht="15" hidden="false" customHeight="false" outlineLevel="0" collapsed="false">
      <c r="A243" s="5" t="s">
        <v>102</v>
      </c>
      <c r="B243" s="5" t="s">
        <v>103</v>
      </c>
      <c r="C243" s="5" t="s">
        <v>461</v>
      </c>
    </row>
    <row r="244" customFormat="false" ht="15" hidden="false" customHeight="false" outlineLevel="0" collapsed="false">
      <c r="A244" s="5" t="s">
        <v>7455</v>
      </c>
      <c r="B244" s="5" t="s">
        <v>7456</v>
      </c>
      <c r="C244" s="5" t="s">
        <v>461</v>
      </c>
    </row>
    <row r="245" customFormat="false" ht="15" hidden="false" customHeight="false" outlineLevel="0" collapsed="false">
      <c r="A245" s="5" t="s">
        <v>2926</v>
      </c>
      <c r="B245" s="5" t="s">
        <v>2927</v>
      </c>
      <c r="C245" s="5" t="s">
        <v>461</v>
      </c>
    </row>
    <row r="246" customFormat="false" ht="15" hidden="false" customHeight="false" outlineLevel="0" collapsed="false">
      <c r="A246" s="5" t="s">
        <v>7457</v>
      </c>
      <c r="B246" s="5" t="s">
        <v>7458</v>
      </c>
      <c r="C246" s="5" t="s">
        <v>452</v>
      </c>
    </row>
    <row r="247" customFormat="false" ht="15" hidden="false" customHeight="false" outlineLevel="0" collapsed="false">
      <c r="A247" s="5" t="s">
        <v>7459</v>
      </c>
      <c r="B247" s="5" t="s">
        <v>7460</v>
      </c>
      <c r="C247" s="5" t="s">
        <v>461</v>
      </c>
    </row>
    <row r="248" customFormat="false" ht="15" hidden="false" customHeight="false" outlineLevel="0" collapsed="false">
      <c r="A248" s="5" t="s">
        <v>3156</v>
      </c>
      <c r="B248" s="5" t="s">
        <v>3157</v>
      </c>
      <c r="C248" s="5" t="s">
        <v>461</v>
      </c>
    </row>
    <row r="249" customFormat="false" ht="15" hidden="false" customHeight="false" outlineLevel="0" collapsed="false">
      <c r="A249" s="5" t="s">
        <v>7461</v>
      </c>
      <c r="B249" s="5" t="s">
        <v>7462</v>
      </c>
      <c r="C249" s="5" t="s">
        <v>461</v>
      </c>
    </row>
    <row r="250" customFormat="false" ht="15" hidden="false" customHeight="false" outlineLevel="0" collapsed="false">
      <c r="A250" s="5" t="s">
        <v>7463</v>
      </c>
      <c r="B250" s="5" t="s">
        <v>7464</v>
      </c>
      <c r="C250" s="5" t="s">
        <v>452</v>
      </c>
    </row>
    <row r="251" customFormat="false" ht="15" hidden="false" customHeight="false" outlineLevel="0" collapsed="false">
      <c r="A251" s="5" t="s">
        <v>7465</v>
      </c>
      <c r="B251" s="5" t="s">
        <v>7466</v>
      </c>
      <c r="C251" s="5" t="s">
        <v>461</v>
      </c>
    </row>
    <row r="252" customFormat="false" ht="15" hidden="false" customHeight="false" outlineLevel="0" collapsed="false">
      <c r="A252" s="5" t="s">
        <v>2577</v>
      </c>
      <c r="B252" s="5" t="s">
        <v>2578</v>
      </c>
      <c r="C252" s="5" t="s">
        <v>452</v>
      </c>
    </row>
    <row r="253" customFormat="false" ht="15" hidden="false" customHeight="false" outlineLevel="0" collapsed="false">
      <c r="A253" s="5" t="s">
        <v>2579</v>
      </c>
      <c r="B253" s="5" t="s">
        <v>2580</v>
      </c>
      <c r="C253" s="5" t="s">
        <v>461</v>
      </c>
    </row>
    <row r="254" customFormat="false" ht="15" hidden="false" customHeight="false" outlineLevel="0" collapsed="false">
      <c r="A254" s="5" t="s">
        <v>368</v>
      </c>
      <c r="B254" s="5" t="s">
        <v>369</v>
      </c>
      <c r="C254" s="5" t="s">
        <v>452</v>
      </c>
    </row>
    <row r="255" customFormat="false" ht="15" hidden="false" customHeight="false" outlineLevel="0" collapsed="false">
      <c r="A255" s="5" t="s">
        <v>7467</v>
      </c>
      <c r="B255" s="5" t="s">
        <v>7468</v>
      </c>
      <c r="C255" s="5" t="s">
        <v>452</v>
      </c>
    </row>
    <row r="256" customFormat="false" ht="15" hidden="false" customHeight="false" outlineLevel="0" collapsed="false">
      <c r="A256" s="5" t="s">
        <v>7469</v>
      </c>
      <c r="B256" s="5" t="s">
        <v>7470</v>
      </c>
      <c r="C256" s="5" t="s">
        <v>461</v>
      </c>
    </row>
    <row r="257" customFormat="false" ht="15" hidden="false" customHeight="false" outlineLevel="0" collapsed="false">
      <c r="A257" s="5" t="s">
        <v>7471</v>
      </c>
      <c r="B257" s="5" t="s">
        <v>7472</v>
      </c>
      <c r="C257" s="5" t="s">
        <v>461</v>
      </c>
    </row>
    <row r="258" customFormat="false" ht="15" hidden="false" customHeight="false" outlineLevel="0" collapsed="false">
      <c r="A258" s="5" t="s">
        <v>7473</v>
      </c>
      <c r="B258" s="5" t="s">
        <v>7474</v>
      </c>
      <c r="C258" s="5" t="s">
        <v>452</v>
      </c>
    </row>
    <row r="259" customFormat="false" ht="15" hidden="false" customHeight="false" outlineLevel="0" collapsed="false">
      <c r="A259" s="5" t="s">
        <v>7475</v>
      </c>
      <c r="B259" s="5" t="s">
        <v>7476</v>
      </c>
      <c r="C259" s="5" t="s">
        <v>461</v>
      </c>
    </row>
    <row r="260" customFormat="false" ht="15" hidden="false" customHeight="false" outlineLevel="0" collapsed="false">
      <c r="A260" s="5" t="s">
        <v>2520</v>
      </c>
      <c r="B260" s="5" t="s">
        <v>2521</v>
      </c>
      <c r="C260" s="5" t="s">
        <v>457</v>
      </c>
    </row>
    <row r="261" customFormat="false" ht="15" hidden="false" customHeight="false" outlineLevel="0" collapsed="false">
      <c r="A261" s="5" t="s">
        <v>2514</v>
      </c>
      <c r="B261" s="5" t="s">
        <v>2515</v>
      </c>
      <c r="C261" s="5" t="s">
        <v>452</v>
      </c>
    </row>
    <row r="262" customFormat="false" ht="15" hidden="false" customHeight="false" outlineLevel="0" collapsed="false">
      <c r="A262" s="5" t="s">
        <v>5594</v>
      </c>
      <c r="B262" s="5" t="s">
        <v>5595</v>
      </c>
      <c r="C262" s="5"/>
    </row>
    <row r="263" customFormat="false" ht="15" hidden="false" customHeight="false" outlineLevel="0" collapsed="false">
      <c r="A263" s="5" t="s">
        <v>7477</v>
      </c>
      <c r="B263" s="5" t="s">
        <v>7478</v>
      </c>
      <c r="C263" s="5" t="s">
        <v>461</v>
      </c>
    </row>
    <row r="264" customFormat="false" ht="15" hidden="false" customHeight="false" outlineLevel="0" collapsed="false">
      <c r="A264" s="5" t="s">
        <v>241</v>
      </c>
      <c r="B264" s="5" t="s">
        <v>242</v>
      </c>
      <c r="C264" s="5" t="s">
        <v>461</v>
      </c>
    </row>
    <row r="265" customFormat="false" ht="15" hidden="false" customHeight="false" outlineLevel="0" collapsed="false">
      <c r="A265" s="5" t="s">
        <v>4146</v>
      </c>
      <c r="B265" s="5" t="s">
        <v>4147</v>
      </c>
      <c r="C265" s="5" t="s">
        <v>3703</v>
      </c>
    </row>
    <row r="266" customFormat="false" ht="15" hidden="false" customHeight="false" outlineLevel="0" collapsed="false">
      <c r="A266" s="5" t="s">
        <v>7479</v>
      </c>
      <c r="B266" s="5" t="s">
        <v>7480</v>
      </c>
      <c r="C266" s="5" t="s">
        <v>452</v>
      </c>
    </row>
    <row r="267" customFormat="false" ht="15" hidden="false" customHeight="false" outlineLevel="0" collapsed="false">
      <c r="A267" s="5" t="s">
        <v>7481</v>
      </c>
      <c r="B267" s="5" t="s">
        <v>804</v>
      </c>
      <c r="C267" s="5" t="s">
        <v>461</v>
      </c>
    </row>
    <row r="268" customFormat="false" ht="15" hidden="false" customHeight="false" outlineLevel="0" collapsed="false">
      <c r="A268" s="5" t="s">
        <v>7482</v>
      </c>
      <c r="B268" s="5" t="s">
        <v>7483</v>
      </c>
      <c r="C268" s="5" t="s">
        <v>461</v>
      </c>
    </row>
    <row r="269" customFormat="false" ht="15" hidden="false" customHeight="false" outlineLevel="0" collapsed="false">
      <c r="A269" s="5" t="s">
        <v>7484</v>
      </c>
      <c r="B269" s="5" t="s">
        <v>7485</v>
      </c>
      <c r="C269" s="5" t="s">
        <v>461</v>
      </c>
    </row>
    <row r="270" customFormat="false" ht="15" hidden="false" customHeight="false" outlineLevel="0" collapsed="false">
      <c r="A270" s="5" t="s">
        <v>7486</v>
      </c>
      <c r="B270" s="5" t="s">
        <v>7487</v>
      </c>
      <c r="C270" s="5" t="s">
        <v>452</v>
      </c>
    </row>
    <row r="271" customFormat="false" ht="15" hidden="false" customHeight="false" outlineLevel="0" collapsed="false">
      <c r="A271" s="5" t="s">
        <v>7488</v>
      </c>
      <c r="B271" s="5" t="s">
        <v>4296</v>
      </c>
      <c r="C271" s="5" t="s">
        <v>452</v>
      </c>
    </row>
    <row r="272" customFormat="false" ht="15" hidden="false" customHeight="false" outlineLevel="0" collapsed="false">
      <c r="A272" s="5" t="s">
        <v>1557</v>
      </c>
      <c r="B272" s="5" t="s">
        <v>1558</v>
      </c>
      <c r="C272" s="5" t="s">
        <v>461</v>
      </c>
    </row>
    <row r="273" customFormat="false" ht="15" hidden="false" customHeight="false" outlineLevel="0" collapsed="false">
      <c r="A273" s="5" t="s">
        <v>2603</v>
      </c>
      <c r="B273" s="5" t="s">
        <v>2604</v>
      </c>
      <c r="C273" s="5" t="s">
        <v>452</v>
      </c>
    </row>
    <row r="274" customFormat="false" ht="15" hidden="false" customHeight="false" outlineLevel="0" collapsed="false">
      <c r="A274" s="5" t="s">
        <v>7489</v>
      </c>
      <c r="B274" s="5" t="s">
        <v>7490</v>
      </c>
      <c r="C274" s="5" t="s">
        <v>452</v>
      </c>
    </row>
    <row r="275" customFormat="false" ht="15" hidden="false" customHeight="false" outlineLevel="0" collapsed="false">
      <c r="A275" s="5" t="s">
        <v>7491</v>
      </c>
      <c r="B275" s="5" t="s">
        <v>7492</v>
      </c>
      <c r="C275" s="5" t="s">
        <v>452</v>
      </c>
    </row>
    <row r="276" customFormat="false" ht="15" hidden="false" customHeight="false" outlineLevel="0" collapsed="false">
      <c r="A276" s="5" t="s">
        <v>3582</v>
      </c>
      <c r="B276" s="5" t="s">
        <v>3583</v>
      </c>
      <c r="C276" s="5" t="s">
        <v>461</v>
      </c>
    </row>
    <row r="277" customFormat="false" ht="15" hidden="false" customHeight="false" outlineLevel="0" collapsed="false">
      <c r="A277" s="5" t="s">
        <v>7493</v>
      </c>
      <c r="B277" s="5" t="s">
        <v>7494</v>
      </c>
      <c r="C277" s="5" t="s">
        <v>452</v>
      </c>
    </row>
    <row r="278" customFormat="false" ht="15" hidden="false" customHeight="false" outlineLevel="0" collapsed="false">
      <c r="A278" s="5" t="s">
        <v>1401</v>
      </c>
      <c r="B278" s="5" t="s">
        <v>1402</v>
      </c>
      <c r="C278" s="5" t="s">
        <v>461</v>
      </c>
    </row>
    <row r="279" customFormat="false" ht="15" hidden="false" customHeight="false" outlineLevel="0" collapsed="false">
      <c r="A279" s="5" t="s">
        <v>706</v>
      </c>
      <c r="B279" s="5" t="s">
        <v>707</v>
      </c>
      <c r="C279" s="5" t="s">
        <v>570</v>
      </c>
    </row>
    <row r="280" customFormat="false" ht="15" hidden="false" customHeight="false" outlineLevel="0" collapsed="false">
      <c r="A280" s="5" t="s">
        <v>7495</v>
      </c>
      <c r="B280" s="5" t="s">
        <v>7496</v>
      </c>
      <c r="C280" s="5" t="s">
        <v>452</v>
      </c>
    </row>
    <row r="281" customFormat="false" ht="15" hidden="false" customHeight="false" outlineLevel="0" collapsed="false">
      <c r="A281" s="5" t="s">
        <v>3485</v>
      </c>
      <c r="B281" s="5" t="s">
        <v>3486</v>
      </c>
      <c r="C281" s="5" t="s">
        <v>457</v>
      </c>
    </row>
    <row r="282" customFormat="false" ht="15" hidden="false" customHeight="false" outlineLevel="0" collapsed="false">
      <c r="A282" s="5" t="s">
        <v>1857</v>
      </c>
      <c r="B282" s="5" t="s">
        <v>1858</v>
      </c>
      <c r="C282" s="5" t="s">
        <v>452</v>
      </c>
    </row>
    <row r="283" customFormat="false" ht="15" hidden="false" customHeight="false" outlineLevel="0" collapsed="false">
      <c r="A283" s="5" t="s">
        <v>7497</v>
      </c>
      <c r="B283" s="5" t="s">
        <v>7498</v>
      </c>
      <c r="C283" s="5" t="s">
        <v>452</v>
      </c>
    </row>
    <row r="284" customFormat="false" ht="15" hidden="false" customHeight="false" outlineLevel="0" collapsed="false">
      <c r="A284" s="5" t="s">
        <v>3038</v>
      </c>
      <c r="B284" s="5" t="s">
        <v>3039</v>
      </c>
      <c r="C284" s="5" t="s">
        <v>452</v>
      </c>
    </row>
    <row r="285" customFormat="false" ht="15" hidden="false" customHeight="false" outlineLevel="0" collapsed="false">
      <c r="A285" s="5" t="s">
        <v>1549</v>
      </c>
      <c r="B285" s="5" t="s">
        <v>1550</v>
      </c>
      <c r="C285" s="5" t="s">
        <v>457</v>
      </c>
    </row>
    <row r="286" customFormat="false" ht="15" hidden="false" customHeight="false" outlineLevel="0" collapsed="false">
      <c r="A286" s="5" t="s">
        <v>2276</v>
      </c>
      <c r="B286" s="5" t="s">
        <v>2277</v>
      </c>
      <c r="C286" s="5" t="s">
        <v>452</v>
      </c>
    </row>
    <row r="287" customFormat="false" ht="15" hidden="false" customHeight="false" outlineLevel="0" collapsed="false">
      <c r="A287" s="5" t="s">
        <v>2274</v>
      </c>
      <c r="B287" s="5" t="s">
        <v>2275</v>
      </c>
      <c r="C287" s="5" t="s">
        <v>452</v>
      </c>
    </row>
    <row r="288" customFormat="false" ht="15" hidden="false" customHeight="false" outlineLevel="0" collapsed="false">
      <c r="A288" s="5" t="s">
        <v>7499</v>
      </c>
      <c r="B288" s="5" t="s">
        <v>7500</v>
      </c>
      <c r="C288" s="5" t="s">
        <v>461</v>
      </c>
    </row>
    <row r="289" customFormat="false" ht="15" hidden="false" customHeight="false" outlineLevel="0" collapsed="false">
      <c r="A289" s="5" t="s">
        <v>7501</v>
      </c>
      <c r="B289" s="5" t="s">
        <v>7502</v>
      </c>
      <c r="C289" s="5" t="s">
        <v>461</v>
      </c>
    </row>
    <row r="290" customFormat="false" ht="15" hidden="false" customHeight="false" outlineLevel="0" collapsed="false">
      <c r="A290" s="5" t="s">
        <v>138</v>
      </c>
      <c r="B290" s="5" t="s">
        <v>139</v>
      </c>
      <c r="C290" s="5" t="s">
        <v>461</v>
      </c>
    </row>
    <row r="291" customFormat="false" ht="15" hidden="false" customHeight="false" outlineLevel="0" collapsed="false">
      <c r="A291" s="5" t="s">
        <v>505</v>
      </c>
      <c r="B291" s="5" t="s">
        <v>506</v>
      </c>
      <c r="C291" s="5" t="s">
        <v>461</v>
      </c>
    </row>
    <row r="292" customFormat="false" ht="15" hidden="false" customHeight="false" outlineLevel="0" collapsed="false">
      <c r="A292" s="5" t="s">
        <v>2230</v>
      </c>
      <c r="B292" s="5" t="s">
        <v>2231</v>
      </c>
      <c r="C292" s="5" t="s">
        <v>461</v>
      </c>
    </row>
    <row r="293" customFormat="false" ht="15" hidden="false" customHeight="false" outlineLevel="0" collapsed="false">
      <c r="A293" s="5" t="s">
        <v>2226</v>
      </c>
      <c r="B293" s="5" t="s">
        <v>2227</v>
      </c>
      <c r="C293" s="5" t="s">
        <v>461</v>
      </c>
    </row>
    <row r="294" customFormat="false" ht="15" hidden="false" customHeight="false" outlineLevel="0" collapsed="false">
      <c r="A294" s="5" t="s">
        <v>7503</v>
      </c>
      <c r="B294" s="5" t="s">
        <v>7504</v>
      </c>
      <c r="C294" s="5" t="s">
        <v>461</v>
      </c>
    </row>
    <row r="295" customFormat="false" ht="15" hidden="false" customHeight="false" outlineLevel="0" collapsed="false">
      <c r="A295" s="5" t="s">
        <v>3616</v>
      </c>
      <c r="B295" s="5" t="s">
        <v>3617</v>
      </c>
      <c r="C295" s="5" t="s">
        <v>461</v>
      </c>
    </row>
    <row r="296" customFormat="false" ht="15" hidden="false" customHeight="false" outlineLevel="0" collapsed="false">
      <c r="A296" s="5" t="s">
        <v>7505</v>
      </c>
      <c r="B296" s="5" t="s">
        <v>7506</v>
      </c>
      <c r="C296" s="5" t="s">
        <v>452</v>
      </c>
    </row>
    <row r="297" customFormat="false" ht="15" hidden="false" customHeight="false" outlineLevel="0" collapsed="false">
      <c r="A297" s="5" t="s">
        <v>7507</v>
      </c>
      <c r="B297" s="5" t="s">
        <v>7508</v>
      </c>
      <c r="C297" s="5" t="s">
        <v>461</v>
      </c>
    </row>
    <row r="298" customFormat="false" ht="15" hidden="false" customHeight="false" outlineLevel="0" collapsed="false">
      <c r="A298" s="5" t="s">
        <v>3323</v>
      </c>
      <c r="B298" s="5" t="s">
        <v>3324</v>
      </c>
      <c r="C298" s="5" t="s">
        <v>461</v>
      </c>
    </row>
    <row r="299" customFormat="false" ht="15" hidden="false" customHeight="false" outlineLevel="0" collapsed="false">
      <c r="A299" s="5" t="s">
        <v>2360</v>
      </c>
      <c r="B299" s="5" t="s">
        <v>2361</v>
      </c>
      <c r="C299" s="5" t="s">
        <v>2362</v>
      </c>
    </row>
    <row r="300" customFormat="false" ht="15" hidden="false" customHeight="false" outlineLevel="0" collapsed="false">
      <c r="A300" s="5" t="s">
        <v>7509</v>
      </c>
      <c r="B300" s="5" t="s">
        <v>7510</v>
      </c>
      <c r="C300" s="5" t="s">
        <v>461</v>
      </c>
    </row>
    <row r="301" customFormat="false" ht="15" hidden="false" customHeight="false" outlineLevel="0" collapsed="false">
      <c r="A301" s="5" t="s">
        <v>4122</v>
      </c>
      <c r="B301" s="5" t="s">
        <v>4123</v>
      </c>
      <c r="C301" s="5" t="s">
        <v>452</v>
      </c>
    </row>
    <row r="302" customFormat="false" ht="15" hidden="false" customHeight="false" outlineLevel="0" collapsed="false">
      <c r="A302" s="5" t="s">
        <v>4407</v>
      </c>
      <c r="B302" s="5" t="s">
        <v>4408</v>
      </c>
      <c r="C302" s="5" t="s">
        <v>452</v>
      </c>
    </row>
    <row r="303" customFormat="false" ht="15" hidden="false" customHeight="false" outlineLevel="0" collapsed="false">
      <c r="A303" s="5" t="s">
        <v>7511</v>
      </c>
      <c r="B303" s="5" t="s">
        <v>7512</v>
      </c>
      <c r="C303" s="5" t="s">
        <v>461</v>
      </c>
    </row>
    <row r="304" customFormat="false" ht="15" hidden="false" customHeight="false" outlineLevel="0" collapsed="false">
      <c r="A304" s="5" t="s">
        <v>2497</v>
      </c>
      <c r="B304" s="5" t="s">
        <v>878</v>
      </c>
      <c r="C304" s="5" t="s">
        <v>461</v>
      </c>
    </row>
    <row r="305" customFormat="false" ht="15" hidden="false" customHeight="false" outlineLevel="0" collapsed="false">
      <c r="A305" s="5" t="s">
        <v>7513</v>
      </c>
      <c r="B305" s="5" t="s">
        <v>7514</v>
      </c>
      <c r="C305" s="5" t="s">
        <v>461</v>
      </c>
    </row>
    <row r="306" customFormat="false" ht="15" hidden="false" customHeight="false" outlineLevel="0" collapsed="false">
      <c r="A306" s="5" t="s">
        <v>7515</v>
      </c>
      <c r="B306" s="5" t="s">
        <v>7516</v>
      </c>
      <c r="C306" s="5" t="s">
        <v>461</v>
      </c>
    </row>
    <row r="307" customFormat="false" ht="15" hidden="false" customHeight="false" outlineLevel="0" collapsed="false">
      <c r="A307" s="5" t="s">
        <v>7517</v>
      </c>
      <c r="B307" s="5" t="s">
        <v>7518</v>
      </c>
      <c r="C307" s="5" t="s">
        <v>461</v>
      </c>
    </row>
    <row r="308" customFormat="false" ht="15" hidden="false" customHeight="false" outlineLevel="0" collapsed="false">
      <c r="A308" s="5" t="s">
        <v>2325</v>
      </c>
      <c r="B308" s="5" t="s">
        <v>2326</v>
      </c>
      <c r="C308" s="5" t="s">
        <v>461</v>
      </c>
    </row>
    <row r="309" customFormat="false" ht="15" hidden="false" customHeight="false" outlineLevel="0" collapsed="false">
      <c r="A309" s="5" t="s">
        <v>7519</v>
      </c>
      <c r="B309" s="5" t="s">
        <v>7520</v>
      </c>
      <c r="C309" s="5" t="s">
        <v>452</v>
      </c>
    </row>
    <row r="310" customFormat="false" ht="15" hidden="false" customHeight="false" outlineLevel="0" collapsed="false">
      <c r="A310" s="5" t="s">
        <v>3431</v>
      </c>
      <c r="B310" s="5" t="s">
        <v>3432</v>
      </c>
      <c r="C310" s="5" t="s">
        <v>461</v>
      </c>
    </row>
    <row r="311" customFormat="false" ht="15" hidden="false" customHeight="false" outlineLevel="0" collapsed="false">
      <c r="A311" s="5" t="s">
        <v>269</v>
      </c>
      <c r="B311" s="5" t="s">
        <v>270</v>
      </c>
      <c r="C311" s="5" t="s">
        <v>461</v>
      </c>
    </row>
    <row r="312" customFormat="false" ht="15" hidden="false" customHeight="false" outlineLevel="0" collapsed="false">
      <c r="A312" s="5" t="s">
        <v>7521</v>
      </c>
      <c r="B312" s="5" t="s">
        <v>7522</v>
      </c>
      <c r="C312" s="5" t="s">
        <v>461</v>
      </c>
    </row>
    <row r="313" customFormat="false" ht="15" hidden="false" customHeight="false" outlineLevel="0" collapsed="false">
      <c r="A313" s="5" t="s">
        <v>7523</v>
      </c>
      <c r="B313" s="5" t="s">
        <v>7524</v>
      </c>
      <c r="C313" s="5" t="s">
        <v>461</v>
      </c>
    </row>
    <row r="314" customFormat="false" ht="15" hidden="false" customHeight="false" outlineLevel="0" collapsed="false">
      <c r="A314" s="5" t="s">
        <v>7525</v>
      </c>
      <c r="B314" s="5" t="s">
        <v>7526</v>
      </c>
      <c r="C314" s="5" t="s">
        <v>461</v>
      </c>
    </row>
    <row r="315" customFormat="false" ht="15" hidden="false" customHeight="false" outlineLevel="0" collapsed="false">
      <c r="A315" s="5" t="s">
        <v>3170</v>
      </c>
      <c r="B315" s="5" t="s">
        <v>3171</v>
      </c>
      <c r="C315" s="5" t="s">
        <v>452</v>
      </c>
    </row>
    <row r="316" customFormat="false" ht="15" hidden="false" customHeight="false" outlineLevel="0" collapsed="false">
      <c r="A316" s="5" t="s">
        <v>3172</v>
      </c>
      <c r="B316" s="5" t="s">
        <v>3173</v>
      </c>
      <c r="C316" s="5" t="s">
        <v>452</v>
      </c>
    </row>
    <row r="317" customFormat="false" ht="15" hidden="false" customHeight="false" outlineLevel="0" collapsed="false">
      <c r="A317" s="5" t="s">
        <v>797</v>
      </c>
      <c r="B317" s="5" t="s">
        <v>798</v>
      </c>
      <c r="C317" s="5" t="s">
        <v>452</v>
      </c>
    </row>
    <row r="318" customFormat="false" ht="15" hidden="false" customHeight="false" outlineLevel="0" collapsed="false">
      <c r="A318" s="5" t="s">
        <v>495</v>
      </c>
      <c r="B318" s="5" t="s">
        <v>496</v>
      </c>
      <c r="C318" s="5" t="s">
        <v>461</v>
      </c>
    </row>
    <row r="319" customFormat="false" ht="15" hidden="false" customHeight="false" outlineLevel="0" collapsed="false">
      <c r="A319" s="5" t="s">
        <v>5006</v>
      </c>
      <c r="B319" s="5" t="s">
        <v>5007</v>
      </c>
      <c r="C319" s="5" t="s">
        <v>452</v>
      </c>
    </row>
    <row r="320" customFormat="false" ht="15" hidden="false" customHeight="false" outlineLevel="0" collapsed="false">
      <c r="A320" s="5" t="s">
        <v>7527</v>
      </c>
      <c r="B320" s="5" t="s">
        <v>7528</v>
      </c>
      <c r="C320" s="5" t="s">
        <v>461</v>
      </c>
    </row>
    <row r="321" customFormat="false" ht="15" hidden="false" customHeight="false" outlineLevel="0" collapsed="false">
      <c r="A321" s="5" t="s">
        <v>7529</v>
      </c>
      <c r="B321" s="5" t="s">
        <v>7530</v>
      </c>
      <c r="C321" s="5" t="s">
        <v>461</v>
      </c>
    </row>
    <row r="322" customFormat="false" ht="15" hidden="false" customHeight="false" outlineLevel="0" collapsed="false">
      <c r="A322" s="5" t="s">
        <v>135</v>
      </c>
      <c r="B322" s="5" t="s">
        <v>136</v>
      </c>
      <c r="C322" s="5" t="s">
        <v>461</v>
      </c>
    </row>
    <row r="323" customFormat="false" ht="15" hidden="false" customHeight="false" outlineLevel="0" collapsed="false">
      <c r="A323" s="5" t="s">
        <v>7531</v>
      </c>
      <c r="B323" s="5" t="s">
        <v>7532</v>
      </c>
      <c r="C323" s="5" t="s">
        <v>461</v>
      </c>
    </row>
    <row r="324" customFormat="false" ht="15" hidden="false" customHeight="false" outlineLevel="0" collapsed="false">
      <c r="A324" s="5" t="s">
        <v>7533</v>
      </c>
      <c r="B324" s="5" t="s">
        <v>7534</v>
      </c>
      <c r="C324" s="5" t="s">
        <v>513</v>
      </c>
    </row>
    <row r="325" customFormat="false" ht="15" hidden="false" customHeight="false" outlineLevel="0" collapsed="false">
      <c r="A325" s="5" t="s">
        <v>7535</v>
      </c>
      <c r="B325" s="5" t="s">
        <v>7536</v>
      </c>
      <c r="C325" s="5" t="s">
        <v>461</v>
      </c>
    </row>
    <row r="326" customFormat="false" ht="15" hidden="false" customHeight="false" outlineLevel="0" collapsed="false">
      <c r="A326" s="5" t="s">
        <v>2986</v>
      </c>
      <c r="B326" s="5" t="s">
        <v>2987</v>
      </c>
      <c r="C326" s="5" t="s">
        <v>452</v>
      </c>
    </row>
    <row r="327" customFormat="false" ht="15" hidden="false" customHeight="false" outlineLevel="0" collapsed="false">
      <c r="A327" s="5" t="s">
        <v>7537</v>
      </c>
      <c r="B327" s="5" t="s">
        <v>7538</v>
      </c>
      <c r="C327" s="5" t="s">
        <v>457</v>
      </c>
    </row>
    <row r="328" customFormat="false" ht="15" hidden="false" customHeight="false" outlineLevel="0" collapsed="false">
      <c r="A328" s="5" t="s">
        <v>7539</v>
      </c>
      <c r="B328" s="5" t="s">
        <v>3494</v>
      </c>
      <c r="C328" s="5" t="s">
        <v>452</v>
      </c>
    </row>
    <row r="329" customFormat="false" ht="15" hidden="false" customHeight="false" outlineLevel="0" collapsed="false">
      <c r="A329" s="5" t="s">
        <v>3687</v>
      </c>
      <c r="B329" s="5" t="s">
        <v>3688</v>
      </c>
      <c r="C329" s="5" t="s">
        <v>452</v>
      </c>
    </row>
    <row r="330" customFormat="false" ht="15" hidden="false" customHeight="false" outlineLevel="0" collapsed="false">
      <c r="A330" s="5" t="s">
        <v>7540</v>
      </c>
      <c r="B330" s="5" t="s">
        <v>7541</v>
      </c>
      <c r="C330" s="5" t="s">
        <v>461</v>
      </c>
    </row>
    <row r="331" customFormat="false" ht="15" hidden="false" customHeight="false" outlineLevel="0" collapsed="false">
      <c r="A331" s="5" t="s">
        <v>7542</v>
      </c>
      <c r="B331" s="5" t="s">
        <v>7543</v>
      </c>
      <c r="C331" s="5" t="s">
        <v>452</v>
      </c>
    </row>
    <row r="332" customFormat="false" ht="15" hidden="false" customHeight="false" outlineLevel="0" collapsed="false">
      <c r="A332" s="5" t="s">
        <v>7544</v>
      </c>
      <c r="B332" s="5" t="s">
        <v>7545</v>
      </c>
      <c r="C332" s="5" t="s">
        <v>461</v>
      </c>
    </row>
    <row r="333" customFormat="false" ht="15" hidden="false" customHeight="false" outlineLevel="0" collapsed="false">
      <c r="A333" s="5" t="s">
        <v>7546</v>
      </c>
      <c r="B333" s="5" t="s">
        <v>7547</v>
      </c>
      <c r="C333" s="5" t="s">
        <v>461</v>
      </c>
    </row>
    <row r="334" customFormat="false" ht="15" hidden="false" customHeight="false" outlineLevel="0" collapsed="false">
      <c r="A334" s="5" t="s">
        <v>7548</v>
      </c>
      <c r="B334" s="5" t="s">
        <v>7549</v>
      </c>
      <c r="C334" s="5" t="s">
        <v>461</v>
      </c>
    </row>
    <row r="335" customFormat="false" ht="15" hidden="false" customHeight="false" outlineLevel="0" collapsed="false">
      <c r="A335" s="5" t="s">
        <v>7550</v>
      </c>
      <c r="B335" s="5" t="s">
        <v>7551</v>
      </c>
      <c r="C335" s="5" t="s">
        <v>461</v>
      </c>
    </row>
    <row r="336" customFormat="false" ht="15" hidden="false" customHeight="false" outlineLevel="0" collapsed="false">
      <c r="A336" s="5" t="s">
        <v>781</v>
      </c>
      <c r="B336" s="5" t="s">
        <v>782</v>
      </c>
      <c r="C336" s="5" t="s">
        <v>461</v>
      </c>
    </row>
    <row r="337" customFormat="false" ht="15" hidden="false" customHeight="false" outlineLevel="0" collapsed="false">
      <c r="A337" s="5" t="s">
        <v>7552</v>
      </c>
      <c r="B337" s="5" t="s">
        <v>7553</v>
      </c>
      <c r="C337" s="5" t="s">
        <v>461</v>
      </c>
    </row>
    <row r="338" customFormat="false" ht="15" hidden="false" customHeight="false" outlineLevel="0" collapsed="false">
      <c r="A338" s="5" t="s">
        <v>1805</v>
      </c>
      <c r="B338" s="5" t="s">
        <v>1806</v>
      </c>
      <c r="C338" s="5" t="s">
        <v>461</v>
      </c>
    </row>
    <row r="339" customFormat="false" ht="15" hidden="false" customHeight="false" outlineLevel="0" collapsed="false">
      <c r="A339" s="5" t="s">
        <v>7554</v>
      </c>
      <c r="B339" s="5" t="s">
        <v>7555</v>
      </c>
      <c r="C339" s="5" t="s">
        <v>452</v>
      </c>
    </row>
    <row r="340" customFormat="false" ht="15" hidden="false" customHeight="false" outlineLevel="0" collapsed="false">
      <c r="A340" s="5" t="s">
        <v>7556</v>
      </c>
      <c r="B340" s="5" t="s">
        <v>7557</v>
      </c>
      <c r="C340" s="5" t="s">
        <v>461</v>
      </c>
    </row>
    <row r="341" customFormat="false" ht="15" hidden="false" customHeight="false" outlineLevel="0" collapsed="false">
      <c r="A341" s="5" t="s">
        <v>7558</v>
      </c>
      <c r="B341" s="5" t="s">
        <v>7559</v>
      </c>
      <c r="C341" s="5" t="s">
        <v>452</v>
      </c>
    </row>
    <row r="342" customFormat="false" ht="15" hidden="false" customHeight="false" outlineLevel="0" collapsed="false">
      <c r="A342" s="5" t="s">
        <v>7560</v>
      </c>
      <c r="B342" s="5" t="s">
        <v>7561</v>
      </c>
      <c r="C342" s="5" t="s">
        <v>461</v>
      </c>
    </row>
    <row r="343" customFormat="false" ht="15" hidden="false" customHeight="false" outlineLevel="0" collapsed="false">
      <c r="A343" s="5" t="s">
        <v>7562</v>
      </c>
      <c r="B343" s="5" t="s">
        <v>7563</v>
      </c>
      <c r="C343" s="5" t="s">
        <v>581</v>
      </c>
    </row>
    <row r="344" customFormat="false" ht="15" hidden="false" customHeight="false" outlineLevel="0" collapsed="false">
      <c r="A344" s="5" t="s">
        <v>7564</v>
      </c>
      <c r="B344" s="5" t="s">
        <v>7565</v>
      </c>
      <c r="C344" s="5" t="s">
        <v>461</v>
      </c>
    </row>
    <row r="345" customFormat="false" ht="15" hidden="false" customHeight="false" outlineLevel="0" collapsed="false">
      <c r="A345" s="5" t="s">
        <v>1409</v>
      </c>
      <c r="B345" s="5" t="s">
        <v>1410</v>
      </c>
      <c r="C345" s="5" t="s">
        <v>461</v>
      </c>
    </row>
    <row r="346" customFormat="false" ht="15" hidden="false" customHeight="false" outlineLevel="0" collapsed="false">
      <c r="A346" s="5" t="s">
        <v>7566</v>
      </c>
      <c r="B346" s="5" t="s">
        <v>7567</v>
      </c>
      <c r="C346" s="5" t="s">
        <v>461</v>
      </c>
    </row>
    <row r="347" customFormat="false" ht="15" hidden="false" customHeight="false" outlineLevel="0" collapsed="false">
      <c r="A347" s="5" t="s">
        <v>7568</v>
      </c>
      <c r="B347" s="5" t="s">
        <v>7569</v>
      </c>
      <c r="C347" s="5" t="s">
        <v>461</v>
      </c>
    </row>
    <row r="348" customFormat="false" ht="15" hidden="false" customHeight="false" outlineLevel="0" collapsed="false">
      <c r="A348" s="5" t="s">
        <v>7570</v>
      </c>
      <c r="B348" s="5" t="s">
        <v>7571</v>
      </c>
      <c r="C348" s="5" t="s">
        <v>461</v>
      </c>
    </row>
    <row r="349" customFormat="false" ht="15" hidden="false" customHeight="false" outlineLevel="0" collapsed="false">
      <c r="A349" s="5" t="s">
        <v>7572</v>
      </c>
      <c r="B349" s="5" t="s">
        <v>7573</v>
      </c>
      <c r="C349" s="5" t="s">
        <v>461</v>
      </c>
    </row>
    <row r="350" customFormat="false" ht="15" hidden="false" customHeight="false" outlineLevel="0" collapsed="false">
      <c r="A350" s="5" t="s">
        <v>7574</v>
      </c>
      <c r="B350" s="5" t="s">
        <v>7575</v>
      </c>
      <c r="C350" s="5" t="s">
        <v>452</v>
      </c>
    </row>
    <row r="351" customFormat="false" ht="15" hidden="false" customHeight="false" outlineLevel="0" collapsed="false">
      <c r="A351" s="5" t="s">
        <v>433</v>
      </c>
      <c r="B351" s="5" t="s">
        <v>434</v>
      </c>
      <c r="C351" s="5" t="s">
        <v>452</v>
      </c>
    </row>
    <row r="352" customFormat="false" ht="15" hidden="false" customHeight="false" outlineLevel="0" collapsed="false">
      <c r="A352" s="5" t="s">
        <v>5312</v>
      </c>
      <c r="B352" s="5" t="s">
        <v>5313</v>
      </c>
      <c r="C352" s="5"/>
    </row>
    <row r="353" customFormat="false" ht="15" hidden="false" customHeight="false" outlineLevel="0" collapsed="false">
      <c r="A353" s="5" t="s">
        <v>568</v>
      </c>
      <c r="B353" s="5" t="s">
        <v>569</v>
      </c>
      <c r="C353" s="5" t="s">
        <v>570</v>
      </c>
    </row>
    <row r="354" customFormat="false" ht="15" hidden="false" customHeight="false" outlineLevel="0" collapsed="false">
      <c r="A354" s="5" t="s">
        <v>7576</v>
      </c>
      <c r="B354" s="5" t="s">
        <v>7577</v>
      </c>
      <c r="C354" s="5" t="s">
        <v>461</v>
      </c>
    </row>
    <row r="355" customFormat="false" ht="15" hidden="false" customHeight="false" outlineLevel="0" collapsed="false">
      <c r="A355" s="5" t="s">
        <v>7578</v>
      </c>
      <c r="B355" s="5" t="s">
        <v>7579</v>
      </c>
      <c r="C355" s="5" t="s">
        <v>461</v>
      </c>
    </row>
    <row r="356" customFormat="false" ht="15" hidden="false" customHeight="false" outlineLevel="0" collapsed="false">
      <c r="A356" s="5" t="s">
        <v>7580</v>
      </c>
      <c r="B356" s="5" t="s">
        <v>7581</v>
      </c>
      <c r="C356" s="5" t="s">
        <v>461</v>
      </c>
    </row>
    <row r="357" customFormat="false" ht="15" hidden="false" customHeight="false" outlineLevel="0" collapsed="false">
      <c r="A357" s="5" t="s">
        <v>347</v>
      </c>
      <c r="B357" s="5" t="s">
        <v>348</v>
      </c>
      <c r="C357" s="5" t="s">
        <v>461</v>
      </c>
    </row>
    <row r="358" customFormat="false" ht="15" hidden="false" customHeight="false" outlineLevel="0" collapsed="false">
      <c r="A358" s="5" t="s">
        <v>2895</v>
      </c>
      <c r="B358" s="5" t="s">
        <v>2896</v>
      </c>
      <c r="C358" s="5" t="s">
        <v>461</v>
      </c>
    </row>
    <row r="359" customFormat="false" ht="15" hidden="false" customHeight="false" outlineLevel="0" collapsed="false">
      <c r="A359" s="5" t="s">
        <v>688</v>
      </c>
      <c r="B359" s="5" t="s">
        <v>689</v>
      </c>
      <c r="C359" s="5" t="s">
        <v>461</v>
      </c>
    </row>
    <row r="360" customFormat="false" ht="15" hidden="false" customHeight="false" outlineLevel="0" collapsed="false">
      <c r="A360" s="5" t="s">
        <v>2510</v>
      </c>
      <c r="B360" s="5" t="s">
        <v>2511</v>
      </c>
      <c r="C360" s="5" t="s">
        <v>452</v>
      </c>
    </row>
    <row r="361" customFormat="false" ht="15" hidden="false" customHeight="false" outlineLevel="0" collapsed="false">
      <c r="A361" s="5" t="s">
        <v>7582</v>
      </c>
      <c r="B361" s="5" t="s">
        <v>7583</v>
      </c>
      <c r="C361" s="5" t="s">
        <v>461</v>
      </c>
    </row>
    <row r="362" customFormat="false" ht="15" hidden="false" customHeight="false" outlineLevel="0" collapsed="false">
      <c r="A362" s="5" t="s">
        <v>5408</v>
      </c>
      <c r="B362" s="5" t="s">
        <v>5409</v>
      </c>
      <c r="C362" s="5" t="s">
        <v>461</v>
      </c>
    </row>
    <row r="363" customFormat="false" ht="15" hidden="false" customHeight="false" outlineLevel="0" collapsed="false">
      <c r="A363" s="5" t="s">
        <v>1429</v>
      </c>
      <c r="B363" s="5" t="s">
        <v>1430</v>
      </c>
      <c r="C363" s="5" t="s">
        <v>452</v>
      </c>
    </row>
    <row r="364" customFormat="false" ht="15" hidden="false" customHeight="false" outlineLevel="0" collapsed="false">
      <c r="A364" s="5" t="s">
        <v>7584</v>
      </c>
      <c r="B364" s="5" t="s">
        <v>7585</v>
      </c>
      <c r="C364" s="5" t="s">
        <v>461</v>
      </c>
    </row>
    <row r="365" customFormat="false" ht="15" hidden="false" customHeight="false" outlineLevel="0" collapsed="false">
      <c r="A365" s="5" t="s">
        <v>7586</v>
      </c>
      <c r="B365" s="5" t="s">
        <v>7587</v>
      </c>
      <c r="C365" s="5" t="s">
        <v>461</v>
      </c>
    </row>
    <row r="366" customFormat="false" ht="15" hidden="false" customHeight="false" outlineLevel="0" collapsed="false">
      <c r="A366" s="5" t="s">
        <v>7588</v>
      </c>
      <c r="B366" s="5" t="s">
        <v>7589</v>
      </c>
      <c r="C366" s="5" t="s">
        <v>452</v>
      </c>
    </row>
    <row r="367" customFormat="false" ht="15" hidden="false" customHeight="false" outlineLevel="0" collapsed="false">
      <c r="A367" s="5" t="s">
        <v>7590</v>
      </c>
      <c r="B367" s="5" t="s">
        <v>7591</v>
      </c>
      <c r="C367" s="5" t="s">
        <v>452</v>
      </c>
    </row>
    <row r="368" customFormat="false" ht="15" hidden="false" customHeight="false" outlineLevel="0" collapsed="false">
      <c r="A368" s="5" t="s">
        <v>4277</v>
      </c>
      <c r="B368" s="5" t="s">
        <v>4278</v>
      </c>
      <c r="C368" s="5" t="s">
        <v>461</v>
      </c>
    </row>
    <row r="369" customFormat="false" ht="15" hidden="false" customHeight="false" outlineLevel="0" collapsed="false">
      <c r="A369" s="5" t="s">
        <v>7592</v>
      </c>
      <c r="B369" s="5" t="s">
        <v>7593</v>
      </c>
      <c r="C369" s="5" t="s">
        <v>461</v>
      </c>
    </row>
    <row r="370" customFormat="false" ht="15" hidden="false" customHeight="false" outlineLevel="0" collapsed="false">
      <c r="A370" s="5" t="s">
        <v>7594</v>
      </c>
      <c r="B370" s="5" t="s">
        <v>7595</v>
      </c>
      <c r="C370" s="5" t="s">
        <v>452</v>
      </c>
    </row>
    <row r="371" customFormat="false" ht="15" hidden="false" customHeight="false" outlineLevel="0" collapsed="false">
      <c r="A371" s="5" t="s">
        <v>7596</v>
      </c>
      <c r="B371" s="5" t="s">
        <v>7597</v>
      </c>
      <c r="C371" s="5" t="s">
        <v>461</v>
      </c>
    </row>
    <row r="372" customFormat="false" ht="15" hidden="false" customHeight="false" outlineLevel="0" collapsed="false">
      <c r="A372" s="5" t="s">
        <v>1724</v>
      </c>
      <c r="B372" s="5" t="s">
        <v>1725</v>
      </c>
      <c r="C372" s="5" t="s">
        <v>461</v>
      </c>
    </row>
    <row r="373" customFormat="false" ht="15" hidden="false" customHeight="false" outlineLevel="0" collapsed="false">
      <c r="A373" s="5" t="s">
        <v>7598</v>
      </c>
      <c r="B373" s="5" t="s">
        <v>7599</v>
      </c>
      <c r="C373" s="5" t="s">
        <v>457</v>
      </c>
    </row>
    <row r="374" customFormat="false" ht="15" hidden="false" customHeight="false" outlineLevel="0" collapsed="false">
      <c r="A374" s="5" t="s">
        <v>7600</v>
      </c>
      <c r="B374" s="5" t="s">
        <v>7601</v>
      </c>
      <c r="C374" s="5" t="s">
        <v>452</v>
      </c>
    </row>
    <row r="375" customFormat="false" ht="15" hidden="false" customHeight="false" outlineLevel="0" collapsed="false">
      <c r="A375" s="5" t="s">
        <v>694</v>
      </c>
      <c r="B375" s="5" t="s">
        <v>695</v>
      </c>
      <c r="C375" s="5" t="s">
        <v>461</v>
      </c>
    </row>
    <row r="376" customFormat="false" ht="15" hidden="false" customHeight="false" outlineLevel="0" collapsed="false">
      <c r="A376" s="5" t="s">
        <v>3860</v>
      </c>
      <c r="B376" s="5" t="s">
        <v>3861</v>
      </c>
      <c r="C376" s="5" t="s">
        <v>452</v>
      </c>
    </row>
    <row r="377" customFormat="false" ht="15" hidden="false" customHeight="false" outlineLevel="0" collapsed="false">
      <c r="A377" s="5" t="s">
        <v>3862</v>
      </c>
      <c r="B377" s="5" t="s">
        <v>3863</v>
      </c>
      <c r="C377" s="5" t="s">
        <v>452</v>
      </c>
    </row>
    <row r="378" customFormat="false" ht="15" hidden="false" customHeight="false" outlineLevel="0" collapsed="false">
      <c r="A378" s="5" t="s">
        <v>1285</v>
      </c>
      <c r="B378" s="5" t="s">
        <v>1286</v>
      </c>
      <c r="C378" s="5" t="s">
        <v>452</v>
      </c>
    </row>
    <row r="379" customFormat="false" ht="15" hidden="false" customHeight="false" outlineLevel="0" collapsed="false">
      <c r="A379" s="5" t="s">
        <v>7602</v>
      </c>
      <c r="B379" s="5" t="s">
        <v>7603</v>
      </c>
      <c r="C379" s="5" t="s">
        <v>461</v>
      </c>
    </row>
    <row r="380" customFormat="false" ht="15" hidden="false" customHeight="false" outlineLevel="0" collapsed="false">
      <c r="A380" s="5" t="s">
        <v>7604</v>
      </c>
      <c r="B380" s="5" t="s">
        <v>7605</v>
      </c>
      <c r="C380" s="5" t="s">
        <v>461</v>
      </c>
    </row>
    <row r="381" customFormat="false" ht="15" hidden="false" customHeight="false" outlineLevel="0" collapsed="false">
      <c r="A381" s="5" t="s">
        <v>2380</v>
      </c>
      <c r="B381" s="5" t="s">
        <v>2381</v>
      </c>
      <c r="C381" s="5" t="s">
        <v>461</v>
      </c>
    </row>
    <row r="382" customFormat="false" ht="15" hidden="false" customHeight="false" outlineLevel="0" collapsed="false">
      <c r="A382" s="5" t="s">
        <v>5318</v>
      </c>
      <c r="B382" s="5" t="s">
        <v>5319</v>
      </c>
      <c r="C382" s="5" t="s">
        <v>452</v>
      </c>
    </row>
    <row r="383" customFormat="false" ht="15" hidden="false" customHeight="false" outlineLevel="0" collapsed="false">
      <c r="A383" s="5" t="s">
        <v>7606</v>
      </c>
      <c r="B383" s="5" t="s">
        <v>7607</v>
      </c>
      <c r="C383" s="5" t="s">
        <v>461</v>
      </c>
    </row>
    <row r="384" customFormat="false" ht="15" hidden="false" customHeight="false" outlineLevel="0" collapsed="false">
      <c r="A384" s="5" t="s">
        <v>7608</v>
      </c>
      <c r="B384" s="5" t="s">
        <v>7609</v>
      </c>
      <c r="C384" s="5" t="s">
        <v>461</v>
      </c>
    </row>
    <row r="385" customFormat="false" ht="15" hidden="false" customHeight="false" outlineLevel="0" collapsed="false">
      <c r="A385" s="5" t="s">
        <v>7610</v>
      </c>
      <c r="B385" s="5" t="s">
        <v>7611</v>
      </c>
      <c r="C385" s="5" t="s">
        <v>461</v>
      </c>
    </row>
    <row r="386" customFormat="false" ht="15" hidden="false" customHeight="false" outlineLevel="0" collapsed="false">
      <c r="A386" s="5" t="s">
        <v>7612</v>
      </c>
      <c r="B386" s="5" t="s">
        <v>7613</v>
      </c>
      <c r="C386" s="5" t="s">
        <v>461</v>
      </c>
    </row>
    <row r="387" customFormat="false" ht="15" hidden="false" customHeight="false" outlineLevel="0" collapsed="false">
      <c r="A387" s="5" t="s">
        <v>7614</v>
      </c>
      <c r="B387" s="5" t="s">
        <v>7615</v>
      </c>
      <c r="C387" s="5" t="s">
        <v>461</v>
      </c>
    </row>
    <row r="388" customFormat="false" ht="15" hidden="false" customHeight="false" outlineLevel="0" collapsed="false">
      <c r="A388" s="5" t="s">
        <v>4269</v>
      </c>
      <c r="B388" s="5" t="s">
        <v>4270</v>
      </c>
      <c r="C388" s="5" t="s">
        <v>461</v>
      </c>
    </row>
    <row r="389" customFormat="false" ht="15" hidden="false" customHeight="false" outlineLevel="0" collapsed="false">
      <c r="A389" s="5" t="s">
        <v>7616</v>
      </c>
      <c r="B389" s="5" t="s">
        <v>7617</v>
      </c>
      <c r="C389" s="5" t="s">
        <v>461</v>
      </c>
    </row>
    <row r="390" customFormat="false" ht="15" hidden="false" customHeight="false" outlineLevel="0" collapsed="false">
      <c r="A390" s="5" t="s">
        <v>3608</v>
      </c>
      <c r="B390" s="5" t="s">
        <v>3609</v>
      </c>
      <c r="C390" s="5" t="s">
        <v>461</v>
      </c>
    </row>
    <row r="391" customFormat="false" ht="15" hidden="false" customHeight="false" outlineLevel="0" collapsed="false">
      <c r="A391" s="5" t="s">
        <v>7618</v>
      </c>
      <c r="B391" s="5" t="s">
        <v>7619</v>
      </c>
      <c r="C391" s="5" t="s">
        <v>461</v>
      </c>
    </row>
    <row r="392" customFormat="false" ht="15" hidden="false" customHeight="false" outlineLevel="0" collapsed="false">
      <c r="A392" s="5" t="s">
        <v>7620</v>
      </c>
      <c r="B392" s="5" t="s">
        <v>7621</v>
      </c>
      <c r="C392" s="5" t="s">
        <v>461</v>
      </c>
    </row>
    <row r="393" customFormat="false" ht="15" hidden="false" customHeight="false" outlineLevel="0" collapsed="false">
      <c r="A393" s="5" t="s">
        <v>5510</v>
      </c>
      <c r="B393" s="5" t="s">
        <v>5511</v>
      </c>
      <c r="C393" s="5" t="s">
        <v>452</v>
      </c>
    </row>
    <row r="394" customFormat="false" ht="15" hidden="false" customHeight="false" outlineLevel="0" collapsed="false">
      <c r="A394" s="5" t="s">
        <v>5508</v>
      </c>
      <c r="B394" s="5" t="s">
        <v>5509</v>
      </c>
      <c r="C394" s="5" t="s">
        <v>457</v>
      </c>
    </row>
    <row r="395" customFormat="false" ht="15" hidden="false" customHeight="false" outlineLevel="0" collapsed="false">
      <c r="A395" s="5" t="s">
        <v>7622</v>
      </c>
      <c r="B395" s="5" t="s">
        <v>7623</v>
      </c>
      <c r="C395" s="5" t="s">
        <v>461</v>
      </c>
    </row>
    <row r="396" customFormat="false" ht="15" hidden="false" customHeight="false" outlineLevel="0" collapsed="false">
      <c r="A396" s="5" t="s">
        <v>2587</v>
      </c>
      <c r="B396" s="5" t="s">
        <v>2588</v>
      </c>
      <c r="C396" s="5" t="s">
        <v>461</v>
      </c>
    </row>
    <row r="397" customFormat="false" ht="15" hidden="false" customHeight="false" outlineLevel="0" collapsed="false">
      <c r="A397" s="5" t="s">
        <v>596</v>
      </c>
      <c r="B397" s="5" t="s">
        <v>597</v>
      </c>
      <c r="C397" s="5" t="s">
        <v>461</v>
      </c>
    </row>
    <row r="398" customFormat="false" ht="15" hidden="false" customHeight="false" outlineLevel="0" collapsed="false">
      <c r="A398" s="5" t="s">
        <v>1275</v>
      </c>
      <c r="B398" s="5" t="s">
        <v>1276</v>
      </c>
      <c r="C398" s="5" t="s">
        <v>461</v>
      </c>
    </row>
    <row r="399" customFormat="false" ht="15" hidden="false" customHeight="false" outlineLevel="0" collapsed="false">
      <c r="A399" s="5" t="s">
        <v>7624</v>
      </c>
      <c r="B399" s="5" t="s">
        <v>7625</v>
      </c>
      <c r="C399" s="5" t="s">
        <v>452</v>
      </c>
    </row>
    <row r="400" customFormat="false" ht="15" hidden="false" customHeight="false" outlineLevel="0" collapsed="false">
      <c r="A400" s="5" t="s">
        <v>7626</v>
      </c>
      <c r="B400" s="5" t="s">
        <v>7627</v>
      </c>
      <c r="C400" s="5" t="s">
        <v>461</v>
      </c>
    </row>
    <row r="401" customFormat="false" ht="15" hidden="false" customHeight="false" outlineLevel="0" collapsed="false">
      <c r="A401" s="5" t="s">
        <v>7628</v>
      </c>
      <c r="B401" s="5" t="s">
        <v>2719</v>
      </c>
      <c r="C401" s="5" t="s">
        <v>461</v>
      </c>
    </row>
    <row r="402" customFormat="false" ht="15" hidden="false" customHeight="false" outlineLevel="0" collapsed="false">
      <c r="A402" s="5" t="s">
        <v>926</v>
      </c>
      <c r="B402" s="5" t="s">
        <v>927</v>
      </c>
      <c r="C402" s="5" t="s">
        <v>461</v>
      </c>
    </row>
    <row r="403" customFormat="false" ht="15" hidden="false" customHeight="false" outlineLevel="0" collapsed="false">
      <c r="A403" s="5" t="s">
        <v>1853</v>
      </c>
      <c r="B403" s="5" t="s">
        <v>1854</v>
      </c>
      <c r="C403" s="5" t="s">
        <v>452</v>
      </c>
    </row>
    <row r="404" customFormat="false" ht="15" hidden="false" customHeight="false" outlineLevel="0" collapsed="false">
      <c r="A404" s="5" t="s">
        <v>1317</v>
      </c>
      <c r="B404" s="5" t="s">
        <v>1318</v>
      </c>
      <c r="C404" s="5" t="s">
        <v>461</v>
      </c>
    </row>
    <row r="405" customFormat="false" ht="15" hidden="false" customHeight="false" outlineLevel="0" collapsed="false">
      <c r="A405" s="5" t="s">
        <v>7629</v>
      </c>
      <c r="B405" s="5" t="s">
        <v>7630</v>
      </c>
      <c r="C405" s="5" t="s">
        <v>461</v>
      </c>
    </row>
    <row r="406" customFormat="false" ht="15" hidden="false" customHeight="false" outlineLevel="0" collapsed="false">
      <c r="A406" s="5" t="s">
        <v>377</v>
      </c>
      <c r="B406" s="5" t="s">
        <v>378</v>
      </c>
      <c r="C406" s="5" t="s">
        <v>461</v>
      </c>
    </row>
    <row r="407" customFormat="false" ht="15" hidden="false" customHeight="false" outlineLevel="0" collapsed="false">
      <c r="A407" s="5" t="s">
        <v>3602</v>
      </c>
      <c r="B407" s="5" t="s">
        <v>3603</v>
      </c>
      <c r="C407" s="5" t="s">
        <v>452</v>
      </c>
    </row>
    <row r="408" customFormat="false" ht="15" hidden="false" customHeight="false" outlineLevel="0" collapsed="false">
      <c r="A408" s="5" t="s">
        <v>3034</v>
      </c>
      <c r="B408" s="5" t="s">
        <v>3035</v>
      </c>
      <c r="C408" s="5" t="s">
        <v>452</v>
      </c>
    </row>
    <row r="409" customFormat="false" ht="15" hidden="false" customHeight="false" outlineLevel="0" collapsed="false">
      <c r="A409" s="5" t="s">
        <v>4765</v>
      </c>
      <c r="B409" s="5" t="s">
        <v>4766</v>
      </c>
      <c r="C409" s="5" t="s">
        <v>452</v>
      </c>
    </row>
    <row r="410" customFormat="false" ht="15" hidden="false" customHeight="false" outlineLevel="0" collapsed="false">
      <c r="A410" s="5" t="s">
        <v>7631</v>
      </c>
      <c r="B410" s="5" t="s">
        <v>7632</v>
      </c>
      <c r="C410" s="5" t="s">
        <v>461</v>
      </c>
    </row>
    <row r="411" customFormat="false" ht="15" hidden="false" customHeight="false" outlineLevel="0" collapsed="false">
      <c r="A411" s="5" t="s">
        <v>5584</v>
      </c>
      <c r="B411" s="5" t="s">
        <v>5585</v>
      </c>
      <c r="C411" s="5" t="s">
        <v>461</v>
      </c>
    </row>
    <row r="412" customFormat="false" ht="15" hidden="false" customHeight="false" outlineLevel="0" collapsed="false">
      <c r="A412" s="5" t="s">
        <v>2025</v>
      </c>
      <c r="B412" s="5" t="s">
        <v>2026</v>
      </c>
      <c r="C412" s="5" t="s">
        <v>452</v>
      </c>
    </row>
    <row r="413" customFormat="false" ht="15" hidden="false" customHeight="false" outlineLevel="0" collapsed="false">
      <c r="A413" s="5" t="s">
        <v>7633</v>
      </c>
      <c r="B413" s="5" t="s">
        <v>7634</v>
      </c>
      <c r="C413" s="5" t="s">
        <v>452</v>
      </c>
    </row>
    <row r="414" customFormat="false" ht="15" hidden="false" customHeight="false" outlineLevel="0" collapsed="false">
      <c r="A414" s="5" t="s">
        <v>7635</v>
      </c>
      <c r="B414" s="5" t="s">
        <v>7636</v>
      </c>
      <c r="C414" s="5" t="s">
        <v>452</v>
      </c>
    </row>
    <row r="415" customFormat="false" ht="15" hidden="false" customHeight="false" outlineLevel="0" collapsed="false">
      <c r="A415" s="5" t="s">
        <v>465</v>
      </c>
      <c r="B415" s="5" t="s">
        <v>466</v>
      </c>
      <c r="C415" s="5" t="s">
        <v>461</v>
      </c>
    </row>
    <row r="416" customFormat="false" ht="15" hidden="false" customHeight="false" outlineLevel="0" collapsed="false">
      <c r="A416" s="5" t="s">
        <v>873</v>
      </c>
      <c r="B416" s="5" t="s">
        <v>874</v>
      </c>
      <c r="C416" s="5" t="s">
        <v>461</v>
      </c>
    </row>
    <row r="417" customFormat="false" ht="15" hidden="false" customHeight="false" outlineLevel="0" collapsed="false">
      <c r="A417" s="5" t="s">
        <v>7637</v>
      </c>
      <c r="B417" s="5" t="s">
        <v>7638</v>
      </c>
      <c r="C417" s="5" t="s">
        <v>461</v>
      </c>
    </row>
    <row r="418" customFormat="false" ht="15" hidden="false" customHeight="false" outlineLevel="0" collapsed="false">
      <c r="A418" s="5" t="s">
        <v>4990</v>
      </c>
      <c r="B418" s="5" t="s">
        <v>4991</v>
      </c>
      <c r="C418" s="5" t="s">
        <v>461</v>
      </c>
    </row>
    <row r="419" customFormat="false" ht="15" hidden="false" customHeight="false" outlineLevel="0" collapsed="false">
      <c r="A419" s="5" t="s">
        <v>1773</v>
      </c>
      <c r="B419" s="5" t="s">
        <v>1774</v>
      </c>
      <c r="C419" s="5" t="s">
        <v>452</v>
      </c>
    </row>
    <row r="420" customFormat="false" ht="15" hidden="false" customHeight="false" outlineLevel="0" collapsed="false">
      <c r="A420" s="5" t="s">
        <v>7639</v>
      </c>
      <c r="B420" s="5" t="s">
        <v>7640</v>
      </c>
      <c r="C420" s="5" t="s">
        <v>457</v>
      </c>
    </row>
    <row r="421" customFormat="false" ht="15" hidden="false" customHeight="false" outlineLevel="0" collapsed="false">
      <c r="A421" s="5" t="s">
        <v>7641</v>
      </c>
      <c r="B421" s="5" t="s">
        <v>7642</v>
      </c>
      <c r="C421" s="5" t="s">
        <v>452</v>
      </c>
    </row>
    <row r="422" customFormat="false" ht="15" hidden="false" customHeight="false" outlineLevel="0" collapsed="false">
      <c r="A422" s="5" t="s">
        <v>746</v>
      </c>
      <c r="B422" s="5" t="s">
        <v>747</v>
      </c>
      <c r="C422" s="5" t="s">
        <v>461</v>
      </c>
    </row>
    <row r="423" customFormat="false" ht="15" hidden="false" customHeight="false" outlineLevel="0" collapsed="false">
      <c r="A423" s="5" t="s">
        <v>7643</v>
      </c>
      <c r="B423" s="5" t="s">
        <v>7644</v>
      </c>
      <c r="C423" s="5" t="s">
        <v>461</v>
      </c>
    </row>
    <row r="424" customFormat="false" ht="15" hidden="false" customHeight="false" outlineLevel="0" collapsed="false">
      <c r="A424" s="5" t="s">
        <v>7645</v>
      </c>
      <c r="B424" s="5" t="s">
        <v>7646</v>
      </c>
      <c r="C424" s="5" t="s">
        <v>461</v>
      </c>
    </row>
    <row r="425" customFormat="false" ht="15" hidden="false" customHeight="false" outlineLevel="0" collapsed="false">
      <c r="A425" s="5" t="s">
        <v>7647</v>
      </c>
      <c r="B425" s="5" t="s">
        <v>7648</v>
      </c>
      <c r="C425" s="5" t="s">
        <v>452</v>
      </c>
    </row>
    <row r="426" customFormat="false" ht="15" hidden="false" customHeight="false" outlineLevel="0" collapsed="false">
      <c r="A426" s="5" t="s">
        <v>5448</v>
      </c>
      <c r="B426" s="5" t="s">
        <v>5449</v>
      </c>
      <c r="C426" s="5" t="s">
        <v>452</v>
      </c>
    </row>
    <row r="427" customFormat="false" ht="15" hidden="false" customHeight="false" outlineLevel="0" collapsed="false">
      <c r="A427" s="5" t="s">
        <v>7649</v>
      </c>
      <c r="B427" s="5" t="s">
        <v>7650</v>
      </c>
      <c r="C427" s="5" t="s">
        <v>461</v>
      </c>
    </row>
    <row r="428" customFormat="false" ht="15" hidden="false" customHeight="false" outlineLevel="0" collapsed="false">
      <c r="A428" s="5" t="s">
        <v>341</v>
      </c>
      <c r="B428" s="5" t="s">
        <v>342</v>
      </c>
      <c r="C428" s="5" t="s">
        <v>452</v>
      </c>
    </row>
    <row r="429" customFormat="false" ht="15" hidden="false" customHeight="false" outlineLevel="0" collapsed="false">
      <c r="A429" s="5" t="s">
        <v>4837</v>
      </c>
      <c r="B429" s="5" t="s">
        <v>4838</v>
      </c>
      <c r="C429" s="5" t="s">
        <v>452</v>
      </c>
    </row>
    <row r="430" customFormat="false" ht="15" hidden="false" customHeight="false" outlineLevel="0" collapsed="false">
      <c r="A430" s="5" t="s">
        <v>575</v>
      </c>
      <c r="B430" s="5" t="s">
        <v>576</v>
      </c>
      <c r="C430" s="5" t="s">
        <v>461</v>
      </c>
    </row>
    <row r="431" customFormat="false" ht="15" hidden="false" customHeight="false" outlineLevel="0" collapsed="false">
      <c r="A431" s="5" t="s">
        <v>7651</v>
      </c>
      <c r="B431" s="5" t="s">
        <v>7652</v>
      </c>
      <c r="C431" s="5" t="s">
        <v>452</v>
      </c>
    </row>
    <row r="432" customFormat="false" ht="15" hidden="false" customHeight="false" outlineLevel="0" collapsed="false">
      <c r="A432" s="5" t="s">
        <v>3202</v>
      </c>
      <c r="B432" s="5" t="s">
        <v>3203</v>
      </c>
      <c r="C432" s="5" t="s">
        <v>461</v>
      </c>
    </row>
    <row r="433" customFormat="false" ht="15" hidden="false" customHeight="false" outlineLevel="0" collapsed="false">
      <c r="A433" s="5" t="s">
        <v>4783</v>
      </c>
      <c r="B433" s="5" t="s">
        <v>4784</v>
      </c>
      <c r="C433" s="5"/>
    </row>
    <row r="434" customFormat="false" ht="15" hidden="false" customHeight="false" outlineLevel="0" collapsed="false">
      <c r="A434" s="5" t="s">
        <v>2465</v>
      </c>
      <c r="B434" s="5" t="s">
        <v>2466</v>
      </c>
      <c r="C434" s="5" t="s">
        <v>452</v>
      </c>
    </row>
    <row r="435" customFormat="false" ht="15" hidden="false" customHeight="false" outlineLevel="0" collapsed="false">
      <c r="A435" s="5" t="s">
        <v>2467</v>
      </c>
      <c r="B435" s="5" t="s">
        <v>2468</v>
      </c>
      <c r="C435" s="5" t="s">
        <v>452</v>
      </c>
    </row>
    <row r="436" customFormat="false" ht="15" hidden="false" customHeight="false" outlineLevel="0" collapsed="false">
      <c r="A436" s="5" t="s">
        <v>4273</v>
      </c>
      <c r="B436" s="5" t="s">
        <v>4274</v>
      </c>
      <c r="C436" s="5" t="s">
        <v>452</v>
      </c>
    </row>
    <row r="437" customFormat="false" ht="15" hidden="false" customHeight="false" outlineLevel="0" collapsed="false">
      <c r="A437" s="5" t="s">
        <v>4275</v>
      </c>
      <c r="B437" s="5" t="s">
        <v>4276</v>
      </c>
      <c r="C437" s="5" t="s">
        <v>581</v>
      </c>
    </row>
    <row r="438" customFormat="false" ht="15" hidden="false" customHeight="false" outlineLevel="0" collapsed="false">
      <c r="A438" s="5" t="s">
        <v>7653</v>
      </c>
      <c r="B438" s="5" t="s">
        <v>7654</v>
      </c>
      <c r="C438" s="5" t="s">
        <v>461</v>
      </c>
    </row>
    <row r="439" customFormat="false" ht="15" hidden="false" customHeight="false" outlineLevel="0" collapsed="false">
      <c r="A439" s="5" t="s">
        <v>3295</v>
      </c>
      <c r="B439" s="5" t="s">
        <v>3296</v>
      </c>
      <c r="C439" s="5" t="s">
        <v>452</v>
      </c>
    </row>
    <row r="440" customFormat="false" ht="15" hidden="false" customHeight="false" outlineLevel="0" collapsed="false">
      <c r="A440" s="5" t="s">
        <v>3483</v>
      </c>
      <c r="B440" s="5" t="s">
        <v>3484</v>
      </c>
      <c r="C440" s="5" t="s">
        <v>461</v>
      </c>
    </row>
    <row r="441" customFormat="false" ht="15" hidden="false" customHeight="false" outlineLevel="0" collapsed="false">
      <c r="A441" s="5" t="s">
        <v>7655</v>
      </c>
      <c r="B441" s="5" t="s">
        <v>7656</v>
      </c>
      <c r="C441" s="5" t="s">
        <v>452</v>
      </c>
    </row>
    <row r="442" customFormat="false" ht="15" hidden="false" customHeight="false" outlineLevel="0" collapsed="false">
      <c r="A442" s="5" t="s">
        <v>3435</v>
      </c>
      <c r="B442" s="5" t="s">
        <v>3436</v>
      </c>
      <c r="C442" s="5" t="s">
        <v>452</v>
      </c>
    </row>
    <row r="443" customFormat="false" ht="15" hidden="false" customHeight="false" outlineLevel="0" collapsed="false">
      <c r="A443" s="5" t="s">
        <v>83</v>
      </c>
      <c r="B443" s="5" t="s">
        <v>84</v>
      </c>
      <c r="C443" s="5" t="s">
        <v>461</v>
      </c>
    </row>
    <row r="444" customFormat="false" ht="15" hidden="false" customHeight="false" outlineLevel="0" collapsed="false">
      <c r="A444" s="5" t="s">
        <v>7657</v>
      </c>
      <c r="B444" s="5" t="s">
        <v>7658</v>
      </c>
      <c r="C444" s="5" t="s">
        <v>452</v>
      </c>
    </row>
    <row r="445" customFormat="false" ht="15" hidden="false" customHeight="false" outlineLevel="0" collapsed="false">
      <c r="A445" s="5" t="s">
        <v>7659</v>
      </c>
      <c r="B445" s="5" t="s">
        <v>7660</v>
      </c>
      <c r="C445" s="5" t="s">
        <v>452</v>
      </c>
    </row>
    <row r="446" customFormat="false" ht="15" hidden="false" customHeight="false" outlineLevel="0" collapsed="false">
      <c r="A446" s="5" t="s">
        <v>7661</v>
      </c>
      <c r="B446" s="5" t="s">
        <v>7662</v>
      </c>
      <c r="C446" s="5" t="s">
        <v>461</v>
      </c>
    </row>
    <row r="447" customFormat="false" ht="15" hidden="false" customHeight="false" outlineLevel="0" collapsed="false">
      <c r="A447" s="5" t="s">
        <v>7663</v>
      </c>
      <c r="B447" s="5" t="s">
        <v>7664</v>
      </c>
      <c r="C447" s="5" t="s">
        <v>461</v>
      </c>
    </row>
    <row r="448" customFormat="false" ht="15" hidden="false" customHeight="false" outlineLevel="0" collapsed="false">
      <c r="A448" s="5" t="s">
        <v>1093</v>
      </c>
      <c r="B448" s="5" t="s">
        <v>1094</v>
      </c>
      <c r="C448" s="5" t="s">
        <v>461</v>
      </c>
    </row>
    <row r="449" customFormat="false" ht="15" hidden="false" customHeight="false" outlineLevel="0" collapsed="false">
      <c r="A449" s="5" t="s">
        <v>7665</v>
      </c>
      <c r="B449" s="5" t="s">
        <v>7666</v>
      </c>
      <c r="C449" s="5" t="s">
        <v>452</v>
      </c>
    </row>
    <row r="450" customFormat="false" ht="15" hidden="false" customHeight="false" outlineLevel="0" collapsed="false">
      <c r="A450" s="5" t="s">
        <v>7667</v>
      </c>
      <c r="B450" s="5" t="s">
        <v>7668</v>
      </c>
      <c r="C450" s="5" t="s">
        <v>452</v>
      </c>
    </row>
    <row r="451" customFormat="false" ht="15" hidden="false" customHeight="false" outlineLevel="0" collapsed="false">
      <c r="A451" s="5" t="s">
        <v>5540</v>
      </c>
      <c r="B451" s="5" t="s">
        <v>5541</v>
      </c>
      <c r="C451" s="5" t="s">
        <v>452</v>
      </c>
    </row>
    <row r="452" customFormat="false" ht="15" hidden="false" customHeight="false" outlineLevel="0" collapsed="false">
      <c r="A452" s="5" t="s">
        <v>5542</v>
      </c>
      <c r="B452" s="5" t="s">
        <v>5543</v>
      </c>
      <c r="C452" s="5" t="s">
        <v>452</v>
      </c>
    </row>
    <row r="453" customFormat="false" ht="15" hidden="false" customHeight="false" outlineLevel="0" collapsed="false">
      <c r="A453" s="5" t="s">
        <v>7669</v>
      </c>
      <c r="B453" s="5" t="s">
        <v>7670</v>
      </c>
      <c r="C453" s="5" t="s">
        <v>461</v>
      </c>
    </row>
    <row r="454" customFormat="false" ht="15" hidden="false" customHeight="false" outlineLevel="0" collapsed="false">
      <c r="A454" s="5" t="s">
        <v>7671</v>
      </c>
      <c r="B454" s="5" t="s">
        <v>7672</v>
      </c>
      <c r="C454" s="5" t="s">
        <v>461</v>
      </c>
    </row>
    <row r="455" customFormat="false" ht="15" hidden="false" customHeight="false" outlineLevel="0" collapsed="false">
      <c r="A455" s="5" t="s">
        <v>1283</v>
      </c>
      <c r="B455" s="5" t="s">
        <v>1284</v>
      </c>
      <c r="C455" s="5" t="s">
        <v>452</v>
      </c>
    </row>
    <row r="456" customFormat="false" ht="15" hidden="false" customHeight="false" outlineLevel="0" collapsed="false">
      <c r="A456" s="5" t="s">
        <v>7673</v>
      </c>
      <c r="B456" s="5" t="s">
        <v>7674</v>
      </c>
      <c r="C456" s="5" t="s">
        <v>452</v>
      </c>
    </row>
    <row r="457" customFormat="false" ht="15" hidden="false" customHeight="false" outlineLevel="0" collapsed="false">
      <c r="A457" s="5" t="s">
        <v>4941</v>
      </c>
      <c r="B457" s="5" t="s">
        <v>4942</v>
      </c>
      <c r="C457" s="5" t="s">
        <v>461</v>
      </c>
    </row>
    <row r="458" customFormat="false" ht="15" hidden="false" customHeight="false" outlineLevel="0" collapsed="false">
      <c r="A458" s="5" t="s">
        <v>7675</v>
      </c>
      <c r="B458" s="5" t="s">
        <v>7676</v>
      </c>
      <c r="C458" s="5" t="s">
        <v>3537</v>
      </c>
    </row>
    <row r="459" customFormat="false" ht="15" hidden="false" customHeight="false" outlineLevel="0" collapsed="false">
      <c r="A459" s="5" t="s">
        <v>3186</v>
      </c>
      <c r="B459" s="5" t="s">
        <v>3187</v>
      </c>
      <c r="C459" s="5" t="s">
        <v>461</v>
      </c>
    </row>
    <row r="460" customFormat="false" ht="15" hidden="false" customHeight="false" outlineLevel="0" collapsed="false">
      <c r="A460" s="5" t="s">
        <v>7677</v>
      </c>
      <c r="B460" s="5" t="s">
        <v>7678</v>
      </c>
      <c r="C460" s="5" t="s">
        <v>461</v>
      </c>
    </row>
    <row r="461" customFormat="false" ht="15" hidden="false" customHeight="false" outlineLevel="0" collapsed="false">
      <c r="A461" s="5" t="s">
        <v>7679</v>
      </c>
      <c r="B461" s="5" t="s">
        <v>7680</v>
      </c>
      <c r="C461" s="5" t="s">
        <v>452</v>
      </c>
    </row>
    <row r="462" customFormat="false" ht="15" hidden="false" customHeight="false" outlineLevel="0" collapsed="false">
      <c r="A462" s="5" t="s">
        <v>2356</v>
      </c>
      <c r="B462" s="5" t="s">
        <v>2357</v>
      </c>
      <c r="C462" s="5" t="s">
        <v>452</v>
      </c>
    </row>
    <row r="463" customFormat="false" ht="15" hidden="false" customHeight="false" outlineLevel="0" collapsed="false">
      <c r="A463" s="5" t="s">
        <v>7681</v>
      </c>
      <c r="B463" s="5" t="s">
        <v>7682</v>
      </c>
      <c r="C463" s="5" t="s">
        <v>452</v>
      </c>
    </row>
    <row r="464" customFormat="false" ht="15" hidden="false" customHeight="false" outlineLevel="0" collapsed="false">
      <c r="A464" s="5" t="s">
        <v>3158</v>
      </c>
      <c r="B464" s="5" t="s">
        <v>3159</v>
      </c>
      <c r="C464" s="5" t="s">
        <v>452</v>
      </c>
    </row>
    <row r="465" customFormat="false" ht="15" hidden="false" customHeight="false" outlineLevel="0" collapsed="false">
      <c r="A465" s="5" t="s">
        <v>4945</v>
      </c>
      <c r="B465" s="5" t="s">
        <v>4946</v>
      </c>
      <c r="C465" s="5" t="s">
        <v>452</v>
      </c>
    </row>
    <row r="466" customFormat="false" ht="15" hidden="false" customHeight="false" outlineLevel="0" collapsed="false">
      <c r="A466" s="5" t="s">
        <v>3389</v>
      </c>
      <c r="B466" s="5" t="s">
        <v>3390</v>
      </c>
      <c r="C466" s="5" t="s">
        <v>452</v>
      </c>
    </row>
    <row r="467" customFormat="false" ht="15" hidden="false" customHeight="false" outlineLevel="0" collapsed="false">
      <c r="A467" s="5" t="s">
        <v>4947</v>
      </c>
      <c r="B467" s="5" t="s">
        <v>4948</v>
      </c>
      <c r="C467" s="5"/>
    </row>
    <row r="468" customFormat="false" ht="15" hidden="false" customHeight="false" outlineLevel="0" collapsed="false">
      <c r="A468" s="5" t="s">
        <v>7683</v>
      </c>
      <c r="B468" s="5" t="s">
        <v>7684</v>
      </c>
      <c r="C468" s="5" t="s">
        <v>461</v>
      </c>
    </row>
    <row r="469" customFormat="false" ht="15" hidden="false" customHeight="false" outlineLevel="0" collapsed="false">
      <c r="A469" s="5" t="s">
        <v>7685</v>
      </c>
      <c r="B469" s="5" t="s">
        <v>7686</v>
      </c>
      <c r="C469" s="5" t="s">
        <v>461</v>
      </c>
    </row>
    <row r="470" customFormat="false" ht="15" hidden="false" customHeight="false" outlineLevel="0" collapsed="false">
      <c r="A470" s="5" t="s">
        <v>7687</v>
      </c>
      <c r="B470" s="5" t="s">
        <v>7688</v>
      </c>
      <c r="C470" s="5" t="s">
        <v>452</v>
      </c>
    </row>
    <row r="471" customFormat="false" ht="15" hidden="false" customHeight="false" outlineLevel="0" collapsed="false">
      <c r="A471" s="5" t="s">
        <v>2787</v>
      </c>
      <c r="B471" s="5" t="s">
        <v>2788</v>
      </c>
      <c r="C471" s="5" t="s">
        <v>461</v>
      </c>
    </row>
    <row r="472" customFormat="false" ht="15" hidden="false" customHeight="false" outlineLevel="0" collapsed="false">
      <c r="A472" s="5" t="s">
        <v>1239</v>
      </c>
      <c r="B472" s="5" t="s">
        <v>1240</v>
      </c>
      <c r="C472" s="5" t="s">
        <v>452</v>
      </c>
    </row>
    <row r="473" customFormat="false" ht="15" hidden="false" customHeight="false" outlineLevel="0" collapsed="false">
      <c r="A473" s="5" t="s">
        <v>2001</v>
      </c>
      <c r="B473" s="5" t="s">
        <v>2002</v>
      </c>
      <c r="C473" s="5" t="s">
        <v>452</v>
      </c>
    </row>
    <row r="474" customFormat="false" ht="15" hidden="false" customHeight="false" outlineLevel="0" collapsed="false">
      <c r="A474" s="5" t="s">
        <v>1229</v>
      </c>
      <c r="B474" s="5" t="s">
        <v>1230</v>
      </c>
      <c r="C474" s="5" t="s">
        <v>461</v>
      </c>
    </row>
    <row r="475" customFormat="false" ht="15" hidden="false" customHeight="false" outlineLevel="0" collapsed="false">
      <c r="A475" s="5" t="s">
        <v>7689</v>
      </c>
      <c r="B475" s="5" t="s">
        <v>7690</v>
      </c>
      <c r="C475" s="5" t="s">
        <v>461</v>
      </c>
    </row>
    <row r="476" customFormat="false" ht="15" hidden="false" customHeight="false" outlineLevel="0" collapsed="false">
      <c r="A476" s="5" t="s">
        <v>1690</v>
      </c>
      <c r="B476" s="5" t="s">
        <v>1691</v>
      </c>
      <c r="C476" s="5" t="s">
        <v>452</v>
      </c>
    </row>
    <row r="477" customFormat="false" ht="15" hidden="false" customHeight="false" outlineLevel="0" collapsed="false">
      <c r="A477" s="5" t="s">
        <v>4855</v>
      </c>
      <c r="B477" s="5" t="s">
        <v>4856</v>
      </c>
      <c r="C477" s="5" t="s">
        <v>452</v>
      </c>
    </row>
    <row r="478" customFormat="false" ht="15" hidden="false" customHeight="false" outlineLevel="0" collapsed="false">
      <c r="A478" s="5" t="s">
        <v>3239</v>
      </c>
      <c r="B478" s="5" t="s">
        <v>3240</v>
      </c>
      <c r="C478" s="5" t="s">
        <v>457</v>
      </c>
    </row>
    <row r="479" customFormat="false" ht="15" hidden="false" customHeight="false" outlineLevel="0" collapsed="false">
      <c r="A479" s="5" t="s">
        <v>169</v>
      </c>
      <c r="B479" s="5" t="s">
        <v>170</v>
      </c>
      <c r="C479" s="5" t="s">
        <v>461</v>
      </c>
    </row>
    <row r="480" customFormat="false" ht="15" hidden="false" customHeight="false" outlineLevel="0" collapsed="false">
      <c r="A480" s="5" t="s">
        <v>3458</v>
      </c>
      <c r="B480" s="5" t="s">
        <v>1846</v>
      </c>
      <c r="C480" s="5" t="s">
        <v>461</v>
      </c>
    </row>
    <row r="481" customFormat="false" ht="15" hidden="false" customHeight="false" outlineLevel="0" collapsed="false">
      <c r="A481" s="5" t="s">
        <v>1001</v>
      </c>
      <c r="B481" s="5" t="s">
        <v>1002</v>
      </c>
      <c r="C481" s="5" t="s">
        <v>452</v>
      </c>
    </row>
    <row r="482" customFormat="false" ht="15" hidden="false" customHeight="false" outlineLevel="0" collapsed="false">
      <c r="A482" s="5" t="s">
        <v>5045</v>
      </c>
      <c r="B482" s="5" t="s">
        <v>5046</v>
      </c>
      <c r="C482" s="5" t="s">
        <v>461</v>
      </c>
    </row>
    <row r="483" customFormat="false" ht="15" hidden="false" customHeight="false" outlineLevel="0" collapsed="false">
      <c r="A483" s="5" t="s">
        <v>1287</v>
      </c>
      <c r="B483" s="5" t="s">
        <v>1288</v>
      </c>
      <c r="C483" s="5" t="s">
        <v>461</v>
      </c>
    </row>
    <row r="484" customFormat="false" ht="15" hidden="false" customHeight="false" outlineLevel="0" collapsed="false">
      <c r="A484" s="5" t="s">
        <v>2272</v>
      </c>
      <c r="B484" s="5" t="s">
        <v>2273</v>
      </c>
      <c r="C484" s="5" t="s">
        <v>452</v>
      </c>
    </row>
    <row r="485" customFormat="false" ht="15" hidden="false" customHeight="false" outlineLevel="0" collapsed="false">
      <c r="A485" s="5" t="s">
        <v>7691</v>
      </c>
      <c r="B485" s="5" t="s">
        <v>7692</v>
      </c>
      <c r="C485" s="5" t="s">
        <v>461</v>
      </c>
    </row>
    <row r="486" customFormat="false" ht="15" hidden="false" customHeight="false" outlineLevel="0" collapsed="false">
      <c r="A486" s="5" t="s">
        <v>7693</v>
      </c>
      <c r="B486" s="5" t="s">
        <v>7694</v>
      </c>
      <c r="C486" s="5" t="s">
        <v>461</v>
      </c>
    </row>
    <row r="487" customFormat="false" ht="15" hidden="false" customHeight="false" outlineLevel="0" collapsed="false">
      <c r="A487" s="5" t="s">
        <v>7695</v>
      </c>
      <c r="B487" s="5" t="s">
        <v>7696</v>
      </c>
      <c r="C487" s="5" t="s">
        <v>452</v>
      </c>
    </row>
    <row r="488" customFormat="false" ht="15" hidden="false" customHeight="false" outlineLevel="0" collapsed="false">
      <c r="A488" s="5" t="s">
        <v>3507</v>
      </c>
      <c r="B488" s="5" t="s">
        <v>3508</v>
      </c>
      <c r="C488" s="5" t="s">
        <v>461</v>
      </c>
    </row>
    <row r="489" customFormat="false" ht="15" hidden="false" customHeight="false" outlineLevel="0" collapsed="false">
      <c r="A489" s="5" t="s">
        <v>7697</v>
      </c>
      <c r="B489" s="5" t="s">
        <v>7698</v>
      </c>
      <c r="C489" s="5" t="s">
        <v>452</v>
      </c>
    </row>
    <row r="490" customFormat="false" ht="15" hidden="false" customHeight="false" outlineLevel="0" collapsed="false">
      <c r="A490" s="5" t="s">
        <v>7699</v>
      </c>
      <c r="B490" s="5" t="s">
        <v>7700</v>
      </c>
      <c r="C490" s="5" t="s">
        <v>461</v>
      </c>
    </row>
    <row r="491" customFormat="false" ht="15" hidden="false" customHeight="false" outlineLevel="0" collapsed="false">
      <c r="A491" s="5" t="s">
        <v>2661</v>
      </c>
      <c r="B491" s="5" t="s">
        <v>2662</v>
      </c>
      <c r="C491" s="5" t="s">
        <v>461</v>
      </c>
    </row>
    <row r="492" customFormat="false" ht="15" hidden="false" customHeight="false" outlineLevel="0" collapsed="false">
      <c r="A492" s="5" t="s">
        <v>7701</v>
      </c>
      <c r="B492" s="5" t="s">
        <v>7702</v>
      </c>
      <c r="C492" s="5" t="s">
        <v>461</v>
      </c>
    </row>
    <row r="493" customFormat="false" ht="15" hidden="false" customHeight="false" outlineLevel="0" collapsed="false">
      <c r="A493" s="5" t="s">
        <v>7703</v>
      </c>
      <c r="B493" s="5" t="s">
        <v>7704</v>
      </c>
      <c r="C493" s="5" t="s">
        <v>461</v>
      </c>
    </row>
    <row r="494" customFormat="false" ht="15" hidden="false" customHeight="false" outlineLevel="0" collapsed="false">
      <c r="A494" s="5" t="s">
        <v>2750</v>
      </c>
      <c r="B494" s="5" t="s">
        <v>2751</v>
      </c>
      <c r="C494" s="5" t="s">
        <v>452</v>
      </c>
    </row>
    <row r="495" customFormat="false" ht="15" hidden="false" customHeight="false" outlineLevel="0" collapsed="false">
      <c r="A495" s="5" t="s">
        <v>2748</v>
      </c>
      <c r="B495" s="5" t="s">
        <v>2749</v>
      </c>
      <c r="C495" s="5" t="s">
        <v>452</v>
      </c>
    </row>
    <row r="496" customFormat="false" ht="15" hidden="false" customHeight="false" outlineLevel="0" collapsed="false">
      <c r="A496" s="5" t="s">
        <v>7705</v>
      </c>
      <c r="B496" s="5" t="s">
        <v>6618</v>
      </c>
      <c r="C496" s="5" t="s">
        <v>461</v>
      </c>
    </row>
    <row r="497" customFormat="false" ht="15" hidden="false" customHeight="false" outlineLevel="0" collapsed="false">
      <c r="A497" s="5" t="s">
        <v>7706</v>
      </c>
      <c r="B497" s="5" t="s">
        <v>7707</v>
      </c>
      <c r="C497" s="5" t="s">
        <v>452</v>
      </c>
    </row>
    <row r="498" customFormat="false" ht="15" hidden="false" customHeight="false" outlineLevel="0" collapsed="false">
      <c r="A498" s="5" t="s">
        <v>7708</v>
      </c>
      <c r="B498" s="5" t="s">
        <v>7709</v>
      </c>
      <c r="C498" s="5" t="s">
        <v>461</v>
      </c>
    </row>
    <row r="499" customFormat="false" ht="15" hidden="false" customHeight="false" outlineLevel="0" collapsed="false">
      <c r="A499" s="5" t="s">
        <v>2502</v>
      </c>
      <c r="B499" s="5" t="s">
        <v>2503</v>
      </c>
      <c r="C499" s="5" t="s">
        <v>461</v>
      </c>
    </row>
    <row r="500" customFormat="false" ht="15" hidden="false" customHeight="false" outlineLevel="0" collapsed="false">
      <c r="A500" s="5" t="s">
        <v>7710</v>
      </c>
      <c r="B500" s="5" t="s">
        <v>7711</v>
      </c>
      <c r="C500" s="5" t="s">
        <v>452</v>
      </c>
    </row>
    <row r="501" customFormat="false" ht="15" hidden="false" customHeight="false" outlineLevel="0" collapsed="false">
      <c r="A501" s="5" t="s">
        <v>7712</v>
      </c>
      <c r="B501" s="5" t="s">
        <v>7713</v>
      </c>
      <c r="C501" s="5" t="s">
        <v>461</v>
      </c>
    </row>
    <row r="502" customFormat="false" ht="15" hidden="false" customHeight="false" outlineLevel="0" collapsed="false">
      <c r="A502" s="5" t="s">
        <v>3546</v>
      </c>
      <c r="B502" s="5" t="s">
        <v>3547</v>
      </c>
      <c r="C502" s="5" t="s">
        <v>570</v>
      </c>
    </row>
    <row r="503" customFormat="false" ht="15" hidden="false" customHeight="false" outlineLevel="0" collapsed="false">
      <c r="A503" s="5" t="s">
        <v>654</v>
      </c>
      <c r="B503" s="5" t="s">
        <v>655</v>
      </c>
      <c r="C503" s="5" t="s">
        <v>461</v>
      </c>
    </row>
    <row r="504" customFormat="false" ht="15" hidden="false" customHeight="false" outlineLevel="0" collapsed="false">
      <c r="A504" s="5" t="s">
        <v>5620</v>
      </c>
      <c r="B504" s="5" t="s">
        <v>5621</v>
      </c>
      <c r="C504" s="5" t="s">
        <v>461</v>
      </c>
    </row>
    <row r="505" customFormat="false" ht="15" hidden="false" customHeight="false" outlineLevel="0" collapsed="false">
      <c r="A505" s="5" t="s">
        <v>7714</v>
      </c>
      <c r="B505" s="5" t="s">
        <v>7715</v>
      </c>
      <c r="C505" s="5" t="s">
        <v>452</v>
      </c>
    </row>
    <row r="506" customFormat="false" ht="15" hidden="false" customHeight="false" outlineLevel="0" collapsed="false">
      <c r="A506" s="5" t="s">
        <v>1157</v>
      </c>
      <c r="B506" s="5" t="s">
        <v>1158</v>
      </c>
      <c r="C506" s="5" t="s">
        <v>461</v>
      </c>
    </row>
    <row r="507" customFormat="false" ht="15" hidden="false" customHeight="false" outlineLevel="0" collapsed="false">
      <c r="A507" s="5" t="s">
        <v>3204</v>
      </c>
      <c r="B507" s="5" t="s">
        <v>3205</v>
      </c>
      <c r="C507" s="5" t="s">
        <v>452</v>
      </c>
    </row>
    <row r="508" customFormat="false" ht="15" hidden="false" customHeight="false" outlineLevel="0" collapsed="false">
      <c r="A508" s="5" t="s">
        <v>3208</v>
      </c>
      <c r="B508" s="5" t="s">
        <v>3209</v>
      </c>
      <c r="C508" s="5" t="s">
        <v>452</v>
      </c>
    </row>
    <row r="509" customFormat="false" ht="15" hidden="false" customHeight="false" outlineLevel="0" collapsed="false">
      <c r="A509" s="5" t="s">
        <v>3521</v>
      </c>
      <c r="B509" s="5" t="s">
        <v>3522</v>
      </c>
      <c r="C509" s="5" t="s">
        <v>452</v>
      </c>
    </row>
    <row r="510" customFormat="false" ht="15" hidden="false" customHeight="false" outlineLevel="0" collapsed="false">
      <c r="A510" s="5" t="s">
        <v>7716</v>
      </c>
      <c r="B510" s="5" t="s">
        <v>7717</v>
      </c>
      <c r="C510" s="5" t="s">
        <v>457</v>
      </c>
    </row>
    <row r="511" customFormat="false" ht="15" hidden="false" customHeight="false" outlineLevel="0" collapsed="false">
      <c r="A511" s="5" t="s">
        <v>305</v>
      </c>
      <c r="B511" s="5" t="s">
        <v>306</v>
      </c>
      <c r="C511" s="5" t="s">
        <v>461</v>
      </c>
    </row>
    <row r="512" customFormat="false" ht="15" hidden="false" customHeight="false" outlineLevel="0" collapsed="false">
      <c r="A512" s="5" t="s">
        <v>7718</v>
      </c>
      <c r="B512" s="5" t="s">
        <v>7719</v>
      </c>
      <c r="C512" s="5" t="s">
        <v>461</v>
      </c>
    </row>
    <row r="513" customFormat="false" ht="15" hidden="false" customHeight="false" outlineLevel="0" collapsed="false">
      <c r="A513" s="5" t="s">
        <v>7720</v>
      </c>
      <c r="B513" s="5" t="s">
        <v>7721</v>
      </c>
      <c r="C513" s="5" t="s">
        <v>461</v>
      </c>
    </row>
    <row r="514" customFormat="false" ht="15" hidden="false" customHeight="false" outlineLevel="0" collapsed="false">
      <c r="A514" s="5" t="s">
        <v>7722</v>
      </c>
      <c r="B514" s="5" t="s">
        <v>7723</v>
      </c>
      <c r="C514" s="5" t="s">
        <v>461</v>
      </c>
    </row>
    <row r="515" customFormat="false" ht="15" hidden="false" customHeight="false" outlineLevel="0" collapsed="false">
      <c r="A515" s="5" t="s">
        <v>2471</v>
      </c>
      <c r="B515" s="5" t="s">
        <v>2472</v>
      </c>
      <c r="C515" s="5" t="s">
        <v>452</v>
      </c>
    </row>
    <row r="516" customFormat="false" ht="15" hidden="false" customHeight="false" outlineLevel="0" collapsed="false">
      <c r="A516" s="5" t="s">
        <v>7724</v>
      </c>
      <c r="B516" s="5" t="s">
        <v>7725</v>
      </c>
      <c r="C516" s="5" t="s">
        <v>461</v>
      </c>
    </row>
    <row r="517" customFormat="false" ht="15" hidden="false" customHeight="false" outlineLevel="0" collapsed="false">
      <c r="A517" s="5" t="s">
        <v>7726</v>
      </c>
      <c r="B517" s="5" t="s">
        <v>7727</v>
      </c>
      <c r="C517" s="5" t="s">
        <v>461</v>
      </c>
    </row>
    <row r="518" customFormat="false" ht="15" hidden="false" customHeight="false" outlineLevel="0" collapsed="false">
      <c r="A518" s="5" t="s">
        <v>7728</v>
      </c>
      <c r="B518" s="5" t="s">
        <v>7729</v>
      </c>
      <c r="C518" s="5" t="s">
        <v>452</v>
      </c>
    </row>
    <row r="519" customFormat="false" ht="15" hidden="false" customHeight="false" outlineLevel="0" collapsed="false">
      <c r="A519" s="5" t="s">
        <v>7730</v>
      </c>
      <c r="B519" s="5" t="s">
        <v>7731</v>
      </c>
      <c r="C519" s="5" t="s">
        <v>461</v>
      </c>
    </row>
    <row r="520" customFormat="false" ht="15" hidden="false" customHeight="false" outlineLevel="0" collapsed="false">
      <c r="A520" s="5" t="s">
        <v>7732</v>
      </c>
      <c r="B520" s="5" t="s">
        <v>7733</v>
      </c>
      <c r="C520" s="5" t="s">
        <v>461</v>
      </c>
    </row>
    <row r="521" customFormat="false" ht="15" hidden="false" customHeight="false" outlineLevel="0" collapsed="false">
      <c r="A521" s="5" t="s">
        <v>214</v>
      </c>
      <c r="B521" s="5" t="s">
        <v>215</v>
      </c>
      <c r="C521" s="5" t="s">
        <v>452</v>
      </c>
    </row>
    <row r="522" customFormat="false" ht="15" hidden="false" customHeight="false" outlineLevel="0" collapsed="false">
      <c r="A522" s="5" t="s">
        <v>7734</v>
      </c>
      <c r="B522" s="5" t="s">
        <v>7735</v>
      </c>
      <c r="C522" s="5" t="s">
        <v>461</v>
      </c>
    </row>
    <row r="523" customFormat="false" ht="15" hidden="false" customHeight="false" outlineLevel="0" collapsed="false">
      <c r="A523" s="5" t="s">
        <v>7736</v>
      </c>
      <c r="B523" s="5" t="s">
        <v>7737</v>
      </c>
      <c r="C523" s="5" t="s">
        <v>461</v>
      </c>
    </row>
    <row r="524" customFormat="false" ht="15" hidden="false" customHeight="false" outlineLevel="0" collapsed="false">
      <c r="A524" s="5" t="s">
        <v>7738</v>
      </c>
      <c r="B524" s="5" t="s">
        <v>7739</v>
      </c>
      <c r="C524" s="5" t="s">
        <v>452</v>
      </c>
    </row>
    <row r="525" customFormat="false" ht="15" hidden="false" customHeight="false" outlineLevel="0" collapsed="false">
      <c r="A525" s="5" t="s">
        <v>7740</v>
      </c>
      <c r="B525" s="5" t="s">
        <v>7741</v>
      </c>
      <c r="C525" s="5" t="s">
        <v>461</v>
      </c>
    </row>
    <row r="526" customFormat="false" ht="15" hidden="false" customHeight="false" outlineLevel="0" collapsed="false">
      <c r="A526" s="5" t="s">
        <v>7742</v>
      </c>
      <c r="B526" s="5" t="s">
        <v>7743</v>
      </c>
      <c r="C526" s="5" t="s">
        <v>452</v>
      </c>
    </row>
    <row r="527" customFormat="false" ht="15" hidden="false" customHeight="false" outlineLevel="0" collapsed="false">
      <c r="A527" s="5" t="s">
        <v>7744</v>
      </c>
      <c r="B527" s="5" t="s">
        <v>7745</v>
      </c>
      <c r="C527" s="5" t="s">
        <v>452</v>
      </c>
    </row>
    <row r="528" customFormat="false" ht="15" hidden="false" customHeight="false" outlineLevel="0" collapsed="false">
      <c r="A528" s="5" t="s">
        <v>7746</v>
      </c>
      <c r="B528" s="5" t="s">
        <v>7747</v>
      </c>
      <c r="C528" s="5" t="s">
        <v>452</v>
      </c>
    </row>
    <row r="529" customFormat="false" ht="15" hidden="false" customHeight="false" outlineLevel="0" collapsed="false">
      <c r="A529" s="5" t="s">
        <v>2202</v>
      </c>
      <c r="B529" s="5" t="s">
        <v>2203</v>
      </c>
      <c r="C529" s="5" t="s">
        <v>452</v>
      </c>
    </row>
    <row r="530" customFormat="false" ht="15" hidden="false" customHeight="false" outlineLevel="0" collapsed="false">
      <c r="A530" s="5" t="s">
        <v>1979</v>
      </c>
      <c r="B530" s="5" t="s">
        <v>1980</v>
      </c>
      <c r="C530" s="5" t="s">
        <v>461</v>
      </c>
    </row>
    <row r="531" customFormat="false" ht="15" hidden="false" customHeight="false" outlineLevel="0" collapsed="false">
      <c r="A531" s="5" t="s">
        <v>7748</v>
      </c>
      <c r="B531" s="5" t="s">
        <v>7749</v>
      </c>
      <c r="C531" s="5" t="s">
        <v>452</v>
      </c>
    </row>
    <row r="532" customFormat="false" ht="15" hidden="false" customHeight="false" outlineLevel="0" collapsed="false">
      <c r="A532" s="5" t="s">
        <v>7750</v>
      </c>
      <c r="B532" s="5" t="s">
        <v>7751</v>
      </c>
      <c r="C532" s="5" t="s">
        <v>461</v>
      </c>
    </row>
    <row r="533" customFormat="false" ht="15" hidden="false" customHeight="false" outlineLevel="0" collapsed="false">
      <c r="A533" s="5" t="s">
        <v>2007</v>
      </c>
      <c r="B533" s="5" t="s">
        <v>2008</v>
      </c>
      <c r="C533" s="5" t="s">
        <v>461</v>
      </c>
    </row>
    <row r="534" customFormat="false" ht="15" hidden="false" customHeight="false" outlineLevel="0" collapsed="false">
      <c r="A534" s="5" t="s">
        <v>5602</v>
      </c>
      <c r="B534" s="5" t="s">
        <v>5603</v>
      </c>
      <c r="C534" s="5" t="s">
        <v>461</v>
      </c>
    </row>
    <row r="535" customFormat="false" ht="15" hidden="false" customHeight="false" outlineLevel="0" collapsed="false">
      <c r="A535" s="5" t="s">
        <v>7752</v>
      </c>
      <c r="B535" s="5" t="s">
        <v>7753</v>
      </c>
      <c r="C535" s="5" t="s">
        <v>461</v>
      </c>
    </row>
    <row r="536" customFormat="false" ht="15" hidden="false" customHeight="false" outlineLevel="0" collapsed="false">
      <c r="A536" s="5" t="s">
        <v>3568</v>
      </c>
      <c r="B536" s="5" t="s">
        <v>3569</v>
      </c>
      <c r="C536" s="5" t="s">
        <v>461</v>
      </c>
    </row>
    <row r="537" customFormat="false" ht="15" hidden="false" customHeight="false" outlineLevel="0" collapsed="false">
      <c r="A537" s="5" t="s">
        <v>2422</v>
      </c>
      <c r="B537" s="5" t="s">
        <v>2423</v>
      </c>
      <c r="C537" s="5" t="s">
        <v>461</v>
      </c>
    </row>
    <row r="538" customFormat="false" ht="15" hidden="false" customHeight="false" outlineLevel="0" collapsed="false">
      <c r="A538" s="5" t="s">
        <v>7754</v>
      </c>
      <c r="B538" s="5" t="s">
        <v>7755</v>
      </c>
      <c r="C538" s="5" t="s">
        <v>452</v>
      </c>
    </row>
    <row r="539" customFormat="false" ht="15" hidden="false" customHeight="false" outlineLevel="0" collapsed="false">
      <c r="A539" s="5" t="s">
        <v>7756</v>
      </c>
      <c r="B539" s="5" t="s">
        <v>7757</v>
      </c>
      <c r="C539" s="5" t="s">
        <v>461</v>
      </c>
    </row>
    <row r="540" customFormat="false" ht="15" hidden="false" customHeight="false" outlineLevel="0" collapsed="false">
      <c r="A540" s="5" t="s">
        <v>7758</v>
      </c>
      <c r="B540" s="5" t="s">
        <v>7759</v>
      </c>
      <c r="C540" s="5" t="s">
        <v>452</v>
      </c>
    </row>
    <row r="541" customFormat="false" ht="15" hidden="false" customHeight="false" outlineLevel="0" collapsed="false">
      <c r="A541" s="5" t="s">
        <v>190</v>
      </c>
      <c r="B541" s="5" t="s">
        <v>191</v>
      </c>
      <c r="C541" s="5" t="s">
        <v>461</v>
      </c>
    </row>
    <row r="542" customFormat="false" ht="15" hidden="false" customHeight="false" outlineLevel="0" collapsed="false">
      <c r="A542" s="5" t="s">
        <v>7760</v>
      </c>
      <c r="B542" s="5" t="s">
        <v>7761</v>
      </c>
      <c r="C542" s="5" t="s">
        <v>461</v>
      </c>
    </row>
    <row r="543" customFormat="false" ht="15" hidden="false" customHeight="false" outlineLevel="0" collapsed="false">
      <c r="A543" s="5" t="s">
        <v>3140</v>
      </c>
      <c r="B543" s="5" t="s">
        <v>3141</v>
      </c>
      <c r="C543" s="5" t="s">
        <v>461</v>
      </c>
    </row>
    <row r="544" customFormat="false" ht="15" hidden="false" customHeight="false" outlineLevel="0" collapsed="false">
      <c r="A544" s="5" t="s">
        <v>5522</v>
      </c>
      <c r="B544" s="5" t="s">
        <v>5523</v>
      </c>
      <c r="C544" s="5" t="s">
        <v>452</v>
      </c>
    </row>
    <row r="545" customFormat="false" ht="15" hidden="false" customHeight="false" outlineLevel="0" collapsed="false">
      <c r="A545" s="5" t="s">
        <v>7762</v>
      </c>
      <c r="B545" s="5" t="s">
        <v>7763</v>
      </c>
      <c r="C545" s="5" t="s">
        <v>452</v>
      </c>
    </row>
    <row r="546" customFormat="false" ht="15" hidden="false" customHeight="false" outlineLevel="0" collapsed="false">
      <c r="A546" s="5" t="s">
        <v>7764</v>
      </c>
      <c r="B546" s="5" t="s">
        <v>7765</v>
      </c>
      <c r="C546" s="5" t="s">
        <v>452</v>
      </c>
    </row>
    <row r="547" customFormat="false" ht="15" hidden="false" customHeight="false" outlineLevel="0" collapsed="false">
      <c r="A547" s="5" t="s">
        <v>3327</v>
      </c>
      <c r="B547" s="5" t="s">
        <v>3328</v>
      </c>
      <c r="C547" s="5" t="s">
        <v>452</v>
      </c>
    </row>
    <row r="548" customFormat="false" ht="15" hidden="false" customHeight="false" outlineLevel="0" collapsed="false">
      <c r="A548" s="5" t="s">
        <v>3878</v>
      </c>
      <c r="B548" s="5" t="s">
        <v>3879</v>
      </c>
      <c r="C548" s="5" t="s">
        <v>461</v>
      </c>
    </row>
    <row r="549" customFormat="false" ht="15" hidden="false" customHeight="false" outlineLevel="0" collapsed="false">
      <c r="A549" s="5" t="s">
        <v>7766</v>
      </c>
      <c r="B549" s="5" t="s">
        <v>7767</v>
      </c>
      <c r="C549" s="5" t="s">
        <v>461</v>
      </c>
    </row>
    <row r="550" customFormat="false" ht="15" hidden="false" customHeight="false" outlineLevel="0" collapsed="false">
      <c r="A550" s="5" t="s">
        <v>7768</v>
      </c>
      <c r="B550" s="5" t="s">
        <v>7769</v>
      </c>
      <c r="C550" s="5" t="s">
        <v>461</v>
      </c>
    </row>
    <row r="551" customFormat="false" ht="15" hidden="false" customHeight="false" outlineLevel="0" collapsed="false">
      <c r="A551" s="5" t="s">
        <v>1479</v>
      </c>
      <c r="B551" s="5" t="s">
        <v>1480</v>
      </c>
      <c r="C551" s="5" t="s">
        <v>452</v>
      </c>
    </row>
    <row r="552" customFormat="false" ht="15" hidden="false" customHeight="false" outlineLevel="0" collapsed="false">
      <c r="A552" s="5" t="s">
        <v>3221</v>
      </c>
      <c r="B552" s="5" t="s">
        <v>3222</v>
      </c>
      <c r="C552" s="5" t="s">
        <v>452</v>
      </c>
    </row>
    <row r="553" customFormat="false" ht="15" hidden="false" customHeight="false" outlineLevel="0" collapsed="false">
      <c r="A553" s="5" t="s">
        <v>3218</v>
      </c>
      <c r="B553" s="5" t="s">
        <v>3219</v>
      </c>
      <c r="C553" s="5" t="s">
        <v>461</v>
      </c>
    </row>
    <row r="554" customFormat="false" ht="15" hidden="false" customHeight="false" outlineLevel="0" collapsed="false">
      <c r="A554" s="5" t="s">
        <v>7770</v>
      </c>
      <c r="B554" s="5" t="s">
        <v>7771</v>
      </c>
      <c r="C554" s="5" t="s">
        <v>452</v>
      </c>
    </row>
    <row r="555" customFormat="false" ht="15" hidden="false" customHeight="false" outlineLevel="0" collapsed="false">
      <c r="A555" s="5" t="s">
        <v>144</v>
      </c>
      <c r="B555" s="5" t="s">
        <v>145</v>
      </c>
      <c r="C555" s="5" t="s">
        <v>461</v>
      </c>
    </row>
    <row r="556" customFormat="false" ht="15" hidden="false" customHeight="false" outlineLevel="0" collapsed="false">
      <c r="A556" s="5" t="s">
        <v>7772</v>
      </c>
      <c r="B556" s="5" t="s">
        <v>7773</v>
      </c>
      <c r="C556" s="5" t="s">
        <v>461</v>
      </c>
    </row>
    <row r="557" customFormat="false" ht="15" hidden="false" customHeight="false" outlineLevel="0" collapsed="false">
      <c r="A557" s="5" t="s">
        <v>7774</v>
      </c>
      <c r="B557" s="5" t="s">
        <v>7775</v>
      </c>
      <c r="C557" s="5" t="s">
        <v>461</v>
      </c>
    </row>
    <row r="558" customFormat="false" ht="15" hidden="false" customHeight="false" outlineLevel="0" collapsed="false">
      <c r="A558" s="5" t="s">
        <v>5504</v>
      </c>
      <c r="B558" s="5" t="s">
        <v>5505</v>
      </c>
      <c r="C558" s="5"/>
    </row>
    <row r="559" customFormat="false" ht="15" hidden="false" customHeight="false" outlineLevel="0" collapsed="false">
      <c r="A559" s="5" t="s">
        <v>7776</v>
      </c>
      <c r="B559" s="5" t="s">
        <v>7777</v>
      </c>
      <c r="C559" s="5" t="s">
        <v>452</v>
      </c>
    </row>
    <row r="560" customFormat="false" ht="15" hidden="false" customHeight="false" outlineLevel="0" collapsed="false">
      <c r="A560" s="5" t="s">
        <v>7778</v>
      </c>
      <c r="B560" s="5" t="s">
        <v>7779</v>
      </c>
      <c r="C560" s="5" t="s">
        <v>461</v>
      </c>
    </row>
    <row r="561" customFormat="false" ht="15" hidden="false" customHeight="false" outlineLevel="0" collapsed="false">
      <c r="A561" s="5" t="s">
        <v>7780</v>
      </c>
      <c r="B561" s="5" t="s">
        <v>7781</v>
      </c>
      <c r="C561" s="5" t="s">
        <v>461</v>
      </c>
    </row>
    <row r="562" customFormat="false" ht="15" hidden="false" customHeight="false" outlineLevel="0" collapsed="false">
      <c r="A562" s="5" t="s">
        <v>5334</v>
      </c>
      <c r="B562" s="5" t="s">
        <v>5335</v>
      </c>
      <c r="C562" s="5" t="s">
        <v>452</v>
      </c>
    </row>
    <row r="563" customFormat="false" ht="15" hidden="false" customHeight="false" outlineLevel="0" collapsed="false">
      <c r="A563" s="5" t="s">
        <v>3070</v>
      </c>
      <c r="B563" s="5" t="s">
        <v>3071</v>
      </c>
      <c r="C563" s="5" t="s">
        <v>452</v>
      </c>
    </row>
    <row r="564" customFormat="false" ht="15" hidden="false" customHeight="false" outlineLevel="0" collapsed="false">
      <c r="A564" s="5" t="s">
        <v>7782</v>
      </c>
      <c r="B564" s="5" t="s">
        <v>7783</v>
      </c>
      <c r="C564" s="5" t="s">
        <v>452</v>
      </c>
    </row>
    <row r="565" customFormat="false" ht="15" hidden="false" customHeight="false" outlineLevel="0" collapsed="false">
      <c r="A565" s="5" t="s">
        <v>7784</v>
      </c>
      <c r="B565" s="5" t="s">
        <v>7785</v>
      </c>
      <c r="C565" s="5" t="s">
        <v>461</v>
      </c>
    </row>
    <row r="566" customFormat="false" ht="15" hidden="false" customHeight="false" outlineLevel="0" collapsed="false">
      <c r="A566" s="5" t="s">
        <v>5220</v>
      </c>
      <c r="B566" s="5" t="s">
        <v>5221</v>
      </c>
      <c r="C566" s="5" t="s">
        <v>570</v>
      </c>
    </row>
    <row r="567" customFormat="false" ht="15" hidden="false" customHeight="false" outlineLevel="0" collapsed="false">
      <c r="A567" s="5" t="s">
        <v>7786</v>
      </c>
      <c r="B567" s="5" t="s">
        <v>7787</v>
      </c>
      <c r="C567" s="5" t="s">
        <v>452</v>
      </c>
    </row>
    <row r="568" customFormat="false" ht="15" hidden="false" customHeight="false" outlineLevel="0" collapsed="false">
      <c r="A568" s="5" t="s">
        <v>427</v>
      </c>
      <c r="B568" s="5" t="s">
        <v>428</v>
      </c>
      <c r="C568" s="5" t="s">
        <v>452</v>
      </c>
    </row>
    <row r="569" customFormat="false" ht="15" hidden="false" customHeight="false" outlineLevel="0" collapsed="false">
      <c r="A569" s="5" t="s">
        <v>7788</v>
      </c>
      <c r="B569" s="5" t="s">
        <v>7789</v>
      </c>
      <c r="C569" s="5" t="s">
        <v>461</v>
      </c>
    </row>
    <row r="570" customFormat="false" ht="15" hidden="false" customHeight="false" outlineLevel="0" collapsed="false">
      <c r="A570" s="5" t="s">
        <v>3008</v>
      </c>
      <c r="B570" s="5" t="s">
        <v>3009</v>
      </c>
      <c r="C570" s="5" t="s">
        <v>461</v>
      </c>
    </row>
    <row r="571" customFormat="false" ht="15" hidden="false" customHeight="false" outlineLevel="0" collapsed="false">
      <c r="A571" s="5" t="s">
        <v>7790</v>
      </c>
      <c r="B571" s="5" t="s">
        <v>7791</v>
      </c>
      <c r="C571" s="5" t="s">
        <v>452</v>
      </c>
    </row>
    <row r="572" customFormat="false" ht="15" hidden="false" customHeight="false" outlineLevel="0" collapsed="false">
      <c r="A572" s="5" t="s">
        <v>2740</v>
      </c>
      <c r="B572" s="5" t="s">
        <v>2741</v>
      </c>
      <c r="C572" s="5" t="s">
        <v>452</v>
      </c>
    </row>
    <row r="573" customFormat="false" ht="15" hidden="false" customHeight="false" outlineLevel="0" collapsed="false">
      <c r="A573" s="5" t="s">
        <v>7792</v>
      </c>
      <c r="B573" s="5" t="s">
        <v>7793</v>
      </c>
      <c r="C573" s="5" t="s">
        <v>457</v>
      </c>
    </row>
    <row r="574" customFormat="false" ht="15" hidden="false" customHeight="false" outlineLevel="0" collapsed="false">
      <c r="A574" s="5" t="s">
        <v>7794</v>
      </c>
      <c r="B574" s="5" t="s">
        <v>7795</v>
      </c>
      <c r="C574" s="5" t="s">
        <v>461</v>
      </c>
    </row>
    <row r="575" customFormat="false" ht="15" hidden="false" customHeight="false" outlineLevel="0" collapsed="false">
      <c r="A575" s="5" t="s">
        <v>7796</v>
      </c>
      <c r="B575" s="5" t="s">
        <v>7797</v>
      </c>
      <c r="C575" s="5" t="s">
        <v>570</v>
      </c>
    </row>
    <row r="576" customFormat="false" ht="15" hidden="false" customHeight="false" outlineLevel="0" collapsed="false">
      <c r="A576" s="5" t="s">
        <v>7798</v>
      </c>
      <c r="B576" s="5" t="s">
        <v>7799</v>
      </c>
      <c r="C576" s="5" t="s">
        <v>452</v>
      </c>
    </row>
    <row r="577" customFormat="false" ht="15" hidden="false" customHeight="false" outlineLevel="0" collapsed="false">
      <c r="A577" s="5" t="s">
        <v>7800</v>
      </c>
      <c r="B577" s="5" t="s">
        <v>7801</v>
      </c>
      <c r="C577" s="5" t="s">
        <v>452</v>
      </c>
    </row>
    <row r="578" customFormat="false" ht="15" hidden="false" customHeight="false" outlineLevel="0" collapsed="false">
      <c r="A578" s="5" t="s">
        <v>7802</v>
      </c>
      <c r="B578" s="5" t="s">
        <v>7803</v>
      </c>
      <c r="C578" s="5" t="s">
        <v>452</v>
      </c>
    </row>
    <row r="579" customFormat="false" ht="15" hidden="false" customHeight="false" outlineLevel="0" collapsed="false">
      <c r="A579" s="5" t="s">
        <v>7804</v>
      </c>
      <c r="B579" s="5" t="s">
        <v>7805</v>
      </c>
      <c r="C579" s="5" t="s">
        <v>461</v>
      </c>
    </row>
    <row r="580" customFormat="false" ht="15" hidden="false" customHeight="false" outlineLevel="0" collapsed="false">
      <c r="A580" s="5" t="s">
        <v>290</v>
      </c>
      <c r="B580" s="5" t="s">
        <v>291</v>
      </c>
      <c r="C580" s="5" t="s">
        <v>461</v>
      </c>
    </row>
    <row r="581" customFormat="false" ht="15" hidden="false" customHeight="false" outlineLevel="0" collapsed="false">
      <c r="A581" s="5" t="s">
        <v>7806</v>
      </c>
      <c r="B581" s="5" t="s">
        <v>7807</v>
      </c>
      <c r="C581" s="5" t="s">
        <v>461</v>
      </c>
    </row>
    <row r="582" customFormat="false" ht="15" hidden="false" customHeight="false" outlineLevel="0" collapsed="false">
      <c r="A582" s="5" t="s">
        <v>7808</v>
      </c>
      <c r="B582" s="5" t="s">
        <v>7809</v>
      </c>
      <c r="C582" s="5" t="s">
        <v>461</v>
      </c>
    </row>
    <row r="583" customFormat="false" ht="15" hidden="false" customHeight="false" outlineLevel="0" collapsed="false">
      <c r="A583" s="5" t="s">
        <v>3134</v>
      </c>
      <c r="B583" s="5" t="s">
        <v>3135</v>
      </c>
      <c r="C583" s="5" t="s">
        <v>570</v>
      </c>
    </row>
    <row r="584" customFormat="false" ht="15" hidden="false" customHeight="false" outlineLevel="0" collapsed="false">
      <c r="A584" s="5" t="s">
        <v>7810</v>
      </c>
      <c r="B584" s="5" t="s">
        <v>7811</v>
      </c>
      <c r="C584" s="5" t="s">
        <v>461</v>
      </c>
    </row>
    <row r="585" customFormat="false" ht="15" hidden="false" customHeight="false" outlineLevel="0" collapsed="false">
      <c r="A585" s="5" t="s">
        <v>396</v>
      </c>
      <c r="B585" s="5" t="s">
        <v>397</v>
      </c>
      <c r="C585" s="5" t="s">
        <v>452</v>
      </c>
    </row>
    <row r="586" customFormat="false" ht="15" hidden="false" customHeight="false" outlineLevel="0" collapsed="false">
      <c r="A586" s="5" t="s">
        <v>7812</v>
      </c>
      <c r="B586" s="5" t="s">
        <v>7813</v>
      </c>
      <c r="C586" s="5" t="s">
        <v>452</v>
      </c>
    </row>
    <row r="587" customFormat="false" ht="15" hidden="false" customHeight="false" outlineLevel="0" collapsed="false">
      <c r="A587" s="5" t="s">
        <v>2653</v>
      </c>
      <c r="B587" s="5" t="s">
        <v>2654</v>
      </c>
      <c r="C587" s="5" t="s">
        <v>452</v>
      </c>
    </row>
    <row r="588" customFormat="false" ht="15" hidden="false" customHeight="false" outlineLevel="0" collapsed="false">
      <c r="A588" s="5" t="s">
        <v>2657</v>
      </c>
      <c r="B588" s="5" t="s">
        <v>2658</v>
      </c>
      <c r="C588" s="5" t="s">
        <v>457</v>
      </c>
    </row>
    <row r="589" customFormat="false" ht="15" hidden="false" customHeight="false" outlineLevel="0" collapsed="false">
      <c r="A589" s="5" t="s">
        <v>511</v>
      </c>
      <c r="B589" s="5" t="s">
        <v>512</v>
      </c>
      <c r="C589" s="5" t="s">
        <v>513</v>
      </c>
    </row>
    <row r="590" customFormat="false" ht="15" hidden="false" customHeight="false" outlineLevel="0" collapsed="false">
      <c r="A590" s="5" t="s">
        <v>3801</v>
      </c>
      <c r="B590" s="5" t="s">
        <v>3802</v>
      </c>
      <c r="C590" s="5" t="s">
        <v>452</v>
      </c>
    </row>
    <row r="591" customFormat="false" ht="15" hidden="false" customHeight="false" outlineLevel="0" collapsed="false">
      <c r="A591" s="5" t="s">
        <v>2256</v>
      </c>
      <c r="B591" s="5" t="s">
        <v>2257</v>
      </c>
      <c r="C591" s="5" t="s">
        <v>461</v>
      </c>
    </row>
    <row r="592" customFormat="false" ht="15" hidden="false" customHeight="false" outlineLevel="0" collapsed="false">
      <c r="A592" s="5" t="s">
        <v>7814</v>
      </c>
      <c r="B592" s="5" t="s">
        <v>7815</v>
      </c>
      <c r="C592" s="5" t="s">
        <v>461</v>
      </c>
    </row>
    <row r="593" customFormat="false" ht="15" hidden="false" customHeight="false" outlineLevel="0" collapsed="false">
      <c r="A593" s="5" t="s">
        <v>7816</v>
      </c>
      <c r="B593" s="5" t="s">
        <v>7817</v>
      </c>
      <c r="C593" s="5" t="s">
        <v>461</v>
      </c>
    </row>
    <row r="594" customFormat="false" ht="15" hidden="false" customHeight="false" outlineLevel="0" collapsed="false">
      <c r="A594" s="5" t="s">
        <v>2674</v>
      </c>
      <c r="B594" s="5" t="s">
        <v>1040</v>
      </c>
      <c r="C594" s="5" t="s">
        <v>461</v>
      </c>
    </row>
    <row r="595" customFormat="false" ht="15" hidden="false" customHeight="false" outlineLevel="0" collapsed="false">
      <c r="A595" s="5" t="s">
        <v>314</v>
      </c>
      <c r="B595" s="5" t="s">
        <v>315</v>
      </c>
      <c r="C595" s="5" t="s">
        <v>461</v>
      </c>
    </row>
    <row r="596" customFormat="false" ht="15" hidden="false" customHeight="false" outlineLevel="0" collapsed="false">
      <c r="A596" s="5" t="s">
        <v>2692</v>
      </c>
      <c r="B596" s="5" t="s">
        <v>2693</v>
      </c>
      <c r="C596" s="5" t="s">
        <v>461</v>
      </c>
    </row>
    <row r="597" customFormat="false" ht="15" hidden="false" customHeight="false" outlineLevel="0" collapsed="false">
      <c r="A597" s="5" t="s">
        <v>7818</v>
      </c>
      <c r="B597" s="5" t="s">
        <v>7819</v>
      </c>
      <c r="C597" s="5" t="s">
        <v>452</v>
      </c>
    </row>
    <row r="598" customFormat="false" ht="15" hidden="false" customHeight="false" outlineLevel="0" collapsed="false">
      <c r="A598" s="5" t="s">
        <v>7820</v>
      </c>
      <c r="B598" s="5" t="s">
        <v>7821</v>
      </c>
      <c r="C598" s="5" t="s">
        <v>452</v>
      </c>
    </row>
    <row r="599" customFormat="false" ht="15" hidden="false" customHeight="false" outlineLevel="0" collapsed="false">
      <c r="A599" s="5" t="s">
        <v>1761</v>
      </c>
      <c r="B599" s="5" t="s">
        <v>1762</v>
      </c>
      <c r="C599" s="5" t="s">
        <v>461</v>
      </c>
    </row>
    <row r="600" customFormat="false" ht="15" hidden="false" customHeight="false" outlineLevel="0" collapsed="false">
      <c r="A600" s="5" t="s">
        <v>7822</v>
      </c>
      <c r="B600" s="5" t="s">
        <v>7823</v>
      </c>
      <c r="C600" s="5" t="s">
        <v>461</v>
      </c>
    </row>
    <row r="601" customFormat="false" ht="15" hidden="false" customHeight="false" outlineLevel="0" collapsed="false">
      <c r="A601" s="5" t="s">
        <v>3269</v>
      </c>
      <c r="B601" s="5" t="s">
        <v>3270</v>
      </c>
      <c r="C601" s="5" t="s">
        <v>461</v>
      </c>
    </row>
    <row r="602" customFormat="false" ht="15" hidden="false" customHeight="false" outlineLevel="0" collapsed="false">
      <c r="A602" s="5" t="s">
        <v>1141</v>
      </c>
      <c r="B602" s="5" t="s">
        <v>1142</v>
      </c>
      <c r="C602" s="5" t="s">
        <v>461</v>
      </c>
    </row>
    <row r="603" customFormat="false" ht="15" hidden="false" customHeight="false" outlineLevel="0" collapsed="false">
      <c r="A603" s="5" t="s">
        <v>7824</v>
      </c>
      <c r="B603" s="5" t="s">
        <v>7825</v>
      </c>
      <c r="C603" s="5" t="s">
        <v>461</v>
      </c>
    </row>
    <row r="604" customFormat="false" ht="15" hidden="false" customHeight="false" outlineLevel="0" collapsed="false">
      <c r="A604" s="5" t="s">
        <v>3747</v>
      </c>
      <c r="B604" s="5" t="s">
        <v>3748</v>
      </c>
      <c r="C604" s="5" t="s">
        <v>452</v>
      </c>
    </row>
    <row r="605" customFormat="false" ht="15" hidden="false" customHeight="false" outlineLevel="0" collapsed="false">
      <c r="A605" s="5" t="s">
        <v>7826</v>
      </c>
      <c r="B605" s="5" t="s">
        <v>7827</v>
      </c>
      <c r="C605" s="5" t="s">
        <v>452</v>
      </c>
    </row>
    <row r="606" customFormat="false" ht="15" hidden="false" customHeight="false" outlineLevel="0" collapsed="false">
      <c r="A606" s="5" t="s">
        <v>2469</v>
      </c>
      <c r="B606" s="5" t="s">
        <v>2470</v>
      </c>
      <c r="C606" s="5" t="s">
        <v>452</v>
      </c>
    </row>
    <row r="607" customFormat="false" ht="15" hidden="false" customHeight="false" outlineLevel="0" collapsed="false">
      <c r="A607" s="5" t="s">
        <v>1279</v>
      </c>
      <c r="B607" s="5" t="s">
        <v>1280</v>
      </c>
      <c r="C607" s="5" t="s">
        <v>461</v>
      </c>
    </row>
    <row r="608" customFormat="false" ht="15" hidden="false" customHeight="false" outlineLevel="0" collapsed="false">
      <c r="A608" s="5" t="s">
        <v>857</v>
      </c>
      <c r="B608" s="5" t="s">
        <v>858</v>
      </c>
      <c r="C608" s="5" t="s">
        <v>452</v>
      </c>
    </row>
    <row r="609" customFormat="false" ht="15" hidden="false" customHeight="false" outlineLevel="0" collapsed="false">
      <c r="A609" s="5" t="s">
        <v>7828</v>
      </c>
      <c r="B609" s="5" t="s">
        <v>7829</v>
      </c>
      <c r="C609" s="5" t="s">
        <v>461</v>
      </c>
    </row>
    <row r="610" customFormat="false" ht="15" hidden="false" customHeight="false" outlineLevel="0" collapsed="false">
      <c r="A610" s="5" t="s">
        <v>7830</v>
      </c>
      <c r="B610" s="5" t="s">
        <v>7831</v>
      </c>
      <c r="C610" s="5" t="s">
        <v>461</v>
      </c>
    </row>
    <row r="611" customFormat="false" ht="15" hidden="false" customHeight="false" outlineLevel="0" collapsed="false">
      <c r="A611" s="5" t="s">
        <v>2736</v>
      </c>
      <c r="B611" s="5" t="s">
        <v>2737</v>
      </c>
      <c r="C611" s="5" t="s">
        <v>461</v>
      </c>
    </row>
    <row r="612" customFormat="false" ht="15" hidden="false" customHeight="false" outlineLevel="0" collapsed="false">
      <c r="A612" s="5" t="s">
        <v>7832</v>
      </c>
      <c r="B612" s="5" t="s">
        <v>7833</v>
      </c>
      <c r="C612" s="5" t="s">
        <v>461</v>
      </c>
    </row>
    <row r="613" customFormat="false" ht="15" hidden="false" customHeight="false" outlineLevel="0" collapsed="false">
      <c r="A613" s="5" t="s">
        <v>7834</v>
      </c>
      <c r="B613" s="5" t="s">
        <v>7835</v>
      </c>
      <c r="C613" s="5" t="s">
        <v>461</v>
      </c>
    </row>
    <row r="614" customFormat="false" ht="15" hidden="false" customHeight="false" outlineLevel="0" collapsed="false">
      <c r="A614" s="5" t="s">
        <v>7836</v>
      </c>
      <c r="B614" s="5" t="s">
        <v>7837</v>
      </c>
      <c r="C614" s="5" t="s">
        <v>452</v>
      </c>
    </row>
    <row r="615" customFormat="false" ht="15" hidden="false" customHeight="false" outlineLevel="0" collapsed="false">
      <c r="A615" s="5" t="s">
        <v>1670</v>
      </c>
      <c r="B615" s="5" t="s">
        <v>1671</v>
      </c>
      <c r="C615" s="5" t="s">
        <v>452</v>
      </c>
    </row>
    <row r="616" customFormat="false" ht="15" hidden="false" customHeight="false" outlineLevel="0" collapsed="false">
      <c r="A616" s="5" t="s">
        <v>7838</v>
      </c>
      <c r="B616" s="5" t="s">
        <v>7839</v>
      </c>
      <c r="C616" s="5" t="s">
        <v>461</v>
      </c>
    </row>
    <row r="617" customFormat="false" ht="15" hidden="false" customHeight="false" outlineLevel="0" collapsed="false">
      <c r="A617" s="5" t="s">
        <v>7840</v>
      </c>
      <c r="B617" s="5" t="s">
        <v>7841</v>
      </c>
      <c r="C617" s="5" t="s">
        <v>452</v>
      </c>
    </row>
    <row r="618" customFormat="false" ht="15" hidden="false" customHeight="false" outlineLevel="0" collapsed="false">
      <c r="A618" s="5" t="s">
        <v>250</v>
      </c>
      <c r="B618" s="5" t="s">
        <v>251</v>
      </c>
      <c r="C618" s="5" t="s">
        <v>452</v>
      </c>
    </row>
    <row r="619" customFormat="false" ht="15" hidden="false" customHeight="false" outlineLevel="0" collapsed="false">
      <c r="A619" s="5" t="s">
        <v>2924</v>
      </c>
      <c r="B619" s="5" t="s">
        <v>2925</v>
      </c>
      <c r="C619" s="5" t="s">
        <v>461</v>
      </c>
    </row>
    <row r="620" customFormat="false" ht="15" hidden="false" customHeight="false" outlineLevel="0" collapsed="false">
      <c r="A620" s="5" t="s">
        <v>7842</v>
      </c>
      <c r="B620" s="5" t="s">
        <v>7843</v>
      </c>
      <c r="C620" s="5" t="s">
        <v>461</v>
      </c>
    </row>
    <row r="621" customFormat="false" ht="15" hidden="false" customHeight="false" outlineLevel="0" collapsed="false">
      <c r="A621" s="5" t="s">
        <v>7844</v>
      </c>
      <c r="B621" s="5" t="s">
        <v>7845</v>
      </c>
      <c r="C621" s="5" t="s">
        <v>461</v>
      </c>
    </row>
    <row r="622" customFormat="false" ht="15" hidden="false" customHeight="false" outlineLevel="0" collapsed="false">
      <c r="A622" s="5" t="s">
        <v>718</v>
      </c>
      <c r="B622" s="5" t="s">
        <v>719</v>
      </c>
      <c r="C622" s="5" t="s">
        <v>461</v>
      </c>
    </row>
    <row r="623" customFormat="false" ht="15" hidden="false" customHeight="false" outlineLevel="0" collapsed="false">
      <c r="A623" s="5" t="s">
        <v>7846</v>
      </c>
      <c r="B623" s="5" t="s">
        <v>7847</v>
      </c>
      <c r="C623" s="5" t="s">
        <v>461</v>
      </c>
    </row>
    <row r="624" customFormat="false" ht="15" hidden="false" customHeight="false" outlineLevel="0" collapsed="false">
      <c r="A624" s="5" t="s">
        <v>7848</v>
      </c>
      <c r="B624" s="5" t="s">
        <v>7849</v>
      </c>
      <c r="C624" s="5" t="s">
        <v>461</v>
      </c>
    </row>
    <row r="625" customFormat="false" ht="15" hidden="false" customHeight="false" outlineLevel="0" collapsed="false">
      <c r="A625" s="5" t="s">
        <v>3443</v>
      </c>
      <c r="B625" s="5" t="s">
        <v>3444</v>
      </c>
      <c r="C625" s="5" t="s">
        <v>452</v>
      </c>
    </row>
    <row r="626" customFormat="false" ht="15" hidden="false" customHeight="false" outlineLevel="0" collapsed="false">
      <c r="A626" s="5" t="s">
        <v>3445</v>
      </c>
      <c r="B626" s="5" t="s">
        <v>167</v>
      </c>
      <c r="C626" s="5" t="s">
        <v>452</v>
      </c>
    </row>
    <row r="627" customFormat="false" ht="15" hidden="false" customHeight="false" outlineLevel="0" collapsed="false">
      <c r="A627" s="5" t="s">
        <v>3072</v>
      </c>
      <c r="B627" s="5" t="s">
        <v>3073</v>
      </c>
      <c r="C627" s="5" t="s">
        <v>461</v>
      </c>
    </row>
    <row r="628" customFormat="false" ht="15" hidden="false" customHeight="false" outlineLevel="0" collapsed="false">
      <c r="A628" s="5" t="s">
        <v>7850</v>
      </c>
      <c r="B628" s="5" t="s">
        <v>7851</v>
      </c>
      <c r="C628" s="5" t="s">
        <v>452</v>
      </c>
    </row>
    <row r="629" customFormat="false" ht="15" hidden="false" customHeight="false" outlineLevel="0" collapsed="false">
      <c r="A629" s="5" t="s">
        <v>7852</v>
      </c>
      <c r="B629" s="5" t="s">
        <v>7853</v>
      </c>
      <c r="C629" s="5" t="s">
        <v>461</v>
      </c>
    </row>
    <row r="630" customFormat="false" ht="15" hidden="false" customHeight="false" outlineLevel="0" collapsed="false">
      <c r="A630" s="5" t="s">
        <v>7854</v>
      </c>
      <c r="B630" s="5" t="s">
        <v>7855</v>
      </c>
      <c r="C630" s="5" t="s">
        <v>461</v>
      </c>
    </row>
    <row r="631" customFormat="false" ht="15" hidden="false" customHeight="false" outlineLevel="0" collapsed="false">
      <c r="A631" s="5" t="s">
        <v>4899</v>
      </c>
      <c r="B631" s="5" t="s">
        <v>4900</v>
      </c>
      <c r="C631" s="5" t="s">
        <v>3703</v>
      </c>
    </row>
    <row r="632" customFormat="false" ht="15" hidden="false" customHeight="false" outlineLevel="0" collapsed="false">
      <c r="A632" s="5" t="s">
        <v>2346</v>
      </c>
      <c r="B632" s="5" t="s">
        <v>2347</v>
      </c>
      <c r="C632" s="5" t="s">
        <v>452</v>
      </c>
    </row>
    <row r="633" customFormat="false" ht="15" hidden="false" customHeight="false" outlineLevel="0" collapsed="false">
      <c r="A633" s="5" t="s">
        <v>1435</v>
      </c>
      <c r="B633" s="5" t="s">
        <v>1436</v>
      </c>
      <c r="C633" s="5" t="s">
        <v>461</v>
      </c>
    </row>
    <row r="634" customFormat="false" ht="15" hidden="false" customHeight="false" outlineLevel="0" collapsed="false">
      <c r="A634" s="5" t="s">
        <v>7856</v>
      </c>
      <c r="B634" s="5" t="s">
        <v>7857</v>
      </c>
      <c r="C634" s="5" t="s">
        <v>461</v>
      </c>
    </row>
    <row r="635" customFormat="false" ht="15" hidden="false" customHeight="false" outlineLevel="0" collapsed="false">
      <c r="A635" s="5" t="s">
        <v>4811</v>
      </c>
      <c r="B635" s="5" t="s">
        <v>4812</v>
      </c>
      <c r="C635" s="5" t="s">
        <v>461</v>
      </c>
    </row>
    <row r="636" customFormat="false" ht="15" hidden="false" customHeight="false" outlineLevel="0" collapsed="false">
      <c r="A636" s="5" t="s">
        <v>266</v>
      </c>
      <c r="B636" s="5" t="s">
        <v>267</v>
      </c>
      <c r="C636" s="5" t="s">
        <v>461</v>
      </c>
    </row>
    <row r="637" customFormat="false" ht="15" hidden="false" customHeight="false" outlineLevel="0" collapsed="false">
      <c r="A637" s="5" t="s">
        <v>7858</v>
      </c>
      <c r="B637" s="5" t="s">
        <v>7859</v>
      </c>
      <c r="C637" s="5" t="s">
        <v>461</v>
      </c>
    </row>
    <row r="638" customFormat="false" ht="15" hidden="false" customHeight="false" outlineLevel="0" collapsed="false">
      <c r="A638" s="5" t="s">
        <v>7860</v>
      </c>
      <c r="B638" s="5" t="s">
        <v>7861</v>
      </c>
      <c r="C638" s="5" t="s">
        <v>461</v>
      </c>
    </row>
    <row r="639" customFormat="false" ht="15" hidden="false" customHeight="false" outlineLevel="0" collapsed="false">
      <c r="A639" s="5" t="s">
        <v>7862</v>
      </c>
      <c r="B639" s="5" t="s">
        <v>7863</v>
      </c>
      <c r="C639" s="5" t="s">
        <v>452</v>
      </c>
    </row>
    <row r="640" customFormat="false" ht="15" hidden="false" customHeight="false" outlineLevel="0" collapsed="false">
      <c r="A640" s="5" t="s">
        <v>7864</v>
      </c>
      <c r="B640" s="5" t="s">
        <v>7865</v>
      </c>
      <c r="C640" s="5" t="s">
        <v>461</v>
      </c>
    </row>
    <row r="641" customFormat="false" ht="15" hidden="false" customHeight="false" outlineLevel="0" collapsed="false">
      <c r="A641" s="5" t="s">
        <v>7866</v>
      </c>
      <c r="B641" s="5" t="s">
        <v>7867</v>
      </c>
      <c r="C641" s="5" t="s">
        <v>452</v>
      </c>
    </row>
    <row r="642" customFormat="false" ht="15" hidden="false" customHeight="false" outlineLevel="0" collapsed="false">
      <c r="A642" s="5" t="s">
        <v>847</v>
      </c>
      <c r="B642" s="5" t="s">
        <v>848</v>
      </c>
      <c r="C642" s="5" t="s">
        <v>452</v>
      </c>
    </row>
    <row r="643" customFormat="false" ht="15" hidden="false" customHeight="false" outlineLevel="0" collapsed="false">
      <c r="A643" s="5" t="s">
        <v>4903</v>
      </c>
      <c r="B643" s="5" t="s">
        <v>4904</v>
      </c>
      <c r="C643" s="5" t="s">
        <v>452</v>
      </c>
    </row>
    <row r="644" customFormat="false" ht="15" hidden="false" customHeight="false" outlineLevel="0" collapsed="false">
      <c r="A644" s="5" t="s">
        <v>4905</v>
      </c>
      <c r="B644" s="5" t="s">
        <v>4906</v>
      </c>
      <c r="C644" s="5" t="s">
        <v>452</v>
      </c>
    </row>
    <row r="645" customFormat="false" ht="15" hidden="false" customHeight="false" outlineLevel="0" collapsed="false">
      <c r="A645" s="5" t="s">
        <v>7868</v>
      </c>
      <c r="B645" s="5" t="s">
        <v>3926</v>
      </c>
      <c r="C645" s="5" t="s">
        <v>452</v>
      </c>
    </row>
    <row r="646" customFormat="false" ht="15" hidden="false" customHeight="false" outlineLevel="0" collapsed="false">
      <c r="A646" s="5" t="s">
        <v>184</v>
      </c>
      <c r="B646" s="5" t="s">
        <v>185</v>
      </c>
      <c r="C646" s="5" t="s">
        <v>457</v>
      </c>
    </row>
    <row r="647" customFormat="false" ht="15" hidden="false" customHeight="false" outlineLevel="0" collapsed="false">
      <c r="A647" s="5" t="s">
        <v>7869</v>
      </c>
      <c r="B647" s="5" t="s">
        <v>7870</v>
      </c>
      <c r="C647" s="5" t="s">
        <v>452</v>
      </c>
    </row>
    <row r="648" customFormat="false" ht="15" hidden="false" customHeight="false" outlineLevel="0" collapsed="false">
      <c r="A648" s="5" t="s">
        <v>7871</v>
      </c>
      <c r="B648" s="5" t="s">
        <v>7872</v>
      </c>
      <c r="C648" s="5" t="s">
        <v>461</v>
      </c>
    </row>
    <row r="649" customFormat="false" ht="15" hidden="false" customHeight="false" outlineLevel="0" collapsed="false">
      <c r="A649" s="5" t="s">
        <v>7873</v>
      </c>
      <c r="B649" s="5" t="s">
        <v>7874</v>
      </c>
      <c r="C649" s="5" t="s">
        <v>461</v>
      </c>
    </row>
    <row r="650" customFormat="false" ht="15" hidden="false" customHeight="false" outlineLevel="0" collapsed="false">
      <c r="A650" s="5" t="s">
        <v>1075</v>
      </c>
      <c r="B650" s="5" t="s">
        <v>1076</v>
      </c>
      <c r="C650" s="5" t="s">
        <v>452</v>
      </c>
    </row>
    <row r="651" customFormat="false" ht="15" hidden="false" customHeight="false" outlineLevel="0" collapsed="false">
      <c r="A651" s="5" t="s">
        <v>819</v>
      </c>
      <c r="B651" s="5" t="s">
        <v>820</v>
      </c>
      <c r="C651" s="5" t="s">
        <v>452</v>
      </c>
    </row>
    <row r="652" customFormat="false" ht="15" hidden="false" customHeight="false" outlineLevel="0" collapsed="false">
      <c r="A652" s="5" t="s">
        <v>1109</v>
      </c>
      <c r="B652" s="5" t="s">
        <v>1110</v>
      </c>
      <c r="C652" s="5" t="s">
        <v>461</v>
      </c>
    </row>
    <row r="653" customFormat="false" ht="15" hidden="false" customHeight="false" outlineLevel="0" collapsed="false">
      <c r="A653" s="5" t="s">
        <v>3683</v>
      </c>
      <c r="B653" s="5" t="s">
        <v>3684</v>
      </c>
      <c r="C653" s="5" t="s">
        <v>461</v>
      </c>
    </row>
    <row r="654" customFormat="false" ht="15" hidden="false" customHeight="false" outlineLevel="0" collapsed="false">
      <c r="A654" s="5" t="s">
        <v>7875</v>
      </c>
      <c r="B654" s="5" t="s">
        <v>7876</v>
      </c>
      <c r="C654" s="5" t="s">
        <v>461</v>
      </c>
    </row>
    <row r="655" customFormat="false" ht="15" hidden="false" customHeight="false" outlineLevel="0" collapsed="false">
      <c r="A655" s="5" t="s">
        <v>2232</v>
      </c>
      <c r="B655" s="5" t="s">
        <v>2233</v>
      </c>
      <c r="C655" s="5" t="s">
        <v>461</v>
      </c>
    </row>
    <row r="656" customFormat="false" ht="15" hidden="false" customHeight="false" outlineLevel="0" collapsed="false">
      <c r="A656" s="5" t="s">
        <v>7877</v>
      </c>
      <c r="B656" s="5" t="s">
        <v>7878</v>
      </c>
      <c r="C656" s="5" t="s">
        <v>461</v>
      </c>
    </row>
    <row r="657" customFormat="false" ht="15" hidden="false" customHeight="false" outlineLevel="0" collapsed="false">
      <c r="A657" s="5" t="s">
        <v>7879</v>
      </c>
      <c r="B657" s="5" t="s">
        <v>7880</v>
      </c>
      <c r="C657" s="5" t="s">
        <v>452</v>
      </c>
    </row>
    <row r="658" customFormat="false" ht="15" hidden="false" customHeight="false" outlineLevel="0" collapsed="false">
      <c r="A658" s="5" t="s">
        <v>7881</v>
      </c>
      <c r="B658" s="5" t="s">
        <v>7882</v>
      </c>
      <c r="C658" s="5" t="s">
        <v>457</v>
      </c>
    </row>
    <row r="659" customFormat="false" ht="15" hidden="false" customHeight="false" outlineLevel="0" collapsed="false">
      <c r="A659" s="5" t="s">
        <v>3679</v>
      </c>
      <c r="B659" s="5" t="s">
        <v>3680</v>
      </c>
      <c r="C659" s="5" t="s">
        <v>461</v>
      </c>
    </row>
    <row r="660" customFormat="false" ht="15" hidden="false" customHeight="false" outlineLevel="0" collapsed="false">
      <c r="A660" s="5" t="s">
        <v>7883</v>
      </c>
      <c r="B660" s="5" t="s">
        <v>7884</v>
      </c>
      <c r="C660" s="5" t="s">
        <v>452</v>
      </c>
    </row>
    <row r="661" customFormat="false" ht="15" hidden="false" customHeight="false" outlineLevel="0" collapsed="false">
      <c r="A661" s="5" t="s">
        <v>7885</v>
      </c>
      <c r="B661" s="5" t="s">
        <v>7886</v>
      </c>
      <c r="C661" s="5" t="s">
        <v>452</v>
      </c>
    </row>
    <row r="662" customFormat="false" ht="15" hidden="false" customHeight="false" outlineLevel="0" collapsed="false">
      <c r="A662" s="5" t="s">
        <v>2285</v>
      </c>
      <c r="B662" s="5" t="s">
        <v>2286</v>
      </c>
      <c r="C662" s="5" t="s">
        <v>461</v>
      </c>
    </row>
    <row r="663" customFormat="false" ht="15" hidden="false" customHeight="false" outlineLevel="0" collapsed="false">
      <c r="A663" s="5" t="s">
        <v>7887</v>
      </c>
      <c r="B663" s="5" t="s">
        <v>7888</v>
      </c>
      <c r="C663" s="5" t="s">
        <v>461</v>
      </c>
    </row>
    <row r="664" customFormat="false" ht="15" hidden="false" customHeight="false" outlineLevel="0" collapsed="false">
      <c r="A664" s="5" t="s">
        <v>3385</v>
      </c>
      <c r="B664" s="5" t="s">
        <v>3386</v>
      </c>
      <c r="C664" s="5" t="s">
        <v>452</v>
      </c>
    </row>
    <row r="665" customFormat="false" ht="15" hidden="false" customHeight="false" outlineLevel="0" collapsed="false">
      <c r="A665" s="5" t="s">
        <v>7889</v>
      </c>
      <c r="B665" s="5" t="s">
        <v>7890</v>
      </c>
      <c r="C665" s="5" t="s">
        <v>452</v>
      </c>
    </row>
    <row r="666" customFormat="false" ht="15" hidden="false" customHeight="false" outlineLevel="0" collapsed="false">
      <c r="A666" s="5" t="s">
        <v>7891</v>
      </c>
      <c r="B666" s="5" t="s">
        <v>7892</v>
      </c>
      <c r="C666" s="5" t="s">
        <v>452</v>
      </c>
    </row>
    <row r="667" customFormat="false" ht="15" hidden="false" customHeight="false" outlineLevel="0" collapsed="false">
      <c r="A667" s="5" t="s">
        <v>7893</v>
      </c>
      <c r="B667" s="5" t="s">
        <v>7894</v>
      </c>
      <c r="C667" s="5" t="s">
        <v>452</v>
      </c>
    </row>
    <row r="668" customFormat="false" ht="15" hidden="false" customHeight="false" outlineLevel="0" collapsed="false">
      <c r="A668" s="5" t="s">
        <v>7895</v>
      </c>
      <c r="B668" s="5" t="s">
        <v>7896</v>
      </c>
      <c r="C668" s="5" t="s">
        <v>452</v>
      </c>
    </row>
    <row r="669" customFormat="false" ht="15" hidden="false" customHeight="false" outlineLevel="0" collapsed="false">
      <c r="A669" s="5" t="s">
        <v>2504</v>
      </c>
      <c r="B669" s="5" t="s">
        <v>2505</v>
      </c>
      <c r="C669" s="5" t="s">
        <v>461</v>
      </c>
    </row>
    <row r="670" customFormat="false" ht="15" hidden="false" customHeight="false" outlineLevel="0" collapsed="false">
      <c r="A670" s="5" t="s">
        <v>7897</v>
      </c>
      <c r="B670" s="5" t="s">
        <v>7898</v>
      </c>
      <c r="C670" s="5" t="s">
        <v>461</v>
      </c>
    </row>
    <row r="671" customFormat="false" ht="15" hidden="false" customHeight="false" outlineLevel="0" collapsed="false">
      <c r="A671" s="5" t="s">
        <v>2847</v>
      </c>
      <c r="B671" s="5" t="s">
        <v>2848</v>
      </c>
      <c r="C671" s="5" t="s">
        <v>452</v>
      </c>
    </row>
    <row r="672" customFormat="false" ht="15" hidden="false" customHeight="false" outlineLevel="0" collapsed="false">
      <c r="A672" s="5" t="s">
        <v>7899</v>
      </c>
      <c r="B672" s="5" t="s">
        <v>7900</v>
      </c>
      <c r="C672" s="5" t="s">
        <v>452</v>
      </c>
    </row>
    <row r="673" customFormat="false" ht="15" hidden="false" customHeight="false" outlineLevel="0" collapsed="false">
      <c r="A673" s="5" t="s">
        <v>1453</v>
      </c>
      <c r="B673" s="5" t="s">
        <v>1454</v>
      </c>
      <c r="C673" s="5" t="s">
        <v>461</v>
      </c>
    </row>
    <row r="674" customFormat="false" ht="15" hidden="false" customHeight="false" outlineLevel="0" collapsed="false">
      <c r="A674" s="5" t="s">
        <v>4499</v>
      </c>
      <c r="B674" s="5" t="s">
        <v>4500</v>
      </c>
      <c r="C674" s="5" t="s">
        <v>452</v>
      </c>
    </row>
    <row r="675" customFormat="false" ht="15" hidden="false" customHeight="false" outlineLevel="0" collapsed="false">
      <c r="A675" s="5" t="s">
        <v>4501</v>
      </c>
      <c r="B675" s="5" t="s">
        <v>1318</v>
      </c>
      <c r="C675" s="5" t="s">
        <v>452</v>
      </c>
    </row>
    <row r="676" customFormat="false" ht="15" hidden="false" customHeight="false" outlineLevel="0" collapsed="false">
      <c r="A676" s="5" t="s">
        <v>7901</v>
      </c>
      <c r="B676" s="5" t="s">
        <v>7902</v>
      </c>
      <c r="C676" s="5" t="s">
        <v>452</v>
      </c>
    </row>
    <row r="677" customFormat="false" ht="15" hidden="false" customHeight="false" outlineLevel="0" collapsed="false">
      <c r="A677" s="5" t="s">
        <v>1631</v>
      </c>
      <c r="B677" s="5" t="s">
        <v>1632</v>
      </c>
      <c r="C677" s="5" t="s">
        <v>452</v>
      </c>
    </row>
    <row r="678" customFormat="false" ht="15" hidden="false" customHeight="false" outlineLevel="0" collapsed="false">
      <c r="A678" s="5" t="s">
        <v>7903</v>
      </c>
      <c r="B678" s="5" t="s">
        <v>7904</v>
      </c>
      <c r="C678" s="5" t="s">
        <v>461</v>
      </c>
    </row>
    <row r="679" customFormat="false" ht="15" hidden="false" customHeight="false" outlineLevel="0" collapsed="false">
      <c r="A679" s="5" t="s">
        <v>7905</v>
      </c>
      <c r="B679" s="5" t="s">
        <v>7906</v>
      </c>
      <c r="C679" s="5" t="s">
        <v>461</v>
      </c>
    </row>
    <row r="680" customFormat="false" ht="15" hidden="false" customHeight="false" outlineLevel="0" collapsed="false">
      <c r="A680" s="5" t="s">
        <v>7907</v>
      </c>
      <c r="B680" s="5" t="s">
        <v>7908</v>
      </c>
      <c r="C680" s="5" t="s">
        <v>461</v>
      </c>
    </row>
    <row r="681" customFormat="false" ht="15" hidden="false" customHeight="false" outlineLevel="0" collapsed="false">
      <c r="A681" s="5" t="s">
        <v>2258</v>
      </c>
      <c r="B681" s="5" t="s">
        <v>2259</v>
      </c>
      <c r="C681" s="5" t="s">
        <v>461</v>
      </c>
    </row>
    <row r="682" customFormat="false" ht="15" hidden="false" customHeight="false" outlineLevel="0" collapsed="false">
      <c r="A682" s="5" t="s">
        <v>3988</v>
      </c>
      <c r="B682" s="5" t="s">
        <v>3989</v>
      </c>
      <c r="C682" s="5" t="s">
        <v>452</v>
      </c>
    </row>
    <row r="683" customFormat="false" ht="15" hidden="false" customHeight="false" outlineLevel="0" collapsed="false">
      <c r="A683" s="5" t="s">
        <v>2208</v>
      </c>
      <c r="B683" s="5" t="s">
        <v>2209</v>
      </c>
      <c r="C683" s="5" t="s">
        <v>457</v>
      </c>
    </row>
    <row r="684" customFormat="false" ht="15" hidden="false" customHeight="false" outlineLevel="0" collapsed="false">
      <c r="A684" s="5" t="s">
        <v>350</v>
      </c>
      <c r="B684" s="5" t="s">
        <v>351</v>
      </c>
      <c r="C684" s="5" t="s">
        <v>457</v>
      </c>
    </row>
    <row r="685" customFormat="false" ht="15" hidden="false" customHeight="false" outlineLevel="0" collapsed="false">
      <c r="A685" s="5" t="s">
        <v>7909</v>
      </c>
      <c r="B685" s="5" t="s">
        <v>7910</v>
      </c>
      <c r="C685" s="5" t="s">
        <v>452</v>
      </c>
    </row>
    <row r="686" customFormat="false" ht="15" hidden="false" customHeight="false" outlineLevel="0" collapsed="false">
      <c r="A686" s="5" t="s">
        <v>4471</v>
      </c>
      <c r="B686" s="5" t="s">
        <v>4472</v>
      </c>
      <c r="C686" s="5" t="s">
        <v>457</v>
      </c>
    </row>
    <row r="687" customFormat="false" ht="15" hidden="false" customHeight="false" outlineLevel="0" collapsed="false">
      <c r="A687" s="5" t="s">
        <v>1907</v>
      </c>
      <c r="B687" s="5" t="s">
        <v>1908</v>
      </c>
      <c r="C687" s="5" t="s">
        <v>461</v>
      </c>
    </row>
    <row r="688" customFormat="false" ht="15" hidden="false" customHeight="false" outlineLevel="0" collapsed="false">
      <c r="A688" s="5" t="s">
        <v>620</v>
      </c>
      <c r="B688" s="5" t="s">
        <v>621</v>
      </c>
      <c r="C688" s="5" t="s">
        <v>461</v>
      </c>
    </row>
    <row r="689" customFormat="false" ht="15" hidden="false" customHeight="false" outlineLevel="0" collapsed="false">
      <c r="A689" s="5" t="s">
        <v>7911</v>
      </c>
      <c r="B689" s="5" t="s">
        <v>7912</v>
      </c>
      <c r="C689" s="5" t="s">
        <v>461</v>
      </c>
    </row>
    <row r="690" customFormat="false" ht="15" hidden="false" customHeight="false" outlineLevel="0" collapsed="false">
      <c r="A690" s="5" t="s">
        <v>7913</v>
      </c>
      <c r="B690" s="5" t="s">
        <v>7914</v>
      </c>
      <c r="C690" s="5" t="s">
        <v>461</v>
      </c>
    </row>
    <row r="691" customFormat="false" ht="15" hidden="false" customHeight="false" outlineLevel="0" collapsed="false">
      <c r="A691" s="5" t="s">
        <v>7915</v>
      </c>
      <c r="B691" s="5" t="s">
        <v>7916</v>
      </c>
      <c r="C691" s="5" t="s">
        <v>461</v>
      </c>
    </row>
    <row r="692" customFormat="false" ht="15" hidden="false" customHeight="false" outlineLevel="0" collapsed="false">
      <c r="A692" s="5" t="s">
        <v>7917</v>
      </c>
      <c r="B692" s="5" t="s">
        <v>7918</v>
      </c>
      <c r="C692" s="5" t="s">
        <v>461</v>
      </c>
    </row>
    <row r="693" customFormat="false" ht="15" hidden="false" customHeight="false" outlineLevel="0" collapsed="false">
      <c r="A693" s="5" t="s">
        <v>7919</v>
      </c>
      <c r="B693" s="5" t="s">
        <v>7920</v>
      </c>
      <c r="C693" s="5" t="s">
        <v>461</v>
      </c>
    </row>
    <row r="694" customFormat="false" ht="15" hidden="false" customHeight="false" outlineLevel="0" collapsed="false">
      <c r="A694" s="5" t="s">
        <v>1567</v>
      </c>
      <c r="B694" s="5" t="s">
        <v>1568</v>
      </c>
      <c r="C694" s="5" t="s">
        <v>461</v>
      </c>
    </row>
    <row r="695" customFormat="false" ht="15" hidden="false" customHeight="false" outlineLevel="0" collapsed="false">
      <c r="A695" s="5" t="s">
        <v>7921</v>
      </c>
      <c r="B695" s="5" t="s">
        <v>7922</v>
      </c>
      <c r="C695" s="5" t="s">
        <v>461</v>
      </c>
    </row>
    <row r="696" customFormat="false" ht="15" hidden="false" customHeight="false" outlineLevel="0" collapsed="false">
      <c r="A696" s="5" t="s">
        <v>1139</v>
      </c>
      <c r="B696" s="5" t="s">
        <v>1140</v>
      </c>
      <c r="C696" s="5" t="s">
        <v>461</v>
      </c>
    </row>
    <row r="697" customFormat="false" ht="15" hidden="false" customHeight="false" outlineLevel="0" collapsed="false">
      <c r="A697" s="5" t="s">
        <v>7923</v>
      </c>
      <c r="B697" s="5" t="s">
        <v>7924</v>
      </c>
      <c r="C697" s="5" t="s">
        <v>461</v>
      </c>
    </row>
    <row r="698" customFormat="false" ht="15" hidden="false" customHeight="false" outlineLevel="0" collapsed="false">
      <c r="A698" s="5" t="s">
        <v>7925</v>
      </c>
      <c r="B698" s="5" t="s">
        <v>7926</v>
      </c>
      <c r="C698" s="5" t="s">
        <v>452</v>
      </c>
    </row>
    <row r="699" customFormat="false" ht="15" hidden="false" customHeight="false" outlineLevel="0" collapsed="false">
      <c r="A699" s="5" t="s">
        <v>7927</v>
      </c>
      <c r="B699" s="5" t="s">
        <v>7928</v>
      </c>
      <c r="C699" s="5" t="s">
        <v>461</v>
      </c>
    </row>
    <row r="700" customFormat="false" ht="15" hidden="false" customHeight="false" outlineLevel="0" collapsed="false">
      <c r="A700" s="5" t="s">
        <v>7929</v>
      </c>
      <c r="B700" s="5" t="s">
        <v>7930</v>
      </c>
      <c r="C700" s="5" t="s">
        <v>452</v>
      </c>
    </row>
    <row r="701" customFormat="false" ht="15" hidden="false" customHeight="false" outlineLevel="0" collapsed="false">
      <c r="A701" s="5" t="s">
        <v>1237</v>
      </c>
      <c r="B701" s="5" t="s">
        <v>1238</v>
      </c>
      <c r="C701" s="5" t="s">
        <v>461</v>
      </c>
    </row>
    <row r="702" customFormat="false" ht="15" hidden="false" customHeight="false" outlineLevel="0" collapsed="false">
      <c r="A702" s="5" t="s">
        <v>3535</v>
      </c>
      <c r="B702" s="5" t="s">
        <v>3536</v>
      </c>
      <c r="C702" s="5" t="s">
        <v>3537</v>
      </c>
    </row>
    <row r="703" customFormat="false" ht="15" hidden="false" customHeight="false" outlineLevel="0" collapsed="false">
      <c r="A703" s="5" t="s">
        <v>7931</v>
      </c>
      <c r="B703" s="5" t="s">
        <v>7932</v>
      </c>
      <c r="C703" s="5" t="s">
        <v>461</v>
      </c>
    </row>
    <row r="704" customFormat="false" ht="15" hidden="false" customHeight="false" outlineLevel="0" collapsed="false">
      <c r="A704" s="5" t="s">
        <v>7933</v>
      </c>
      <c r="B704" s="5" t="s">
        <v>7934</v>
      </c>
      <c r="C704" s="5" t="s">
        <v>461</v>
      </c>
    </row>
    <row r="705" customFormat="false" ht="15" hidden="false" customHeight="false" outlineLevel="0" collapsed="false">
      <c r="A705" s="5" t="s">
        <v>3377</v>
      </c>
      <c r="B705" s="5" t="s">
        <v>3378</v>
      </c>
      <c r="C705" s="5" t="s">
        <v>461</v>
      </c>
    </row>
    <row r="706" customFormat="false" ht="15" hidden="false" customHeight="false" outlineLevel="0" collapsed="false">
      <c r="A706" s="5" t="s">
        <v>7935</v>
      </c>
      <c r="B706" s="5" t="s">
        <v>7936</v>
      </c>
      <c r="C706" s="5" t="s">
        <v>461</v>
      </c>
    </row>
    <row r="707" customFormat="false" ht="15" hidden="false" customHeight="false" outlineLevel="0" collapsed="false">
      <c r="A707" s="5" t="s">
        <v>2303</v>
      </c>
      <c r="B707" s="5" t="s">
        <v>2304</v>
      </c>
      <c r="C707" s="5" t="s">
        <v>452</v>
      </c>
    </row>
    <row r="708" customFormat="false" ht="15" hidden="false" customHeight="false" outlineLevel="0" collapsed="false">
      <c r="A708" s="5" t="s">
        <v>5544</v>
      </c>
      <c r="B708" s="5" t="s">
        <v>5545</v>
      </c>
      <c r="C708" s="5" t="s">
        <v>452</v>
      </c>
    </row>
    <row r="709" customFormat="false" ht="15" hidden="false" customHeight="false" outlineLevel="0" collapsed="false">
      <c r="A709" s="5" t="s">
        <v>3347</v>
      </c>
      <c r="B709" s="5" t="s">
        <v>3348</v>
      </c>
      <c r="C709" s="5" t="s">
        <v>461</v>
      </c>
    </row>
    <row r="710" customFormat="false" ht="15" hidden="false" customHeight="false" outlineLevel="0" collapsed="false">
      <c r="A710" s="5" t="s">
        <v>7937</v>
      </c>
      <c r="B710" s="5" t="s">
        <v>7938</v>
      </c>
      <c r="C710" s="5" t="s">
        <v>461</v>
      </c>
    </row>
    <row r="711" customFormat="false" ht="15" hidden="false" customHeight="false" outlineLevel="0" collapsed="false">
      <c r="A711" s="5" t="s">
        <v>7939</v>
      </c>
      <c r="B711" s="5" t="s">
        <v>7940</v>
      </c>
      <c r="C711" s="5" t="s">
        <v>461</v>
      </c>
    </row>
    <row r="712" customFormat="false" ht="15" hidden="false" customHeight="false" outlineLevel="0" collapsed="false">
      <c r="A712" s="5" t="s">
        <v>7941</v>
      </c>
      <c r="B712" s="5" t="s">
        <v>7942</v>
      </c>
      <c r="C712" s="5" t="s">
        <v>461</v>
      </c>
    </row>
    <row r="713" customFormat="false" ht="15" hidden="false" customHeight="false" outlineLevel="0" collapsed="false">
      <c r="A713" s="5" t="s">
        <v>994</v>
      </c>
      <c r="B713" s="5" t="s">
        <v>995</v>
      </c>
      <c r="C713" s="5" t="s">
        <v>452</v>
      </c>
    </row>
    <row r="714" customFormat="false" ht="15" hidden="false" customHeight="false" outlineLevel="0" collapsed="false">
      <c r="A714" s="5" t="s">
        <v>7943</v>
      </c>
      <c r="B714" s="5" t="s">
        <v>7944</v>
      </c>
      <c r="C714" s="5" t="s">
        <v>452</v>
      </c>
    </row>
    <row r="715" customFormat="false" ht="15" hidden="false" customHeight="false" outlineLevel="0" collapsed="false">
      <c r="A715" s="5" t="s">
        <v>4706</v>
      </c>
      <c r="B715" s="5" t="s">
        <v>4707</v>
      </c>
      <c r="C715" s="5" t="s">
        <v>452</v>
      </c>
    </row>
    <row r="716" customFormat="false" ht="15" hidden="false" customHeight="false" outlineLevel="0" collapsed="false">
      <c r="A716" s="5" t="s">
        <v>7945</v>
      </c>
      <c r="B716" s="5" t="s">
        <v>7946</v>
      </c>
      <c r="C716" s="5" t="s">
        <v>3537</v>
      </c>
    </row>
    <row r="717" customFormat="false" ht="15" hidden="false" customHeight="false" outlineLevel="0" collapsed="false">
      <c r="A717" s="5" t="s">
        <v>7947</v>
      </c>
      <c r="B717" s="5" t="s">
        <v>6419</v>
      </c>
      <c r="C717" s="5" t="s">
        <v>461</v>
      </c>
    </row>
    <row r="718" customFormat="false" ht="15" hidden="false" customHeight="false" outlineLevel="0" collapsed="false">
      <c r="A718" s="5" t="s">
        <v>7948</v>
      </c>
      <c r="B718" s="5" t="s">
        <v>7949</v>
      </c>
      <c r="C718" s="5" t="s">
        <v>461</v>
      </c>
    </row>
    <row r="719" customFormat="false" ht="15" hidden="false" customHeight="false" outlineLevel="0" collapsed="false">
      <c r="A719" s="5" t="s">
        <v>7950</v>
      </c>
      <c r="B719" s="5" t="s">
        <v>7951</v>
      </c>
      <c r="C719" s="5" t="s">
        <v>461</v>
      </c>
    </row>
    <row r="720" customFormat="false" ht="15" hidden="false" customHeight="false" outlineLevel="0" collapsed="false">
      <c r="A720" s="5" t="s">
        <v>7952</v>
      </c>
      <c r="B720" s="5" t="s">
        <v>7953</v>
      </c>
      <c r="C720" s="5" t="s">
        <v>452</v>
      </c>
    </row>
    <row r="721" customFormat="false" ht="15" hidden="false" customHeight="false" outlineLevel="0" collapsed="false">
      <c r="A721" s="5" t="s">
        <v>2495</v>
      </c>
      <c r="B721" s="5" t="s">
        <v>2496</v>
      </c>
      <c r="C721" s="5" t="s">
        <v>461</v>
      </c>
    </row>
    <row r="722" customFormat="false" ht="15" hidden="false" customHeight="false" outlineLevel="0" collapsed="false">
      <c r="A722" s="5" t="s">
        <v>7954</v>
      </c>
      <c r="B722" s="5" t="s">
        <v>7955</v>
      </c>
      <c r="C722" s="5" t="s">
        <v>461</v>
      </c>
    </row>
    <row r="723" customFormat="false" ht="15" hidden="false" customHeight="false" outlineLevel="0" collapsed="false">
      <c r="A723" s="5" t="s">
        <v>7956</v>
      </c>
      <c r="B723" s="5" t="s">
        <v>7957</v>
      </c>
      <c r="C723" s="5" t="s">
        <v>461</v>
      </c>
    </row>
    <row r="724" customFormat="false" ht="15" hidden="false" customHeight="false" outlineLevel="0" collapsed="false">
      <c r="A724" s="5" t="s">
        <v>714</v>
      </c>
      <c r="B724" s="5" t="s">
        <v>715</v>
      </c>
      <c r="C724" s="5" t="s">
        <v>461</v>
      </c>
    </row>
    <row r="725" customFormat="false" ht="15" hidden="false" customHeight="false" outlineLevel="0" collapsed="false">
      <c r="A725" s="5" t="s">
        <v>7958</v>
      </c>
      <c r="B725" s="5" t="s">
        <v>7959</v>
      </c>
      <c r="C725" s="5" t="s">
        <v>461</v>
      </c>
    </row>
    <row r="726" customFormat="false" ht="15" hidden="false" customHeight="false" outlineLevel="0" collapsed="false">
      <c r="A726" s="5" t="s">
        <v>7960</v>
      </c>
      <c r="B726" s="5" t="s">
        <v>7961</v>
      </c>
      <c r="C726" s="5" t="s">
        <v>461</v>
      </c>
    </row>
    <row r="727" customFormat="false" ht="15" hidden="false" customHeight="false" outlineLevel="0" collapsed="false">
      <c r="A727" s="5" t="s">
        <v>7962</v>
      </c>
      <c r="B727" s="5" t="s">
        <v>7963</v>
      </c>
      <c r="C727" s="5" t="s">
        <v>452</v>
      </c>
    </row>
    <row r="728" customFormat="false" ht="15" hidden="false" customHeight="false" outlineLevel="0" collapsed="false">
      <c r="A728" s="5" t="s">
        <v>259</v>
      </c>
      <c r="B728" s="5" t="s">
        <v>260</v>
      </c>
      <c r="C728" s="5" t="s">
        <v>461</v>
      </c>
    </row>
    <row r="729" customFormat="false" ht="15" hidden="false" customHeight="false" outlineLevel="0" collapsed="false">
      <c r="A729" s="5" t="s">
        <v>2905</v>
      </c>
      <c r="B729" s="5" t="s">
        <v>2906</v>
      </c>
      <c r="C729" s="5" t="s">
        <v>452</v>
      </c>
    </row>
    <row r="730" customFormat="false" ht="15" hidden="false" customHeight="false" outlineLevel="0" collapsed="false">
      <c r="A730" s="5" t="s">
        <v>2909</v>
      </c>
      <c r="B730" s="5" t="s">
        <v>2910</v>
      </c>
      <c r="C730" s="5" t="s">
        <v>452</v>
      </c>
    </row>
    <row r="731" customFormat="false" ht="15" hidden="false" customHeight="false" outlineLevel="0" collapsed="false">
      <c r="A731" s="5" t="s">
        <v>7964</v>
      </c>
      <c r="B731" s="5" t="s">
        <v>7965</v>
      </c>
      <c r="C731" s="5" t="s">
        <v>461</v>
      </c>
    </row>
    <row r="732" customFormat="false" ht="15" hidden="false" customHeight="false" outlineLevel="0" collapsed="false">
      <c r="A732" s="5" t="s">
        <v>7966</v>
      </c>
      <c r="B732" s="5" t="s">
        <v>7967</v>
      </c>
      <c r="C732" s="5" t="s">
        <v>452</v>
      </c>
    </row>
    <row r="733" customFormat="false" ht="15" hidden="false" customHeight="false" outlineLevel="0" collapsed="false">
      <c r="A733" s="5" t="s">
        <v>7968</v>
      </c>
      <c r="B733" s="5" t="s">
        <v>7969</v>
      </c>
      <c r="C733" s="5" t="s">
        <v>461</v>
      </c>
    </row>
    <row r="734" customFormat="false" ht="15" hidden="false" customHeight="false" outlineLevel="0" collapsed="false">
      <c r="A734" s="5" t="s">
        <v>4120</v>
      </c>
      <c r="B734" s="5" t="s">
        <v>4121</v>
      </c>
      <c r="C734" s="5" t="s">
        <v>461</v>
      </c>
    </row>
    <row r="735" customFormat="false" ht="15" hidden="false" customHeight="false" outlineLevel="0" collapsed="false">
      <c r="A735" s="5" t="s">
        <v>825</v>
      </c>
      <c r="B735" s="5" t="s">
        <v>826</v>
      </c>
      <c r="C735" s="5" t="s">
        <v>452</v>
      </c>
    </row>
    <row r="736" customFormat="false" ht="15" hidden="false" customHeight="false" outlineLevel="0" collapsed="false">
      <c r="A736" s="5" t="s">
        <v>3503</v>
      </c>
      <c r="B736" s="5" t="s">
        <v>3504</v>
      </c>
      <c r="C736" s="5" t="s">
        <v>461</v>
      </c>
    </row>
    <row r="737" customFormat="false" ht="15" hidden="false" customHeight="false" outlineLevel="0" collapsed="false">
      <c r="A737" s="5" t="s">
        <v>3501</v>
      </c>
      <c r="B737" s="5" t="s">
        <v>3502</v>
      </c>
      <c r="C737" s="5" t="s">
        <v>461</v>
      </c>
    </row>
    <row r="738" customFormat="false" ht="15" hidden="false" customHeight="false" outlineLevel="0" collapsed="false">
      <c r="A738" s="5" t="s">
        <v>1203</v>
      </c>
      <c r="B738" s="5" t="s">
        <v>1204</v>
      </c>
      <c r="C738" s="5" t="s">
        <v>461</v>
      </c>
    </row>
    <row r="739" customFormat="false" ht="15" hidden="false" customHeight="false" outlineLevel="0" collapsed="false">
      <c r="A739" s="5" t="s">
        <v>7970</v>
      </c>
      <c r="B739" s="5" t="s">
        <v>7971</v>
      </c>
      <c r="C739" s="5" t="s">
        <v>461</v>
      </c>
    </row>
    <row r="740" customFormat="false" ht="15" hidden="false" customHeight="false" outlineLevel="0" collapsed="false">
      <c r="A740" s="5" t="s">
        <v>7972</v>
      </c>
      <c r="B740" s="5" t="s">
        <v>7973</v>
      </c>
      <c r="C740" s="5" t="s">
        <v>461</v>
      </c>
    </row>
    <row r="741" customFormat="false" ht="15" hidden="false" customHeight="false" outlineLevel="0" collapsed="false">
      <c r="A741" s="5" t="s">
        <v>499</v>
      </c>
      <c r="B741" s="5" t="s">
        <v>500</v>
      </c>
      <c r="C741" s="5" t="s">
        <v>452</v>
      </c>
    </row>
    <row r="742" customFormat="false" ht="15" hidden="false" customHeight="false" outlineLevel="0" collapsed="false">
      <c r="A742" s="5" t="s">
        <v>7974</v>
      </c>
      <c r="B742" s="5" t="s">
        <v>7975</v>
      </c>
      <c r="C742" s="5" t="s">
        <v>452</v>
      </c>
    </row>
    <row r="743" customFormat="false" ht="15" hidden="false" customHeight="false" outlineLevel="0" collapsed="false">
      <c r="A743" s="5" t="s">
        <v>3247</v>
      </c>
      <c r="B743" s="5" t="s">
        <v>3248</v>
      </c>
      <c r="C743" s="5" t="s">
        <v>457</v>
      </c>
    </row>
    <row r="744" customFormat="false" ht="15" hidden="false" customHeight="false" outlineLevel="0" collapsed="false">
      <c r="A744" s="5" t="s">
        <v>4869</v>
      </c>
      <c r="B744" s="5" t="s">
        <v>4870</v>
      </c>
      <c r="C744" s="5" t="s">
        <v>457</v>
      </c>
    </row>
    <row r="745" customFormat="false" ht="15" hidden="false" customHeight="false" outlineLevel="0" collapsed="false">
      <c r="A745" s="5" t="s">
        <v>7976</v>
      </c>
      <c r="B745" s="5" t="s">
        <v>7977</v>
      </c>
      <c r="C745" s="5" t="s">
        <v>452</v>
      </c>
    </row>
    <row r="746" customFormat="false" ht="15" hidden="false" customHeight="false" outlineLevel="0" collapsed="false">
      <c r="A746" s="5" t="s">
        <v>7978</v>
      </c>
      <c r="B746" s="5" t="s">
        <v>7979</v>
      </c>
      <c r="C746" s="5" t="s">
        <v>461</v>
      </c>
    </row>
    <row r="747" customFormat="false" ht="15" hidden="false" customHeight="false" outlineLevel="0" collapsed="false">
      <c r="A747" s="5" t="s">
        <v>3168</v>
      </c>
      <c r="B747" s="5" t="s">
        <v>3169</v>
      </c>
      <c r="C747" s="5" t="s">
        <v>461</v>
      </c>
    </row>
    <row r="748" customFormat="false" ht="15" hidden="false" customHeight="false" outlineLevel="0" collapsed="false">
      <c r="A748" s="5" t="s">
        <v>3162</v>
      </c>
      <c r="B748" s="5" t="s">
        <v>3163</v>
      </c>
      <c r="C748" s="5" t="s">
        <v>461</v>
      </c>
    </row>
    <row r="749" customFormat="false" ht="15" hidden="false" customHeight="false" outlineLevel="0" collapsed="false">
      <c r="A749" s="5" t="s">
        <v>7980</v>
      </c>
      <c r="B749" s="5" t="s">
        <v>7981</v>
      </c>
      <c r="C749" s="5" t="s">
        <v>461</v>
      </c>
    </row>
    <row r="750" customFormat="false" ht="15" hidden="false" customHeight="false" outlineLevel="0" collapsed="false">
      <c r="A750" s="5" t="s">
        <v>2200</v>
      </c>
      <c r="B750" s="5" t="s">
        <v>2201</v>
      </c>
      <c r="C750" s="5" t="s">
        <v>461</v>
      </c>
    </row>
    <row r="751" customFormat="false" ht="15" hidden="false" customHeight="false" outlineLevel="0" collapsed="false">
      <c r="A751" s="5" t="s">
        <v>7982</v>
      </c>
      <c r="B751" s="5" t="s">
        <v>7983</v>
      </c>
      <c r="C751" s="5" t="s">
        <v>461</v>
      </c>
    </row>
    <row r="752" customFormat="false" ht="15" hidden="false" customHeight="false" outlineLevel="0" collapsed="false">
      <c r="A752" s="5" t="s">
        <v>7984</v>
      </c>
      <c r="B752" s="5" t="s">
        <v>7985</v>
      </c>
      <c r="C752" s="5" t="s">
        <v>461</v>
      </c>
    </row>
    <row r="753" customFormat="false" ht="15" hidden="false" customHeight="false" outlineLevel="0" collapsed="false">
      <c r="A753" s="5" t="s">
        <v>3411</v>
      </c>
      <c r="B753" s="5" t="s">
        <v>3412</v>
      </c>
      <c r="C753" s="5" t="s">
        <v>461</v>
      </c>
    </row>
    <row r="754" customFormat="false" ht="15" hidden="false" customHeight="false" outlineLevel="0" collapsed="false">
      <c r="A754" s="5" t="s">
        <v>126</v>
      </c>
      <c r="B754" s="5" t="s">
        <v>127</v>
      </c>
      <c r="C754" s="5" t="s">
        <v>461</v>
      </c>
    </row>
    <row r="755" customFormat="false" ht="15" hidden="false" customHeight="false" outlineLevel="0" collapsed="false">
      <c r="A755" s="5" t="s">
        <v>7986</v>
      </c>
      <c r="B755" s="5" t="s">
        <v>7987</v>
      </c>
      <c r="C755" s="5" t="s">
        <v>461</v>
      </c>
    </row>
    <row r="756" customFormat="false" ht="15" hidden="false" customHeight="false" outlineLevel="0" collapsed="false">
      <c r="A756" s="5" t="s">
        <v>7988</v>
      </c>
      <c r="B756" s="5" t="s">
        <v>7989</v>
      </c>
      <c r="C756" s="5" t="s">
        <v>461</v>
      </c>
    </row>
    <row r="757" customFormat="false" ht="15" hidden="false" customHeight="false" outlineLevel="0" collapsed="false">
      <c r="A757" s="5" t="s">
        <v>7990</v>
      </c>
      <c r="B757" s="5" t="s">
        <v>7991</v>
      </c>
      <c r="C757" s="5" t="s">
        <v>461</v>
      </c>
    </row>
    <row r="758" customFormat="false" ht="15" hidden="false" customHeight="false" outlineLevel="0" collapsed="false">
      <c r="A758" s="5" t="s">
        <v>7992</v>
      </c>
      <c r="B758" s="5" t="s">
        <v>7993</v>
      </c>
      <c r="C758" s="5" t="s">
        <v>452</v>
      </c>
    </row>
    <row r="759" customFormat="false" ht="15" hidden="false" customHeight="false" outlineLevel="0" collapsed="false">
      <c r="A759" s="5" t="s">
        <v>1965</v>
      </c>
      <c r="B759" s="5" t="s">
        <v>1966</v>
      </c>
      <c r="C759" s="5" t="s">
        <v>461</v>
      </c>
    </row>
    <row r="760" customFormat="false" ht="15" hidden="false" customHeight="false" outlineLevel="0" collapsed="false">
      <c r="A760" s="5" t="s">
        <v>353</v>
      </c>
      <c r="B760" s="5" t="s">
        <v>354</v>
      </c>
      <c r="C760" s="5" t="s">
        <v>461</v>
      </c>
    </row>
    <row r="761" customFormat="false" ht="15" hidden="false" customHeight="false" outlineLevel="0" collapsed="false">
      <c r="A761" s="5" t="s">
        <v>417</v>
      </c>
      <c r="B761" s="5" t="s">
        <v>418</v>
      </c>
      <c r="C761" s="5" t="s">
        <v>461</v>
      </c>
    </row>
    <row r="762" customFormat="false" ht="15" hidden="false" customHeight="false" outlineLevel="0" collapsed="false">
      <c r="A762" s="5" t="s">
        <v>2291</v>
      </c>
      <c r="B762" s="5" t="s">
        <v>2292</v>
      </c>
      <c r="C762" s="5" t="s">
        <v>452</v>
      </c>
    </row>
    <row r="763" customFormat="false" ht="15" hidden="false" customHeight="false" outlineLevel="0" collapsed="false">
      <c r="A763" s="5" t="s">
        <v>132</v>
      </c>
      <c r="B763" s="5" t="s">
        <v>133</v>
      </c>
      <c r="C763" s="5" t="s">
        <v>452</v>
      </c>
    </row>
    <row r="764" customFormat="false" ht="15" hidden="false" customHeight="false" outlineLevel="0" collapsed="false">
      <c r="A764" s="5" t="s">
        <v>7994</v>
      </c>
      <c r="B764" s="5" t="s">
        <v>7995</v>
      </c>
      <c r="C764" s="5" t="s">
        <v>452</v>
      </c>
    </row>
    <row r="765" customFormat="false" ht="15" hidden="false" customHeight="false" outlineLevel="0" collapsed="false">
      <c r="A765" s="5" t="s">
        <v>7996</v>
      </c>
      <c r="B765" s="5" t="s">
        <v>7997</v>
      </c>
      <c r="C765" s="5" t="s">
        <v>461</v>
      </c>
    </row>
    <row r="766" customFormat="false" ht="15" hidden="false" customHeight="false" outlineLevel="0" collapsed="false">
      <c r="A766" s="5" t="s">
        <v>3036</v>
      </c>
      <c r="B766" s="5" t="s">
        <v>3037</v>
      </c>
      <c r="C766" s="5" t="s">
        <v>452</v>
      </c>
    </row>
    <row r="767" customFormat="false" ht="15" hidden="false" customHeight="false" outlineLevel="0" collapsed="false">
      <c r="A767" s="5" t="s">
        <v>740</v>
      </c>
      <c r="B767" s="5" t="s">
        <v>741</v>
      </c>
      <c r="C767" s="5" t="s">
        <v>461</v>
      </c>
    </row>
    <row r="768" customFormat="false" ht="15" hidden="false" customHeight="false" outlineLevel="0" collapsed="false">
      <c r="A768" s="5" t="s">
        <v>7998</v>
      </c>
      <c r="B768" s="5" t="s">
        <v>7999</v>
      </c>
      <c r="C768" s="5" t="s">
        <v>461</v>
      </c>
    </row>
    <row r="769" customFormat="false" ht="15" hidden="false" customHeight="false" outlineLevel="0" collapsed="false">
      <c r="A769" s="5" t="s">
        <v>8000</v>
      </c>
      <c r="B769" s="5" t="s">
        <v>8001</v>
      </c>
      <c r="C769" s="5" t="s">
        <v>452</v>
      </c>
    </row>
    <row r="770" customFormat="false" ht="15" hidden="false" customHeight="false" outlineLevel="0" collapsed="false">
      <c r="A770" s="5" t="s">
        <v>8002</v>
      </c>
      <c r="B770" s="5" t="s">
        <v>8003</v>
      </c>
      <c r="C770" s="5" t="s">
        <v>461</v>
      </c>
    </row>
    <row r="771" customFormat="false" ht="15" hidden="false" customHeight="false" outlineLevel="0" collapsed="false">
      <c r="A771" s="5" t="s">
        <v>8004</v>
      </c>
      <c r="B771" s="5" t="s">
        <v>8005</v>
      </c>
      <c r="C771" s="5" t="s">
        <v>461</v>
      </c>
    </row>
    <row r="772" customFormat="false" ht="15" hidden="false" customHeight="false" outlineLevel="0" collapsed="false">
      <c r="A772" s="5" t="s">
        <v>8006</v>
      </c>
      <c r="B772" s="5" t="s">
        <v>8007</v>
      </c>
      <c r="C772" s="5" t="s">
        <v>452</v>
      </c>
    </row>
    <row r="773" customFormat="false" ht="15" hidden="false" customHeight="false" outlineLevel="0" collapsed="false">
      <c r="A773" s="5" t="s">
        <v>8008</v>
      </c>
      <c r="B773" s="5" t="s">
        <v>8009</v>
      </c>
      <c r="C773" s="5" t="s">
        <v>452</v>
      </c>
    </row>
    <row r="774" customFormat="false" ht="15" hidden="false" customHeight="false" outlineLevel="0" collapsed="false">
      <c r="A774" s="5" t="s">
        <v>8010</v>
      </c>
      <c r="B774" s="5" t="s">
        <v>8011</v>
      </c>
      <c r="C774" s="5" t="s">
        <v>452</v>
      </c>
    </row>
    <row r="775" customFormat="false" ht="15" hidden="false" customHeight="false" outlineLevel="0" collapsed="false">
      <c r="A775" s="5" t="s">
        <v>8012</v>
      </c>
      <c r="B775" s="5" t="s">
        <v>8013</v>
      </c>
      <c r="C775" s="5" t="s">
        <v>461</v>
      </c>
    </row>
    <row r="776" customFormat="false" ht="15" hidden="false" customHeight="false" outlineLevel="0" collapsed="false">
      <c r="A776" s="5" t="s">
        <v>8014</v>
      </c>
      <c r="B776" s="5" t="s">
        <v>8015</v>
      </c>
      <c r="C776" s="5" t="s">
        <v>461</v>
      </c>
    </row>
    <row r="777" customFormat="false" ht="15" hidden="false" customHeight="false" outlineLevel="0" collapsed="false">
      <c r="A777" s="5" t="s">
        <v>8016</v>
      </c>
      <c r="B777" s="5" t="s">
        <v>8017</v>
      </c>
      <c r="C777" s="5" t="s">
        <v>461</v>
      </c>
    </row>
    <row r="778" customFormat="false" ht="15" hidden="false" customHeight="false" outlineLevel="0" collapsed="false">
      <c r="A778" s="5" t="s">
        <v>4382</v>
      </c>
      <c r="B778" s="5" t="s">
        <v>4383</v>
      </c>
      <c r="C778" s="5" t="s">
        <v>461</v>
      </c>
    </row>
    <row r="779" customFormat="false" ht="15" hidden="false" customHeight="false" outlineLevel="0" collapsed="false">
      <c r="A779" s="5" t="s">
        <v>8018</v>
      </c>
      <c r="B779" s="5" t="s">
        <v>8019</v>
      </c>
      <c r="C779" s="5" t="s">
        <v>452</v>
      </c>
    </row>
    <row r="780" customFormat="false" ht="15" hidden="false" customHeight="false" outlineLevel="0" collapsed="false">
      <c r="A780" s="5" t="s">
        <v>8020</v>
      </c>
      <c r="B780" s="5" t="s">
        <v>8021</v>
      </c>
      <c r="C780" s="5" t="s">
        <v>452</v>
      </c>
    </row>
    <row r="781" customFormat="false" ht="15" hidden="false" customHeight="false" outlineLevel="0" collapsed="false">
      <c r="A781" s="5" t="s">
        <v>4895</v>
      </c>
      <c r="B781" s="5" t="s">
        <v>4896</v>
      </c>
      <c r="C781" s="5" t="s">
        <v>457</v>
      </c>
    </row>
    <row r="782" customFormat="false" ht="15" hidden="false" customHeight="false" outlineLevel="0" collapsed="false">
      <c r="A782" s="5" t="s">
        <v>8022</v>
      </c>
      <c r="B782" s="5" t="s">
        <v>4019</v>
      </c>
      <c r="C782" s="5" t="s">
        <v>452</v>
      </c>
    </row>
    <row r="783" customFormat="false" ht="15" hidden="false" customHeight="false" outlineLevel="0" collapsed="false">
      <c r="A783" s="5" t="s">
        <v>750</v>
      </c>
      <c r="B783" s="5" t="s">
        <v>751</v>
      </c>
      <c r="C783" s="5" t="s">
        <v>461</v>
      </c>
    </row>
    <row r="784" customFormat="false" ht="15" hidden="false" customHeight="false" outlineLevel="0" collapsed="false">
      <c r="A784" s="5" t="s">
        <v>8023</v>
      </c>
      <c r="B784" s="5" t="s">
        <v>8024</v>
      </c>
      <c r="C784" s="5" t="s">
        <v>452</v>
      </c>
    </row>
    <row r="785" customFormat="false" ht="15" hidden="false" customHeight="false" outlineLevel="0" collapsed="false">
      <c r="A785" s="5" t="s">
        <v>8025</v>
      </c>
      <c r="B785" s="5" t="s">
        <v>8026</v>
      </c>
      <c r="C785" s="5" t="s">
        <v>461</v>
      </c>
    </row>
    <row r="786" customFormat="false" ht="15" hidden="false" customHeight="false" outlineLevel="0" collapsed="false">
      <c r="A786" s="5" t="s">
        <v>8027</v>
      </c>
      <c r="B786" s="5" t="s">
        <v>8028</v>
      </c>
      <c r="C786" s="5" t="s">
        <v>452</v>
      </c>
    </row>
    <row r="787" customFormat="false" ht="15" hidden="false" customHeight="false" outlineLevel="0" collapsed="false">
      <c r="A787" s="5" t="s">
        <v>3014</v>
      </c>
      <c r="B787" s="5" t="s">
        <v>3015</v>
      </c>
      <c r="C787" s="5" t="s">
        <v>452</v>
      </c>
    </row>
    <row r="788" customFormat="false" ht="15" hidden="false" customHeight="false" outlineLevel="0" collapsed="false">
      <c r="A788" s="5" t="s">
        <v>8029</v>
      </c>
      <c r="B788" s="5" t="s">
        <v>8030</v>
      </c>
      <c r="C788" s="5" t="s">
        <v>461</v>
      </c>
    </row>
    <row r="789" customFormat="false" ht="15" hidden="false" customHeight="false" outlineLevel="0" collapsed="false">
      <c r="A789" s="5" t="s">
        <v>968</v>
      </c>
      <c r="B789" s="5" t="s">
        <v>969</v>
      </c>
      <c r="C789" s="5" t="s">
        <v>461</v>
      </c>
    </row>
    <row r="790" customFormat="false" ht="15" hidden="false" customHeight="false" outlineLevel="0" collapsed="false">
      <c r="A790" s="5" t="s">
        <v>8031</v>
      </c>
      <c r="B790" s="5" t="s">
        <v>8032</v>
      </c>
      <c r="C790" s="5" t="s">
        <v>461</v>
      </c>
    </row>
    <row r="791" customFormat="false" ht="15" hidden="false" customHeight="false" outlineLevel="0" collapsed="false">
      <c r="A791" s="5" t="s">
        <v>208</v>
      </c>
      <c r="B791" s="5" t="s">
        <v>209</v>
      </c>
      <c r="C791" s="5" t="s">
        <v>461</v>
      </c>
    </row>
    <row r="792" customFormat="false" ht="15" hidden="false" customHeight="false" outlineLevel="0" collapsed="false">
      <c r="A792" s="5" t="s">
        <v>5612</v>
      </c>
      <c r="B792" s="5" t="s">
        <v>5613</v>
      </c>
      <c r="C792" s="5" t="s">
        <v>452</v>
      </c>
    </row>
    <row r="793" customFormat="false" ht="15" hidden="false" customHeight="false" outlineLevel="0" collapsed="false">
      <c r="A793" s="5" t="s">
        <v>8033</v>
      </c>
      <c r="B793" s="5" t="s">
        <v>8034</v>
      </c>
      <c r="C793" s="5" t="s">
        <v>461</v>
      </c>
    </row>
    <row r="794" customFormat="false" ht="15" hidden="false" customHeight="false" outlineLevel="0" collapsed="false">
      <c r="A794" s="5" t="s">
        <v>4966</v>
      </c>
      <c r="B794" s="5" t="s">
        <v>4967</v>
      </c>
      <c r="C794" s="5" t="s">
        <v>461</v>
      </c>
    </row>
    <row r="795" customFormat="false" ht="15" hidden="false" customHeight="false" outlineLevel="0" collapsed="false">
      <c r="A795" s="5" t="s">
        <v>4949</v>
      </c>
      <c r="B795" s="5" t="s">
        <v>4950</v>
      </c>
      <c r="C795" s="5" t="s">
        <v>461</v>
      </c>
    </row>
    <row r="796" customFormat="false" ht="15" hidden="false" customHeight="false" outlineLevel="0" collapsed="false">
      <c r="A796" s="5" t="s">
        <v>8035</v>
      </c>
      <c r="B796" s="5" t="s">
        <v>8036</v>
      </c>
      <c r="C796" s="5" t="s">
        <v>452</v>
      </c>
    </row>
    <row r="797" customFormat="false" ht="15" hidden="false" customHeight="false" outlineLevel="0" collapsed="false">
      <c r="A797" s="5" t="s">
        <v>4692</v>
      </c>
      <c r="B797" s="5" t="s">
        <v>4693</v>
      </c>
      <c r="C797" s="5" t="s">
        <v>461</v>
      </c>
    </row>
    <row r="798" customFormat="false" ht="15" hidden="false" customHeight="false" outlineLevel="0" collapsed="false">
      <c r="A798" s="5" t="s">
        <v>8037</v>
      </c>
      <c r="B798" s="5" t="s">
        <v>8038</v>
      </c>
      <c r="C798" s="5" t="s">
        <v>461</v>
      </c>
    </row>
    <row r="799" customFormat="false" ht="15" hidden="false" customHeight="false" outlineLevel="0" collapsed="false">
      <c r="A799" s="5" t="s">
        <v>2023</v>
      </c>
      <c r="B799" s="5" t="s">
        <v>2024</v>
      </c>
      <c r="C799" s="5" t="s">
        <v>461</v>
      </c>
    </row>
    <row r="800" customFormat="false" ht="15" hidden="false" customHeight="false" outlineLevel="0" collapsed="false">
      <c r="A800" s="5" t="s">
        <v>8039</v>
      </c>
      <c r="B800" s="5" t="s">
        <v>2767</v>
      </c>
      <c r="C800" s="5" t="s">
        <v>452</v>
      </c>
    </row>
    <row r="801" customFormat="false" ht="15" hidden="false" customHeight="false" outlineLevel="0" collapsed="false">
      <c r="A801" s="5" t="s">
        <v>2764</v>
      </c>
      <c r="B801" s="5" t="s">
        <v>2765</v>
      </c>
      <c r="C801" s="5" t="s">
        <v>461</v>
      </c>
    </row>
    <row r="802" customFormat="false" ht="15" hidden="false" customHeight="false" outlineLevel="0" collapsed="false">
      <c r="A802" s="5" t="s">
        <v>3554</v>
      </c>
      <c r="B802" s="5" t="s">
        <v>3555</v>
      </c>
      <c r="C802" s="5" t="s">
        <v>452</v>
      </c>
    </row>
    <row r="803" customFormat="false" ht="15" hidden="false" customHeight="false" outlineLevel="0" collapsed="false">
      <c r="A803" s="5" t="s">
        <v>3459</v>
      </c>
      <c r="B803" s="5" t="s">
        <v>3460</v>
      </c>
      <c r="C803" s="5" t="s">
        <v>461</v>
      </c>
    </row>
    <row r="804" customFormat="false" ht="15" hidden="false" customHeight="false" outlineLevel="0" collapsed="false">
      <c r="A804" s="5" t="s">
        <v>8040</v>
      </c>
      <c r="B804" s="5" t="s">
        <v>8041</v>
      </c>
      <c r="C804" s="5" t="s">
        <v>461</v>
      </c>
    </row>
    <row r="805" customFormat="false" ht="15" hidden="false" customHeight="false" outlineLevel="0" collapsed="false">
      <c r="A805" s="5" t="s">
        <v>8042</v>
      </c>
      <c r="B805" s="5" t="s">
        <v>8043</v>
      </c>
      <c r="C805" s="5" t="s">
        <v>461</v>
      </c>
    </row>
    <row r="806" customFormat="false" ht="15" hidden="false" customHeight="false" outlineLevel="0" collapsed="false">
      <c r="A806" s="5" t="s">
        <v>202</v>
      </c>
      <c r="B806" s="5" t="s">
        <v>203</v>
      </c>
      <c r="C806" s="5" t="s">
        <v>452</v>
      </c>
    </row>
    <row r="807" customFormat="false" ht="15" hidden="false" customHeight="false" outlineLevel="0" collapsed="false">
      <c r="A807" s="5" t="s">
        <v>1763</v>
      </c>
      <c r="B807" s="5" t="s">
        <v>1764</v>
      </c>
      <c r="C807" s="5" t="s">
        <v>461</v>
      </c>
    </row>
    <row r="808" customFormat="false" ht="15" hidden="false" customHeight="false" outlineLevel="0" collapsed="false">
      <c r="A808" s="5" t="s">
        <v>8044</v>
      </c>
      <c r="B808" s="5" t="s">
        <v>8045</v>
      </c>
      <c r="C808" s="5" t="s">
        <v>461</v>
      </c>
    </row>
    <row r="809" customFormat="false" ht="15" hidden="false" customHeight="false" outlineLevel="0" collapsed="false">
      <c r="A809" s="5" t="s">
        <v>2651</v>
      </c>
      <c r="B809" s="5" t="s">
        <v>2652</v>
      </c>
      <c r="C809" s="5" t="s">
        <v>461</v>
      </c>
    </row>
    <row r="810" customFormat="false" ht="15" hidden="false" customHeight="false" outlineLevel="0" collapsed="false">
      <c r="A810" s="5" t="s">
        <v>4257</v>
      </c>
      <c r="B810" s="5" t="s">
        <v>4258</v>
      </c>
      <c r="C810" s="5"/>
    </row>
    <row r="811" customFormat="false" ht="15" hidden="false" customHeight="false" outlineLevel="0" collapsed="false">
      <c r="A811" s="5" t="s">
        <v>8046</v>
      </c>
      <c r="B811" s="5" t="s">
        <v>5702</v>
      </c>
      <c r="C811" s="5" t="s">
        <v>461</v>
      </c>
    </row>
    <row r="812" customFormat="false" ht="15" hidden="false" customHeight="false" outlineLevel="0" collapsed="false">
      <c r="A812" s="5" t="s">
        <v>8047</v>
      </c>
      <c r="B812" s="5" t="s">
        <v>8048</v>
      </c>
      <c r="C812" s="5" t="s">
        <v>461</v>
      </c>
    </row>
    <row r="813" customFormat="false" ht="15" hidden="false" customHeight="false" outlineLevel="0" collapsed="false">
      <c r="A813" s="5" t="s">
        <v>2831</v>
      </c>
      <c r="B813" s="5" t="s">
        <v>2832</v>
      </c>
      <c r="C813" s="5" t="s">
        <v>452</v>
      </c>
    </row>
    <row r="814" customFormat="false" ht="15" hidden="false" customHeight="false" outlineLevel="0" collapsed="false">
      <c r="A814" s="5" t="s">
        <v>8049</v>
      </c>
      <c r="B814" s="5" t="s">
        <v>8050</v>
      </c>
      <c r="C814" s="5" t="s">
        <v>452</v>
      </c>
    </row>
    <row r="815" customFormat="false" ht="15" hidden="false" customHeight="false" outlineLevel="0" collapsed="false">
      <c r="A815" s="5" t="s">
        <v>8051</v>
      </c>
      <c r="B815" s="5" t="s">
        <v>8052</v>
      </c>
      <c r="C815" s="5" t="s">
        <v>461</v>
      </c>
    </row>
    <row r="816" customFormat="false" ht="15" hidden="false" customHeight="false" outlineLevel="0" collapsed="false">
      <c r="A816" s="5" t="s">
        <v>8053</v>
      </c>
      <c r="B816" s="5" t="s">
        <v>8054</v>
      </c>
      <c r="C816" s="5" t="s">
        <v>461</v>
      </c>
    </row>
    <row r="817" customFormat="false" ht="15" hidden="false" customHeight="false" outlineLevel="0" collapsed="false">
      <c r="A817" s="5" t="s">
        <v>8055</v>
      </c>
      <c r="B817" s="5" t="s">
        <v>8056</v>
      </c>
      <c r="C817" s="5" t="s">
        <v>513</v>
      </c>
    </row>
    <row r="818" customFormat="false" ht="15" hidden="false" customHeight="false" outlineLevel="0" collapsed="false">
      <c r="A818" s="5" t="s">
        <v>8057</v>
      </c>
      <c r="B818" s="5" t="s">
        <v>8058</v>
      </c>
      <c r="C818" s="5" t="s">
        <v>461</v>
      </c>
    </row>
    <row r="819" customFormat="false" ht="15" hidden="false" customHeight="false" outlineLevel="0" collapsed="false">
      <c r="A819" s="5" t="s">
        <v>8059</v>
      </c>
      <c r="B819" s="5" t="s">
        <v>8060</v>
      </c>
      <c r="C819" s="5" t="s">
        <v>461</v>
      </c>
    </row>
    <row r="820" customFormat="false" ht="15" hidden="false" customHeight="false" outlineLevel="0" collapsed="false">
      <c r="A820" s="5" t="s">
        <v>8061</v>
      </c>
      <c r="B820" s="5" t="s">
        <v>8062</v>
      </c>
      <c r="C820" s="5" t="s">
        <v>452</v>
      </c>
    </row>
    <row r="821" customFormat="false" ht="15" hidden="false" customHeight="false" outlineLevel="0" collapsed="false">
      <c r="A821" s="5" t="s">
        <v>232</v>
      </c>
      <c r="B821" s="5" t="s">
        <v>233</v>
      </c>
      <c r="C821" s="5" t="s">
        <v>457</v>
      </c>
    </row>
    <row r="822" customFormat="false" ht="15" hidden="false" customHeight="false" outlineLevel="0" collapsed="false">
      <c r="A822" s="5" t="s">
        <v>1817</v>
      </c>
      <c r="B822" s="5" t="s">
        <v>1818</v>
      </c>
      <c r="C822" s="5" t="s">
        <v>452</v>
      </c>
    </row>
    <row r="823" customFormat="false" ht="15" hidden="false" customHeight="false" outlineLevel="0" collapsed="false">
      <c r="A823" s="5" t="s">
        <v>1211</v>
      </c>
      <c r="B823" s="5" t="s">
        <v>1212</v>
      </c>
      <c r="C823" s="5" t="s">
        <v>461</v>
      </c>
    </row>
    <row r="824" customFormat="false" ht="15" hidden="false" customHeight="false" outlineLevel="0" collapsed="false">
      <c r="A824" s="5" t="s">
        <v>550</v>
      </c>
      <c r="B824" s="5" t="s">
        <v>551</v>
      </c>
      <c r="C824" s="5" t="s">
        <v>457</v>
      </c>
    </row>
    <row r="825" customFormat="false" ht="15" hidden="false" customHeight="false" outlineLevel="0" collapsed="false">
      <c r="A825" s="5" t="s">
        <v>1117</v>
      </c>
      <c r="B825" s="5" t="s">
        <v>1118</v>
      </c>
      <c r="C825" s="5" t="s">
        <v>461</v>
      </c>
    </row>
    <row r="826" customFormat="false" ht="15" hidden="false" customHeight="false" outlineLevel="0" collapsed="false">
      <c r="A826" s="5" t="s">
        <v>8063</v>
      </c>
      <c r="B826" s="5" t="s">
        <v>8064</v>
      </c>
      <c r="C826" s="5" t="s">
        <v>461</v>
      </c>
    </row>
    <row r="827" customFormat="false" ht="15" hidden="false" customHeight="false" outlineLevel="0" collapsed="false">
      <c r="A827" s="5" t="s">
        <v>8065</v>
      </c>
      <c r="B827" s="5" t="s">
        <v>2283</v>
      </c>
      <c r="C827" s="5" t="s">
        <v>461</v>
      </c>
    </row>
    <row r="828" customFormat="false" ht="15" hidden="false" customHeight="false" outlineLevel="0" collapsed="false">
      <c r="A828" s="5" t="s">
        <v>777</v>
      </c>
      <c r="B828" s="5" t="s">
        <v>778</v>
      </c>
      <c r="C828" s="5" t="s">
        <v>461</v>
      </c>
    </row>
    <row r="829" customFormat="false" ht="15" hidden="false" customHeight="false" outlineLevel="0" collapsed="false">
      <c r="A829" s="5" t="s">
        <v>8066</v>
      </c>
      <c r="B829" s="5" t="s">
        <v>8067</v>
      </c>
      <c r="C829" s="5" t="s">
        <v>461</v>
      </c>
    </row>
    <row r="830" customFormat="false" ht="15" hidden="false" customHeight="false" outlineLevel="0" collapsed="false">
      <c r="A830" s="5" t="s">
        <v>8068</v>
      </c>
      <c r="B830" s="5" t="s">
        <v>8069</v>
      </c>
      <c r="C830" s="5" t="s">
        <v>570</v>
      </c>
    </row>
    <row r="831" customFormat="false" ht="15" hidden="false" customHeight="false" outlineLevel="0" collapsed="false">
      <c r="A831" s="5" t="s">
        <v>5125</v>
      </c>
      <c r="B831" s="5" t="s">
        <v>5126</v>
      </c>
      <c r="C831" s="5" t="s">
        <v>461</v>
      </c>
    </row>
    <row r="832" customFormat="false" ht="15" hidden="false" customHeight="false" outlineLevel="0" collapsed="false">
      <c r="A832" s="5" t="s">
        <v>87</v>
      </c>
      <c r="B832" s="5" t="s">
        <v>88</v>
      </c>
      <c r="C832" s="5" t="s">
        <v>452</v>
      </c>
    </row>
    <row r="833" customFormat="false" ht="15" hidden="false" customHeight="false" outlineLevel="0" collapsed="false">
      <c r="A833" s="5" t="s">
        <v>4373</v>
      </c>
      <c r="B833" s="5" t="s">
        <v>4374</v>
      </c>
      <c r="C833" s="5" t="s">
        <v>461</v>
      </c>
    </row>
    <row r="834" customFormat="false" ht="15" hidden="false" customHeight="false" outlineLevel="0" collapsed="false">
      <c r="A834" s="5" t="s">
        <v>8070</v>
      </c>
      <c r="B834" s="5" t="s">
        <v>8071</v>
      </c>
      <c r="C834" s="5" t="s">
        <v>461</v>
      </c>
    </row>
    <row r="835" customFormat="false" ht="15" hidden="false" customHeight="false" outlineLevel="0" collapsed="false">
      <c r="A835" s="5" t="s">
        <v>1505</v>
      </c>
      <c r="B835" s="5" t="s">
        <v>1506</v>
      </c>
      <c r="C835" s="5" t="s">
        <v>452</v>
      </c>
    </row>
    <row r="836" customFormat="false" ht="15" hidden="false" customHeight="false" outlineLevel="0" collapsed="false">
      <c r="A836" s="5" t="s">
        <v>3182</v>
      </c>
      <c r="B836" s="5" t="s">
        <v>3183</v>
      </c>
      <c r="C836" s="5" t="s">
        <v>461</v>
      </c>
    </row>
    <row r="837" customFormat="false" ht="15" hidden="false" customHeight="false" outlineLevel="0" collapsed="false">
      <c r="A837" s="5" t="s">
        <v>3180</v>
      </c>
      <c r="B837" s="5" t="s">
        <v>3181</v>
      </c>
      <c r="C837" s="5" t="s">
        <v>461</v>
      </c>
    </row>
    <row r="838" customFormat="false" ht="15" hidden="false" customHeight="false" outlineLevel="0" collapsed="false">
      <c r="A838" s="5" t="s">
        <v>3614</v>
      </c>
      <c r="B838" s="5" t="s">
        <v>3615</v>
      </c>
      <c r="C838" s="5" t="s">
        <v>452</v>
      </c>
    </row>
    <row r="839" customFormat="false" ht="15" hidden="false" customHeight="false" outlineLevel="0" collapsed="false">
      <c r="A839" s="5" t="s">
        <v>8072</v>
      </c>
      <c r="B839" s="5" t="s">
        <v>8073</v>
      </c>
      <c r="C839" s="5" t="s">
        <v>461</v>
      </c>
    </row>
    <row r="840" customFormat="false" ht="15" hidden="false" customHeight="false" outlineLevel="0" collapsed="false">
      <c r="A840" s="5" t="s">
        <v>8074</v>
      </c>
      <c r="B840" s="5" t="s">
        <v>8075</v>
      </c>
      <c r="C840" s="5" t="s">
        <v>461</v>
      </c>
    </row>
    <row r="841" customFormat="false" ht="15" hidden="false" customHeight="false" outlineLevel="0" collapsed="false">
      <c r="A841" s="5" t="s">
        <v>8076</v>
      </c>
      <c r="B841" s="5" t="s">
        <v>8077</v>
      </c>
      <c r="C841" s="5" t="s">
        <v>461</v>
      </c>
    </row>
    <row r="842" customFormat="false" ht="15" hidden="false" customHeight="false" outlineLevel="0" collapsed="false">
      <c r="A842" s="5" t="s">
        <v>8078</v>
      </c>
      <c r="B842" s="5" t="s">
        <v>8079</v>
      </c>
      <c r="C842" s="5" t="s">
        <v>452</v>
      </c>
    </row>
    <row r="843" customFormat="false" ht="15" hidden="false" customHeight="false" outlineLevel="0" collapsed="false">
      <c r="A843" s="5" t="s">
        <v>2851</v>
      </c>
      <c r="B843" s="5" t="s">
        <v>2852</v>
      </c>
      <c r="C843" s="5" t="s">
        <v>461</v>
      </c>
    </row>
    <row r="844" customFormat="false" ht="15" hidden="false" customHeight="false" outlineLevel="0" collapsed="false">
      <c r="A844" s="5" t="s">
        <v>3785</v>
      </c>
      <c r="B844" s="5" t="s">
        <v>3786</v>
      </c>
      <c r="C844" s="5" t="s">
        <v>457</v>
      </c>
    </row>
    <row r="845" customFormat="false" ht="15" hidden="false" customHeight="false" outlineLevel="0" collapsed="false">
      <c r="A845" s="5" t="s">
        <v>3787</v>
      </c>
      <c r="B845" s="5" t="s">
        <v>3788</v>
      </c>
      <c r="C845" s="5" t="s">
        <v>452</v>
      </c>
    </row>
    <row r="846" customFormat="false" ht="15" hidden="false" customHeight="false" outlineLevel="0" collapsed="false">
      <c r="A846" s="5" t="s">
        <v>383</v>
      </c>
      <c r="B846" s="5" t="s">
        <v>384</v>
      </c>
      <c r="C846" s="5" t="s">
        <v>461</v>
      </c>
    </row>
    <row r="847" customFormat="false" ht="15" hidden="false" customHeight="false" outlineLevel="0" collapsed="false">
      <c r="A847" s="5" t="s">
        <v>3663</v>
      </c>
      <c r="B847" s="5" t="s">
        <v>3664</v>
      </c>
      <c r="C847" s="5" t="s">
        <v>461</v>
      </c>
    </row>
    <row r="848" customFormat="false" ht="15" hidden="false" customHeight="false" outlineLevel="0" collapsed="false">
      <c r="A848" s="5" t="s">
        <v>8080</v>
      </c>
      <c r="B848" s="5" t="s">
        <v>8081</v>
      </c>
      <c r="C848" s="5" t="s">
        <v>461</v>
      </c>
    </row>
    <row r="849" customFormat="false" ht="15" hidden="false" customHeight="false" outlineLevel="0" collapsed="false">
      <c r="A849" s="5" t="s">
        <v>440</v>
      </c>
      <c r="B849" s="5" t="s">
        <v>441</v>
      </c>
      <c r="C849" s="5" t="s">
        <v>452</v>
      </c>
    </row>
    <row r="850" customFormat="false" ht="15" hidden="false" customHeight="false" outlineLevel="0" collapsed="false">
      <c r="A850" s="5" t="s">
        <v>8082</v>
      </c>
      <c r="B850" s="5" t="s">
        <v>8083</v>
      </c>
      <c r="C850" s="5" t="s">
        <v>461</v>
      </c>
    </row>
    <row r="851" customFormat="false" ht="15" hidden="false" customHeight="false" outlineLevel="0" collapsed="false">
      <c r="A851" s="5" t="s">
        <v>1559</v>
      </c>
      <c r="B851" s="5" t="s">
        <v>1560</v>
      </c>
      <c r="C851" s="5" t="s">
        <v>452</v>
      </c>
    </row>
    <row r="852" customFormat="false" ht="15" hidden="false" customHeight="false" outlineLevel="0" collapsed="false">
      <c r="A852" s="5" t="s">
        <v>1295</v>
      </c>
      <c r="B852" s="5" t="s">
        <v>1296</v>
      </c>
      <c r="C852" s="5" t="s">
        <v>452</v>
      </c>
    </row>
    <row r="853" customFormat="false" ht="15" hidden="false" customHeight="false" outlineLevel="0" collapsed="false">
      <c r="A853" s="5" t="s">
        <v>8084</v>
      </c>
      <c r="B853" s="5" t="s">
        <v>8085</v>
      </c>
      <c r="C853" s="5" t="s">
        <v>461</v>
      </c>
    </row>
    <row r="854" customFormat="false" ht="15" hidden="false" customHeight="false" outlineLevel="0" collapsed="false">
      <c r="A854" s="5" t="s">
        <v>8086</v>
      </c>
      <c r="B854" s="5" t="s">
        <v>5383</v>
      </c>
      <c r="C854" s="5" t="s">
        <v>452</v>
      </c>
    </row>
    <row r="855" customFormat="false" ht="15" hidden="false" customHeight="false" outlineLevel="0" collapsed="false">
      <c r="A855" s="5" t="s">
        <v>5496</v>
      </c>
      <c r="B855" s="5" t="s">
        <v>5497</v>
      </c>
      <c r="C855" s="5" t="s">
        <v>452</v>
      </c>
    </row>
    <row r="856" customFormat="false" ht="15" hidden="false" customHeight="false" outlineLevel="0" collapsed="false">
      <c r="A856" s="5" t="s">
        <v>5498</v>
      </c>
      <c r="B856" s="5" t="s">
        <v>5499</v>
      </c>
      <c r="C856" s="5" t="s">
        <v>3703</v>
      </c>
    </row>
    <row r="857" customFormat="false" ht="15" hidden="false" customHeight="false" outlineLevel="0" collapsed="false">
      <c r="A857" s="5" t="s">
        <v>8087</v>
      </c>
      <c r="B857" s="5" t="s">
        <v>8088</v>
      </c>
      <c r="C857" s="5" t="s">
        <v>461</v>
      </c>
    </row>
    <row r="858" customFormat="false" ht="15" hidden="false" customHeight="false" outlineLevel="0" collapsed="false">
      <c r="A858" s="5" t="s">
        <v>8089</v>
      </c>
      <c r="B858" s="5" t="s">
        <v>8090</v>
      </c>
      <c r="C858" s="5" t="s">
        <v>461</v>
      </c>
    </row>
    <row r="859" customFormat="false" ht="15" hidden="false" customHeight="false" outlineLevel="0" collapsed="false">
      <c r="A859" s="5" t="s">
        <v>2875</v>
      </c>
      <c r="B859" s="5" t="s">
        <v>2876</v>
      </c>
      <c r="C859" s="5" t="s">
        <v>461</v>
      </c>
    </row>
    <row r="860" customFormat="false" ht="15" hidden="false" customHeight="false" outlineLevel="0" collapsed="false">
      <c r="A860" s="5" t="s">
        <v>8091</v>
      </c>
      <c r="B860" s="5" t="s">
        <v>8092</v>
      </c>
      <c r="C860" s="5" t="s">
        <v>461</v>
      </c>
    </row>
    <row r="861" customFormat="false" ht="15" hidden="false" customHeight="false" outlineLevel="0" collapsed="false">
      <c r="A861" s="5" t="s">
        <v>2677</v>
      </c>
      <c r="B861" s="5" t="s">
        <v>2678</v>
      </c>
      <c r="C861" s="5" t="s">
        <v>461</v>
      </c>
    </row>
    <row r="862" customFormat="false" ht="15" hidden="false" customHeight="false" outlineLevel="0" collapsed="false">
      <c r="A862" s="5" t="s">
        <v>8093</v>
      </c>
      <c r="B862" s="5" t="s">
        <v>8094</v>
      </c>
      <c r="C862" s="5" t="s">
        <v>452</v>
      </c>
    </row>
    <row r="863" customFormat="false" ht="15" hidden="false" customHeight="false" outlineLevel="0" collapsed="false">
      <c r="A863" s="5" t="s">
        <v>3718</v>
      </c>
      <c r="B863" s="5" t="s">
        <v>3719</v>
      </c>
      <c r="C863" s="5" t="s">
        <v>461</v>
      </c>
    </row>
    <row r="864" customFormat="false" ht="15" hidden="false" customHeight="false" outlineLevel="0" collapsed="false">
      <c r="A864" s="5" t="s">
        <v>3720</v>
      </c>
      <c r="B864" s="5" t="s">
        <v>3721</v>
      </c>
      <c r="C864" s="5" t="s">
        <v>461</v>
      </c>
    </row>
    <row r="865" customFormat="false" ht="15" hidden="false" customHeight="false" outlineLevel="0" collapsed="false">
      <c r="A865" s="5" t="s">
        <v>2959</v>
      </c>
      <c r="B865" s="5" t="s">
        <v>2960</v>
      </c>
      <c r="C865" s="5" t="s">
        <v>452</v>
      </c>
    </row>
    <row r="866" customFormat="false" ht="15" hidden="false" customHeight="false" outlineLevel="0" collapsed="false">
      <c r="A866" s="5" t="s">
        <v>8095</v>
      </c>
      <c r="B866" s="5" t="s">
        <v>8096</v>
      </c>
      <c r="C866" s="5" t="s">
        <v>452</v>
      </c>
    </row>
    <row r="867" customFormat="false" ht="15" hidden="false" customHeight="false" outlineLevel="0" collapsed="false">
      <c r="A867" s="5" t="s">
        <v>8097</v>
      </c>
      <c r="B867" s="5" t="s">
        <v>8098</v>
      </c>
      <c r="C867" s="5" t="s">
        <v>890</v>
      </c>
    </row>
    <row r="868" customFormat="false" ht="15" hidden="false" customHeight="false" outlineLevel="0" collapsed="false">
      <c r="A868" s="5" t="s">
        <v>2493</v>
      </c>
      <c r="B868" s="5" t="s">
        <v>2494</v>
      </c>
      <c r="C868" s="5" t="s">
        <v>461</v>
      </c>
    </row>
    <row r="869" customFormat="false" ht="15" hidden="false" customHeight="false" outlineLevel="0" collapsed="false">
      <c r="A869" s="5" t="s">
        <v>4128</v>
      </c>
      <c r="B869" s="5" t="s">
        <v>4129</v>
      </c>
      <c r="C869" s="5"/>
    </row>
    <row r="870" customFormat="false" ht="15" hidden="false" customHeight="false" outlineLevel="0" collapsed="false">
      <c r="A870" s="5" t="s">
        <v>8099</v>
      </c>
      <c r="B870" s="5" t="s">
        <v>8100</v>
      </c>
      <c r="C870" s="5" t="s">
        <v>461</v>
      </c>
    </row>
    <row r="871" customFormat="false" ht="15" hidden="false" customHeight="false" outlineLevel="0" collapsed="false">
      <c r="A871" s="5" t="s">
        <v>3471</v>
      </c>
      <c r="B871" s="5" t="s">
        <v>3472</v>
      </c>
      <c r="C871" s="5" t="s">
        <v>452</v>
      </c>
    </row>
    <row r="872" customFormat="false" ht="15" hidden="false" customHeight="false" outlineLevel="0" collapsed="false">
      <c r="A872" s="5" t="s">
        <v>1373</v>
      </c>
      <c r="B872" s="5" t="s">
        <v>1374</v>
      </c>
      <c r="C872" s="5" t="s">
        <v>452</v>
      </c>
    </row>
    <row r="873" customFormat="false" ht="15" hidden="false" customHeight="false" outlineLevel="0" collapsed="false">
      <c r="A873" s="5" t="s">
        <v>2891</v>
      </c>
      <c r="B873" s="5" t="s">
        <v>2892</v>
      </c>
      <c r="C873" s="5" t="s">
        <v>452</v>
      </c>
    </row>
    <row r="874" customFormat="false" ht="15" hidden="false" customHeight="false" outlineLevel="0" collapsed="false">
      <c r="A874" s="5" t="s">
        <v>2883</v>
      </c>
      <c r="B874" s="5" t="s">
        <v>2884</v>
      </c>
      <c r="C874" s="5" t="s">
        <v>452</v>
      </c>
    </row>
    <row r="875" customFormat="false" ht="15" hidden="false" customHeight="false" outlineLevel="0" collapsed="false">
      <c r="A875" s="5" t="s">
        <v>311</v>
      </c>
      <c r="B875" s="5" t="s">
        <v>312</v>
      </c>
      <c r="C875" s="5" t="s">
        <v>452</v>
      </c>
    </row>
    <row r="876" customFormat="false" ht="15" hidden="false" customHeight="false" outlineLevel="0" collapsed="false">
      <c r="A876" s="5" t="s">
        <v>8101</v>
      </c>
      <c r="B876" s="5" t="s">
        <v>8102</v>
      </c>
      <c r="C876" s="5" t="s">
        <v>461</v>
      </c>
    </row>
    <row r="877" customFormat="false" ht="15" hidden="false" customHeight="false" outlineLevel="0" collapsed="false">
      <c r="A877" s="5" t="s">
        <v>8103</v>
      </c>
      <c r="B877" s="5" t="s">
        <v>8104</v>
      </c>
      <c r="C877" s="5" t="s">
        <v>461</v>
      </c>
    </row>
    <row r="878" customFormat="false" ht="15" hidden="false" customHeight="false" outlineLevel="0" collapsed="false">
      <c r="A878" s="5" t="s">
        <v>8105</v>
      </c>
      <c r="B878" s="5" t="s">
        <v>8106</v>
      </c>
      <c r="C878" s="5" t="s">
        <v>461</v>
      </c>
    </row>
    <row r="879" customFormat="false" ht="15" hidden="false" customHeight="false" outlineLevel="0" collapsed="false">
      <c r="A879" s="5" t="s">
        <v>5053</v>
      </c>
      <c r="B879" s="5" t="s">
        <v>5054</v>
      </c>
      <c r="C879" s="5" t="s">
        <v>461</v>
      </c>
    </row>
    <row r="880" customFormat="false" ht="15" hidden="false" customHeight="false" outlineLevel="0" collapsed="false">
      <c r="A880" s="5" t="s">
        <v>8107</v>
      </c>
      <c r="B880" s="5" t="s">
        <v>8108</v>
      </c>
      <c r="C880" s="5" t="s">
        <v>452</v>
      </c>
    </row>
    <row r="881" customFormat="false" ht="15" hidden="false" customHeight="false" outlineLevel="0" collapsed="false">
      <c r="A881" s="5" t="s">
        <v>8109</v>
      </c>
      <c r="B881" s="5" t="s">
        <v>8110</v>
      </c>
      <c r="C881" s="5" t="s">
        <v>461</v>
      </c>
    </row>
    <row r="882" customFormat="false" ht="15" hidden="false" customHeight="false" outlineLevel="0" collapsed="false">
      <c r="A882" s="5" t="s">
        <v>8111</v>
      </c>
      <c r="B882" s="5" t="s">
        <v>8112</v>
      </c>
      <c r="C882" s="5" t="s">
        <v>2362</v>
      </c>
    </row>
    <row r="883" customFormat="false" ht="15" hidden="false" customHeight="false" outlineLevel="0" collapsed="false">
      <c r="A883" s="5" t="s">
        <v>8113</v>
      </c>
      <c r="B883" s="5" t="s">
        <v>8114</v>
      </c>
      <c r="C883" s="5" t="s">
        <v>461</v>
      </c>
    </row>
    <row r="884" customFormat="false" ht="15" hidden="false" customHeight="false" outlineLevel="0" collapsed="false">
      <c r="A884" s="5" t="s">
        <v>8115</v>
      </c>
      <c r="B884" s="5" t="s">
        <v>8116</v>
      </c>
      <c r="C884" s="5" t="s">
        <v>452</v>
      </c>
    </row>
    <row r="885" customFormat="false" ht="15" hidden="false" customHeight="false" outlineLevel="0" collapsed="false">
      <c r="A885" s="5" t="s">
        <v>8117</v>
      </c>
      <c r="B885" s="5" t="s">
        <v>8118</v>
      </c>
      <c r="C885" s="5" t="s">
        <v>452</v>
      </c>
    </row>
    <row r="886" customFormat="false" ht="15" hidden="false" customHeight="false" outlineLevel="0" collapsed="false">
      <c r="A886" s="5" t="s">
        <v>8119</v>
      </c>
      <c r="B886" s="5" t="s">
        <v>8120</v>
      </c>
      <c r="C886" s="5" t="s">
        <v>452</v>
      </c>
    </row>
    <row r="887" customFormat="false" ht="15" hidden="false" customHeight="false" outlineLevel="0" collapsed="false">
      <c r="A887" s="5" t="s">
        <v>8121</v>
      </c>
      <c r="B887" s="5" t="s">
        <v>2201</v>
      </c>
      <c r="C887" s="5" t="s">
        <v>457</v>
      </c>
    </row>
    <row r="888" customFormat="false" ht="15" hidden="false" customHeight="false" outlineLevel="0" collapsed="false">
      <c r="A888" s="5" t="s">
        <v>8122</v>
      </c>
      <c r="B888" s="5" t="s">
        <v>8123</v>
      </c>
      <c r="C888" s="5" t="s">
        <v>461</v>
      </c>
    </row>
    <row r="889" customFormat="false" ht="15" hidden="false" customHeight="false" outlineLevel="0" collapsed="false">
      <c r="A889" s="5" t="s">
        <v>8124</v>
      </c>
      <c r="B889" s="5" t="s">
        <v>8125</v>
      </c>
      <c r="C889" s="5" t="s">
        <v>461</v>
      </c>
    </row>
    <row r="890" customFormat="false" ht="15" hidden="false" customHeight="false" outlineLevel="0" collapsed="false">
      <c r="A890" s="5" t="s">
        <v>8126</v>
      </c>
      <c r="B890" s="5" t="s">
        <v>8127</v>
      </c>
      <c r="C890" s="5" t="s">
        <v>461</v>
      </c>
    </row>
    <row r="891" customFormat="false" ht="15" hidden="false" customHeight="false" outlineLevel="0" collapsed="false">
      <c r="A891" s="5" t="s">
        <v>8128</v>
      </c>
      <c r="B891" s="5" t="s">
        <v>8129</v>
      </c>
      <c r="C891" s="5" t="s">
        <v>461</v>
      </c>
    </row>
    <row r="892" customFormat="false" ht="15" hidden="false" customHeight="false" outlineLevel="0" collapsed="false">
      <c r="A892" s="5" t="s">
        <v>8130</v>
      </c>
      <c r="B892" s="5" t="s">
        <v>8131</v>
      </c>
      <c r="C892" s="5" t="s">
        <v>461</v>
      </c>
    </row>
    <row r="893" customFormat="false" ht="15" hidden="false" customHeight="false" outlineLevel="0" collapsed="false">
      <c r="A893" s="5" t="s">
        <v>8132</v>
      </c>
      <c r="B893" s="5" t="s">
        <v>8133</v>
      </c>
      <c r="C893" s="5" t="s">
        <v>461</v>
      </c>
    </row>
    <row r="894" customFormat="false" ht="15" hidden="false" customHeight="false" outlineLevel="0" collapsed="false">
      <c r="A894" s="5" t="s">
        <v>281</v>
      </c>
      <c r="B894" s="5" t="s">
        <v>282</v>
      </c>
      <c r="C894" s="5" t="s">
        <v>461</v>
      </c>
    </row>
    <row r="895" customFormat="false" ht="15" hidden="false" customHeight="false" outlineLevel="0" collapsed="false">
      <c r="A895" s="5" t="s">
        <v>8134</v>
      </c>
      <c r="B895" s="5" t="s">
        <v>8135</v>
      </c>
      <c r="C895" s="5" t="s">
        <v>461</v>
      </c>
    </row>
    <row r="896" customFormat="false" ht="15" hidden="false" customHeight="false" outlineLevel="0" collapsed="false">
      <c r="A896" s="5" t="s">
        <v>8136</v>
      </c>
      <c r="B896" s="5" t="s">
        <v>8137</v>
      </c>
      <c r="C896" s="5" t="s">
        <v>461</v>
      </c>
    </row>
    <row r="897" customFormat="false" ht="15" hidden="false" customHeight="false" outlineLevel="0" collapsed="false">
      <c r="A897" s="5" t="s">
        <v>592</v>
      </c>
      <c r="B897" s="5" t="s">
        <v>593</v>
      </c>
      <c r="C897" s="5" t="s">
        <v>461</v>
      </c>
    </row>
    <row r="898" customFormat="false" ht="15" hidden="false" customHeight="false" outlineLevel="0" collapsed="false">
      <c r="A898" s="5" t="s">
        <v>1545</v>
      </c>
      <c r="B898" s="5" t="s">
        <v>1546</v>
      </c>
      <c r="C898" s="5" t="s">
        <v>452</v>
      </c>
    </row>
    <row r="899" customFormat="false" ht="15" hidden="false" customHeight="false" outlineLevel="0" collapsed="false">
      <c r="A899" s="5" t="s">
        <v>8138</v>
      </c>
      <c r="B899" s="5" t="s">
        <v>8139</v>
      </c>
      <c r="C899" s="5" t="s">
        <v>461</v>
      </c>
    </row>
    <row r="900" customFormat="false" ht="15" hidden="false" customHeight="false" outlineLevel="0" collapsed="false">
      <c r="A900" s="5" t="s">
        <v>4714</v>
      </c>
      <c r="B900" s="5" t="s">
        <v>4715</v>
      </c>
      <c r="C900" s="5" t="s">
        <v>461</v>
      </c>
    </row>
    <row r="901" customFormat="false" ht="15" hidden="false" customHeight="false" outlineLevel="0" collapsed="false">
      <c r="A901" s="5" t="s">
        <v>8140</v>
      </c>
      <c r="B901" s="5" t="s">
        <v>8141</v>
      </c>
      <c r="C901" s="5" t="s">
        <v>461</v>
      </c>
    </row>
    <row r="902" customFormat="false" ht="15" hidden="false" customHeight="false" outlineLevel="0" collapsed="false">
      <c r="A902" s="5" t="s">
        <v>8142</v>
      </c>
      <c r="B902" s="5" t="s">
        <v>8143</v>
      </c>
      <c r="C902" s="5" t="s">
        <v>461</v>
      </c>
    </row>
    <row r="903" customFormat="false" ht="15" hidden="false" customHeight="false" outlineLevel="0" collapsed="false">
      <c r="A903" s="5" t="s">
        <v>8144</v>
      </c>
      <c r="B903" s="5" t="s">
        <v>8145</v>
      </c>
      <c r="C903" s="5" t="s">
        <v>452</v>
      </c>
    </row>
    <row r="904" customFormat="false" ht="15" hidden="false" customHeight="false" outlineLevel="0" collapsed="false">
      <c r="A904" s="5" t="s">
        <v>5422</v>
      </c>
      <c r="B904" s="5" t="s">
        <v>5423</v>
      </c>
      <c r="C904" s="5" t="s">
        <v>452</v>
      </c>
    </row>
    <row r="905" customFormat="false" ht="15" hidden="false" customHeight="false" outlineLevel="0" collapsed="false">
      <c r="A905" s="5" t="s">
        <v>8146</v>
      </c>
      <c r="B905" s="5" t="s">
        <v>8147</v>
      </c>
      <c r="C905" s="5" t="s">
        <v>452</v>
      </c>
    </row>
    <row r="906" customFormat="false" ht="15" hidden="false" customHeight="false" outlineLevel="0" collapsed="false">
      <c r="A906" s="5" t="s">
        <v>1680</v>
      </c>
      <c r="B906" s="5" t="s">
        <v>1681</v>
      </c>
      <c r="C906" s="5" t="s">
        <v>452</v>
      </c>
    </row>
    <row r="907" customFormat="false" ht="15" hidden="false" customHeight="false" outlineLevel="0" collapsed="false">
      <c r="A907" s="5" t="s">
        <v>910</v>
      </c>
      <c r="B907" s="5" t="s">
        <v>911</v>
      </c>
      <c r="C907" s="5" t="s">
        <v>452</v>
      </c>
    </row>
    <row r="908" customFormat="false" ht="15" hidden="false" customHeight="false" outlineLevel="0" collapsed="false">
      <c r="A908" s="5" t="s">
        <v>3548</v>
      </c>
      <c r="B908" s="5" t="s">
        <v>3549</v>
      </c>
      <c r="C908" s="5" t="s">
        <v>452</v>
      </c>
    </row>
    <row r="909" customFormat="false" ht="15" hidden="false" customHeight="false" outlineLevel="0" collapsed="false">
      <c r="A909" s="5" t="s">
        <v>8148</v>
      </c>
      <c r="B909" s="5" t="s">
        <v>8149</v>
      </c>
      <c r="C909" s="5" t="s">
        <v>461</v>
      </c>
    </row>
    <row r="910" customFormat="false" ht="15" hidden="false" customHeight="false" outlineLevel="0" collapsed="false">
      <c r="A910" s="5" t="s">
        <v>293</v>
      </c>
      <c r="B910" s="5" t="s">
        <v>294</v>
      </c>
      <c r="C910" s="5" t="s">
        <v>513</v>
      </c>
    </row>
    <row r="911" customFormat="false" ht="15" hidden="false" customHeight="false" outlineLevel="0" collapsed="false">
      <c r="A911" s="5" t="s">
        <v>2939</v>
      </c>
      <c r="B911" s="5" t="s">
        <v>2940</v>
      </c>
      <c r="C911" s="5" t="s">
        <v>760</v>
      </c>
    </row>
    <row r="912" customFormat="false" ht="15" hidden="false" customHeight="false" outlineLevel="0" collapsed="false">
      <c r="A912" s="5" t="s">
        <v>2935</v>
      </c>
      <c r="B912" s="5" t="s">
        <v>2936</v>
      </c>
      <c r="C912" s="5" t="s">
        <v>452</v>
      </c>
    </row>
    <row r="913" customFormat="false" ht="15" hidden="false" customHeight="false" outlineLevel="0" collapsed="false">
      <c r="A913" s="5" t="s">
        <v>8150</v>
      </c>
      <c r="B913" s="5" t="s">
        <v>8151</v>
      </c>
      <c r="C913" s="5" t="s">
        <v>461</v>
      </c>
    </row>
    <row r="914" customFormat="false" ht="15" hidden="false" customHeight="false" outlineLevel="0" collapsed="false">
      <c r="A914" s="5" t="s">
        <v>8152</v>
      </c>
      <c r="B914" s="5" t="s">
        <v>8153</v>
      </c>
      <c r="C914" s="5" t="s">
        <v>461</v>
      </c>
    </row>
    <row r="915" customFormat="false" ht="15" hidden="false" customHeight="false" outlineLevel="0" collapsed="false">
      <c r="A915" s="5" t="s">
        <v>2641</v>
      </c>
      <c r="B915" s="5" t="s">
        <v>2642</v>
      </c>
      <c r="C915" s="5" t="s">
        <v>461</v>
      </c>
    </row>
    <row r="916" customFormat="false" ht="15" hidden="false" customHeight="false" outlineLevel="0" collapsed="false">
      <c r="A916" s="5" t="s">
        <v>8154</v>
      </c>
      <c r="B916" s="5" t="s">
        <v>8155</v>
      </c>
      <c r="C916" s="5" t="s">
        <v>452</v>
      </c>
    </row>
    <row r="917" customFormat="false" ht="15" hidden="false" customHeight="false" outlineLevel="0" collapsed="false">
      <c r="A917" s="5" t="s">
        <v>1433</v>
      </c>
      <c r="B917" s="5" t="s">
        <v>1434</v>
      </c>
      <c r="C917" s="5" t="s">
        <v>452</v>
      </c>
    </row>
    <row r="918" customFormat="false" ht="15" hidden="false" customHeight="false" outlineLevel="0" collapsed="false">
      <c r="A918" s="5" t="s">
        <v>1997</v>
      </c>
      <c r="B918" s="5" t="s">
        <v>1998</v>
      </c>
      <c r="C918" s="5" t="s">
        <v>452</v>
      </c>
    </row>
    <row r="919" customFormat="false" ht="15" hidden="false" customHeight="false" outlineLevel="0" collapsed="false">
      <c r="A919" s="5" t="s">
        <v>672</v>
      </c>
      <c r="B919" s="5" t="s">
        <v>673</v>
      </c>
      <c r="C919" s="5" t="s">
        <v>461</v>
      </c>
    </row>
    <row r="920" customFormat="false" ht="15" hidden="false" customHeight="false" outlineLevel="0" collapsed="false">
      <c r="A920" s="5" t="s">
        <v>3958</v>
      </c>
      <c r="B920" s="5" t="s">
        <v>3959</v>
      </c>
      <c r="C920" s="5" t="s">
        <v>461</v>
      </c>
    </row>
    <row r="921" customFormat="false" ht="15" hidden="false" customHeight="false" outlineLevel="0" collapsed="false">
      <c r="A921" s="5" t="s">
        <v>8156</v>
      </c>
      <c r="B921" s="5" t="s">
        <v>7430</v>
      </c>
      <c r="C921" s="5" t="s">
        <v>461</v>
      </c>
    </row>
    <row r="922" customFormat="false" ht="15" hidden="false" customHeight="false" outlineLevel="0" collapsed="false">
      <c r="A922" s="5" t="s">
        <v>8157</v>
      </c>
      <c r="B922" s="5" t="s">
        <v>8158</v>
      </c>
      <c r="C922" s="5" t="s">
        <v>452</v>
      </c>
    </row>
    <row r="923" customFormat="false" ht="15" hidden="false" customHeight="false" outlineLevel="0" collapsed="false">
      <c r="A923" s="5" t="s">
        <v>8159</v>
      </c>
      <c r="B923" s="5" t="s">
        <v>8160</v>
      </c>
      <c r="C923" s="5" t="s">
        <v>461</v>
      </c>
    </row>
    <row r="924" customFormat="false" ht="15" hidden="false" customHeight="false" outlineLevel="0" collapsed="false">
      <c r="A924" s="5" t="s">
        <v>8161</v>
      </c>
      <c r="B924" s="5" t="s">
        <v>8162</v>
      </c>
      <c r="C924" s="5" t="s">
        <v>461</v>
      </c>
    </row>
    <row r="925" customFormat="false" ht="15" hidden="false" customHeight="false" outlineLevel="0" collapsed="false">
      <c r="A925" s="5" t="s">
        <v>4481</v>
      </c>
      <c r="B925" s="5" t="s">
        <v>4482</v>
      </c>
      <c r="C925" s="5" t="s">
        <v>452</v>
      </c>
    </row>
    <row r="926" customFormat="false" ht="15" hidden="false" customHeight="false" outlineLevel="0" collapsed="false">
      <c r="A926" s="5" t="s">
        <v>2917</v>
      </c>
      <c r="B926" s="5" t="s">
        <v>2918</v>
      </c>
      <c r="C926" s="5" t="s">
        <v>452</v>
      </c>
    </row>
    <row r="927" customFormat="false" ht="15" hidden="false" customHeight="false" outlineLevel="0" collapsed="false">
      <c r="A927" s="5" t="s">
        <v>8163</v>
      </c>
      <c r="B927" s="5" t="s">
        <v>2445</v>
      </c>
      <c r="C927" s="5" t="s">
        <v>452</v>
      </c>
    </row>
    <row r="928" customFormat="false" ht="15" hidden="false" customHeight="false" outlineLevel="0" collapsed="false">
      <c r="A928" s="5" t="s">
        <v>8164</v>
      </c>
      <c r="B928" s="5" t="s">
        <v>8165</v>
      </c>
      <c r="C928" s="5" t="s">
        <v>452</v>
      </c>
    </row>
    <row r="929" customFormat="false" ht="15" hidden="false" customHeight="false" outlineLevel="0" collapsed="false">
      <c r="A929" s="5" t="s">
        <v>5239</v>
      </c>
      <c r="B929" s="5" t="s">
        <v>5240</v>
      </c>
      <c r="C929" s="5"/>
    </row>
    <row r="930" customFormat="false" ht="15" hidden="false" customHeight="false" outlineLevel="0" collapsed="false">
      <c r="A930" s="5" t="s">
        <v>2196</v>
      </c>
      <c r="B930" s="5" t="s">
        <v>2197</v>
      </c>
      <c r="C930" s="5" t="s">
        <v>452</v>
      </c>
    </row>
    <row r="931" customFormat="false" ht="15" hidden="false" customHeight="false" outlineLevel="0" collapsed="false">
      <c r="A931" s="5" t="s">
        <v>8166</v>
      </c>
      <c r="B931" s="5" t="s">
        <v>8167</v>
      </c>
      <c r="C931" s="5" t="s">
        <v>461</v>
      </c>
    </row>
    <row r="932" customFormat="false" ht="15" hidden="false" customHeight="false" outlineLevel="0" collapsed="false">
      <c r="A932" s="5" t="s">
        <v>2402</v>
      </c>
      <c r="B932" s="5" t="s">
        <v>2403</v>
      </c>
      <c r="C932" s="5" t="s">
        <v>461</v>
      </c>
    </row>
    <row r="933" customFormat="false" ht="15" hidden="false" customHeight="false" outlineLevel="0" collapsed="false">
      <c r="A933" s="5" t="s">
        <v>2408</v>
      </c>
      <c r="B933" s="5" t="s">
        <v>2409</v>
      </c>
      <c r="C933" s="5" t="s">
        <v>461</v>
      </c>
    </row>
    <row r="934" customFormat="false" ht="15" hidden="false" customHeight="false" outlineLevel="0" collapsed="false">
      <c r="A934" s="5" t="s">
        <v>3263</v>
      </c>
      <c r="B934" s="5" t="s">
        <v>3264</v>
      </c>
      <c r="C934" s="5" t="s">
        <v>452</v>
      </c>
    </row>
    <row r="935" customFormat="false" ht="15" hidden="false" customHeight="false" outlineLevel="0" collapsed="false">
      <c r="A935" s="5" t="s">
        <v>105</v>
      </c>
      <c r="B935" s="5" t="s">
        <v>106</v>
      </c>
      <c r="C935" s="5" t="s">
        <v>452</v>
      </c>
    </row>
    <row r="936" customFormat="false" ht="15" hidden="false" customHeight="false" outlineLevel="0" collapsed="false">
      <c r="A936" s="5" t="s">
        <v>1642</v>
      </c>
      <c r="B936" s="5" t="s">
        <v>1643</v>
      </c>
      <c r="C936" s="5" t="s">
        <v>461</v>
      </c>
    </row>
    <row r="937" customFormat="false" ht="15" hidden="false" customHeight="false" outlineLevel="0" collapsed="false">
      <c r="A937" s="5" t="s">
        <v>8168</v>
      </c>
      <c r="B937" s="5" t="s">
        <v>8169</v>
      </c>
      <c r="C937" s="5" t="s">
        <v>461</v>
      </c>
    </row>
    <row r="938" customFormat="false" ht="15" hidden="false" customHeight="false" outlineLevel="0" collapsed="false">
      <c r="A938" s="5" t="s">
        <v>8170</v>
      </c>
      <c r="B938" s="5" t="s">
        <v>8171</v>
      </c>
      <c r="C938" s="5" t="s">
        <v>452</v>
      </c>
    </row>
    <row r="939" customFormat="false" ht="15" hidden="false" customHeight="false" outlineLevel="0" collapsed="false">
      <c r="A939" s="5" t="s">
        <v>8172</v>
      </c>
      <c r="B939" s="5" t="s">
        <v>8173</v>
      </c>
      <c r="C939" s="5" t="s">
        <v>452</v>
      </c>
    </row>
    <row r="940" customFormat="false" ht="15" hidden="false" customHeight="false" outlineLevel="0" collapsed="false">
      <c r="A940" s="5" t="s">
        <v>4475</v>
      </c>
      <c r="B940" s="5" t="s">
        <v>4476</v>
      </c>
      <c r="C940" s="5" t="s">
        <v>452</v>
      </c>
    </row>
    <row r="941" customFormat="false" ht="15" hidden="false" customHeight="false" outlineLevel="0" collapsed="false">
      <c r="A941" s="5" t="s">
        <v>1345</v>
      </c>
      <c r="B941" s="5" t="s">
        <v>1346</v>
      </c>
      <c r="C941" s="5" t="s">
        <v>461</v>
      </c>
    </row>
    <row r="942" customFormat="false" ht="15" hidden="false" customHeight="false" outlineLevel="0" collapsed="false">
      <c r="A942" s="5" t="s">
        <v>3154</v>
      </c>
      <c r="B942" s="5" t="s">
        <v>3155</v>
      </c>
      <c r="C942" s="5" t="s">
        <v>461</v>
      </c>
    </row>
    <row r="943" customFormat="false" ht="15" hidden="false" customHeight="false" outlineLevel="0" collapsed="false">
      <c r="A943" s="5" t="s">
        <v>8174</v>
      </c>
      <c r="B943" s="5" t="s">
        <v>8175</v>
      </c>
      <c r="C943" s="5" t="s">
        <v>461</v>
      </c>
    </row>
    <row r="944" customFormat="false" ht="15" hidden="false" customHeight="false" outlineLevel="0" collapsed="false">
      <c r="A944" s="5" t="s">
        <v>4915</v>
      </c>
      <c r="B944" s="5" t="s">
        <v>4916</v>
      </c>
      <c r="C944" s="5" t="s">
        <v>452</v>
      </c>
    </row>
    <row r="945" customFormat="false" ht="15" hidden="false" customHeight="false" outlineLevel="0" collapsed="false">
      <c r="A945" s="5" t="s">
        <v>8176</v>
      </c>
      <c r="B945" s="5" t="s">
        <v>8177</v>
      </c>
      <c r="C945" s="5" t="s">
        <v>457</v>
      </c>
    </row>
    <row r="946" customFormat="false" ht="15" hidden="false" customHeight="false" outlineLevel="0" collapsed="false">
      <c r="A946" s="5" t="s">
        <v>8178</v>
      </c>
      <c r="B946" s="5" t="s">
        <v>8179</v>
      </c>
      <c r="C946" s="5" t="s">
        <v>452</v>
      </c>
    </row>
    <row r="947" customFormat="false" ht="15" hidden="false" customHeight="false" outlineLevel="0" collapsed="false">
      <c r="A947" s="5" t="s">
        <v>8180</v>
      </c>
      <c r="B947" s="5" t="s">
        <v>8181</v>
      </c>
      <c r="C947" s="5" t="s">
        <v>452</v>
      </c>
    </row>
    <row r="948" customFormat="false" ht="15" hidden="false" customHeight="false" outlineLevel="0" collapsed="false">
      <c r="A948" s="5" t="s">
        <v>8182</v>
      </c>
      <c r="B948" s="5" t="s">
        <v>8183</v>
      </c>
      <c r="C948" s="5" t="s">
        <v>461</v>
      </c>
    </row>
    <row r="949" customFormat="false" ht="15" hidden="false" customHeight="false" outlineLevel="0" collapsed="false">
      <c r="A949" s="5" t="s">
        <v>8184</v>
      </c>
      <c r="B949" s="5" t="s">
        <v>8185</v>
      </c>
      <c r="C949" s="5" t="s">
        <v>461</v>
      </c>
    </row>
    <row r="950" customFormat="false" ht="15" hidden="false" customHeight="false" outlineLevel="0" collapsed="false">
      <c r="A950" s="5" t="s">
        <v>8186</v>
      </c>
      <c r="B950" s="5" t="s">
        <v>8187</v>
      </c>
      <c r="C950" s="5" t="s">
        <v>452</v>
      </c>
    </row>
    <row r="951" customFormat="false" ht="15" hidden="false" customHeight="false" outlineLevel="0" collapsed="false">
      <c r="A951" s="5" t="s">
        <v>3391</v>
      </c>
      <c r="B951" s="5" t="s">
        <v>3392</v>
      </c>
      <c r="C951" s="5" t="s">
        <v>461</v>
      </c>
    </row>
    <row r="952" customFormat="false" ht="15" hidden="false" customHeight="false" outlineLevel="0" collapsed="false">
      <c r="A952" s="5" t="s">
        <v>884</v>
      </c>
      <c r="B952" s="5" t="s">
        <v>885</v>
      </c>
      <c r="C952" s="5" t="s">
        <v>461</v>
      </c>
    </row>
    <row r="953" customFormat="false" ht="15" hidden="false" customHeight="false" outlineLevel="0" collapsed="false">
      <c r="A953" s="5" t="s">
        <v>8188</v>
      </c>
      <c r="B953" s="5" t="s">
        <v>8189</v>
      </c>
      <c r="C953" s="5" t="s">
        <v>452</v>
      </c>
    </row>
    <row r="954" customFormat="false" ht="15" hidden="false" customHeight="false" outlineLevel="0" collapsed="false">
      <c r="A954" s="5" t="s">
        <v>8190</v>
      </c>
      <c r="B954" s="5" t="s">
        <v>8191</v>
      </c>
      <c r="C954" s="5" t="s">
        <v>461</v>
      </c>
    </row>
    <row r="955" customFormat="false" ht="15" hidden="false" customHeight="false" outlineLevel="0" collapsed="false">
      <c r="A955" s="5" t="s">
        <v>8192</v>
      </c>
      <c r="B955" s="5" t="s">
        <v>8193</v>
      </c>
      <c r="C955" s="5" t="s">
        <v>452</v>
      </c>
    </row>
    <row r="956" customFormat="false" ht="15" hidden="false" customHeight="false" outlineLevel="0" collapsed="false">
      <c r="A956" s="5" t="s">
        <v>8194</v>
      </c>
      <c r="B956" s="5" t="s">
        <v>8195</v>
      </c>
      <c r="C956" s="5" t="s">
        <v>461</v>
      </c>
    </row>
    <row r="957" customFormat="false" ht="15" hidden="false" customHeight="false" outlineLevel="0" collapsed="false">
      <c r="A957" s="5" t="s">
        <v>8196</v>
      </c>
      <c r="B957" s="5" t="s">
        <v>8197</v>
      </c>
      <c r="C957" s="5" t="s">
        <v>461</v>
      </c>
    </row>
    <row r="958" customFormat="false" ht="15" hidden="false" customHeight="false" outlineLevel="0" collapsed="false">
      <c r="A958" s="5" t="s">
        <v>1115</v>
      </c>
      <c r="B958" s="5" t="s">
        <v>1116</v>
      </c>
      <c r="C958" s="5" t="s">
        <v>452</v>
      </c>
    </row>
    <row r="959" customFormat="false" ht="15" hidden="false" customHeight="false" outlineLevel="0" collapsed="false">
      <c r="A959" s="5" t="s">
        <v>1469</v>
      </c>
      <c r="B959" s="5" t="s">
        <v>1470</v>
      </c>
      <c r="C959" s="5" t="s">
        <v>461</v>
      </c>
    </row>
    <row r="960" customFormat="false" ht="15" hidden="false" customHeight="false" outlineLevel="0" collapsed="false">
      <c r="A960" s="5" t="s">
        <v>902</v>
      </c>
      <c r="B960" s="5" t="s">
        <v>903</v>
      </c>
      <c r="C960" s="5" t="s">
        <v>461</v>
      </c>
    </row>
    <row r="961" customFormat="false" ht="15" hidden="false" customHeight="false" outlineLevel="0" collapsed="false">
      <c r="A961" s="5" t="s">
        <v>2565</v>
      </c>
      <c r="B961" s="5" t="s">
        <v>2566</v>
      </c>
      <c r="C961" s="5" t="s">
        <v>452</v>
      </c>
    </row>
    <row r="962" customFormat="false" ht="15" hidden="false" customHeight="false" outlineLevel="0" collapsed="false">
      <c r="A962" s="5" t="s">
        <v>8198</v>
      </c>
      <c r="B962" s="5" t="s">
        <v>8199</v>
      </c>
      <c r="C962" s="5" t="s">
        <v>452</v>
      </c>
    </row>
    <row r="963" customFormat="false" ht="15" hidden="false" customHeight="false" outlineLevel="0" collapsed="false">
      <c r="A963" s="5" t="s">
        <v>8200</v>
      </c>
      <c r="B963" s="5" t="s">
        <v>8201</v>
      </c>
      <c r="C963" s="5" t="s">
        <v>461</v>
      </c>
    </row>
    <row r="964" customFormat="false" ht="15" hidden="false" customHeight="false" outlineLevel="0" collapsed="false">
      <c r="A964" s="5" t="s">
        <v>2774</v>
      </c>
      <c r="B964" s="5" t="s">
        <v>2775</v>
      </c>
      <c r="C964" s="5" t="s">
        <v>461</v>
      </c>
    </row>
    <row r="965" customFormat="false" ht="15" hidden="false" customHeight="false" outlineLevel="0" collapsed="false">
      <c r="A965" s="5" t="s">
        <v>8202</v>
      </c>
      <c r="B965" s="5" t="s">
        <v>8203</v>
      </c>
      <c r="C965" s="5" t="s">
        <v>452</v>
      </c>
    </row>
    <row r="966" customFormat="false" ht="15" hidden="false" customHeight="false" outlineLevel="0" collapsed="false">
      <c r="A966" s="5" t="s">
        <v>8204</v>
      </c>
      <c r="B966" s="5" t="s">
        <v>8205</v>
      </c>
      <c r="C966" s="5" t="s">
        <v>452</v>
      </c>
    </row>
    <row r="967" customFormat="false" ht="15" hidden="false" customHeight="false" outlineLevel="0" collapsed="false">
      <c r="A967" s="5" t="s">
        <v>8206</v>
      </c>
      <c r="B967" s="5" t="s">
        <v>8207</v>
      </c>
      <c r="C967" s="5" t="s">
        <v>461</v>
      </c>
    </row>
    <row r="968" customFormat="false" ht="15" hidden="false" customHeight="false" outlineLevel="0" collapsed="false">
      <c r="A968" s="5" t="s">
        <v>8208</v>
      </c>
      <c r="B968" s="5" t="s">
        <v>8209</v>
      </c>
      <c r="C968" s="5" t="s">
        <v>461</v>
      </c>
    </row>
    <row r="969" customFormat="false" ht="15" hidden="false" customHeight="false" outlineLevel="0" collapsed="false">
      <c r="A969" s="5" t="s">
        <v>8210</v>
      </c>
      <c r="B969" s="5" t="s">
        <v>8211</v>
      </c>
      <c r="C969" s="5" t="s">
        <v>452</v>
      </c>
    </row>
    <row r="970" customFormat="false" ht="15" hidden="false" customHeight="false" outlineLevel="0" collapsed="false">
      <c r="A970" s="5" t="s">
        <v>8212</v>
      </c>
      <c r="B970" s="5" t="s">
        <v>8213</v>
      </c>
      <c r="C970" s="5" t="s">
        <v>452</v>
      </c>
    </row>
    <row r="971" customFormat="false" ht="15" hidden="false" customHeight="false" outlineLevel="0" collapsed="false">
      <c r="A971" s="5" t="s">
        <v>8214</v>
      </c>
      <c r="B971" s="5" t="s">
        <v>8215</v>
      </c>
      <c r="C971" s="5" t="s">
        <v>461</v>
      </c>
    </row>
    <row r="972" customFormat="false" ht="15" hidden="false" customHeight="false" outlineLevel="0" collapsed="false">
      <c r="A972" s="5" t="s">
        <v>1173</v>
      </c>
      <c r="B972" s="5" t="s">
        <v>1174</v>
      </c>
      <c r="C972" s="5" t="s">
        <v>461</v>
      </c>
    </row>
    <row r="973" customFormat="false" ht="15" hidden="false" customHeight="false" outlineLevel="0" collapsed="false">
      <c r="A973" s="5" t="s">
        <v>8216</v>
      </c>
      <c r="B973" s="5" t="s">
        <v>1922</v>
      </c>
      <c r="C973" s="5" t="s">
        <v>570</v>
      </c>
    </row>
    <row r="974" customFormat="false" ht="15" hidden="false" customHeight="false" outlineLevel="0" collapsed="false">
      <c r="A974" s="5" t="s">
        <v>8217</v>
      </c>
      <c r="B974" s="5" t="s">
        <v>8218</v>
      </c>
      <c r="C974" s="5" t="s">
        <v>461</v>
      </c>
    </row>
    <row r="975" customFormat="false" ht="15" hidden="false" customHeight="false" outlineLevel="0" collapsed="false">
      <c r="A975" s="5" t="s">
        <v>3463</v>
      </c>
      <c r="B975" s="5" t="s">
        <v>3464</v>
      </c>
      <c r="C975" s="5" t="s">
        <v>461</v>
      </c>
    </row>
    <row r="976" customFormat="false" ht="15" hidden="false" customHeight="false" outlineLevel="0" collapsed="false">
      <c r="A976" s="5" t="s">
        <v>8219</v>
      </c>
      <c r="B976" s="5" t="s">
        <v>8220</v>
      </c>
      <c r="C976" s="5" t="s">
        <v>461</v>
      </c>
    </row>
    <row r="977" customFormat="false" ht="15" hidden="false" customHeight="false" outlineLevel="0" collapsed="false">
      <c r="A977" s="5" t="s">
        <v>3365</v>
      </c>
      <c r="B977" s="5" t="s">
        <v>3366</v>
      </c>
      <c r="C977" s="5" t="s">
        <v>452</v>
      </c>
    </row>
    <row r="978" customFormat="false" ht="15" hidden="false" customHeight="false" outlineLevel="0" collapsed="false">
      <c r="A978" s="5" t="s">
        <v>1185</v>
      </c>
      <c r="B978" s="5" t="s">
        <v>1186</v>
      </c>
      <c r="C978" s="5" t="s">
        <v>461</v>
      </c>
    </row>
    <row r="979" customFormat="false" ht="15" hidden="false" customHeight="false" outlineLevel="0" collapsed="false">
      <c r="A979" s="5" t="s">
        <v>3681</v>
      </c>
      <c r="B979" s="5" t="s">
        <v>3682</v>
      </c>
      <c r="C979" s="5" t="s">
        <v>452</v>
      </c>
    </row>
    <row r="980" customFormat="false" ht="15" hidden="false" customHeight="false" outlineLevel="0" collapsed="false">
      <c r="A980" s="5" t="s">
        <v>8221</v>
      </c>
      <c r="B980" s="5" t="s">
        <v>8222</v>
      </c>
      <c r="C980" s="5" t="s">
        <v>461</v>
      </c>
    </row>
    <row r="981" customFormat="false" ht="15" hidden="false" customHeight="false" outlineLevel="0" collapsed="false">
      <c r="A981" s="5" t="s">
        <v>2301</v>
      </c>
      <c r="B981" s="5" t="s">
        <v>2302</v>
      </c>
      <c r="C981" s="5" t="s">
        <v>452</v>
      </c>
    </row>
    <row r="982" customFormat="false" ht="15" hidden="false" customHeight="false" outlineLevel="0" collapsed="false">
      <c r="A982" s="5" t="s">
        <v>8223</v>
      </c>
      <c r="B982" s="5" t="s">
        <v>8224</v>
      </c>
      <c r="C982" s="5" t="s">
        <v>457</v>
      </c>
    </row>
    <row r="983" customFormat="false" ht="15" hidden="false" customHeight="false" outlineLevel="0" collapsed="false">
      <c r="A983" s="5" t="s">
        <v>3651</v>
      </c>
      <c r="B983" s="5" t="s">
        <v>3652</v>
      </c>
      <c r="C983" s="5" t="s">
        <v>452</v>
      </c>
    </row>
    <row r="984" customFormat="false" ht="15" hidden="false" customHeight="false" outlineLevel="0" collapsed="false">
      <c r="A984" s="5" t="s">
        <v>8225</v>
      </c>
      <c r="B984" s="5" t="s">
        <v>8226</v>
      </c>
      <c r="C984" s="5" t="s">
        <v>452</v>
      </c>
    </row>
    <row r="985" customFormat="false" ht="15" hidden="false" customHeight="false" outlineLevel="0" collapsed="false">
      <c r="A985" s="5" t="s">
        <v>1915</v>
      </c>
      <c r="B985" s="5" t="s">
        <v>1916</v>
      </c>
      <c r="C985" s="5" t="s">
        <v>461</v>
      </c>
    </row>
    <row r="986" customFormat="false" ht="15" hidden="false" customHeight="false" outlineLevel="0" collapsed="false">
      <c r="A986" s="5" t="s">
        <v>5263</v>
      </c>
      <c r="B986" s="5" t="s">
        <v>5264</v>
      </c>
      <c r="C986" s="5" t="s">
        <v>457</v>
      </c>
    </row>
    <row r="987" customFormat="false" ht="15" hidden="false" customHeight="false" outlineLevel="0" collapsed="false">
      <c r="A987" s="5" t="s">
        <v>5265</v>
      </c>
      <c r="B987" s="5" t="s">
        <v>5266</v>
      </c>
      <c r="C987" s="5" t="s">
        <v>452</v>
      </c>
    </row>
    <row r="988" customFormat="false" ht="15" hidden="false" customHeight="false" outlineLevel="0" collapsed="false">
      <c r="A988" s="5" t="s">
        <v>8227</v>
      </c>
      <c r="B988" s="5" t="s">
        <v>8228</v>
      </c>
      <c r="C988" s="5" t="s">
        <v>461</v>
      </c>
    </row>
    <row r="989" customFormat="false" ht="15" hidden="false" customHeight="false" outlineLevel="0" collapsed="false">
      <c r="A989" s="5" t="s">
        <v>8229</v>
      </c>
      <c r="B989" s="5" t="s">
        <v>8230</v>
      </c>
      <c r="C989" s="5" t="s">
        <v>452</v>
      </c>
    </row>
    <row r="990" customFormat="false" ht="15" hidden="false" customHeight="false" outlineLevel="0" collapsed="false">
      <c r="A990" s="5" t="s">
        <v>8231</v>
      </c>
      <c r="B990" s="5" t="s">
        <v>8232</v>
      </c>
      <c r="C990" s="5" t="s">
        <v>452</v>
      </c>
    </row>
    <row r="991" customFormat="false" ht="15" hidden="false" customHeight="false" outlineLevel="0" collapsed="false">
      <c r="A991" s="5" t="s">
        <v>151</v>
      </c>
      <c r="B991" s="5" t="s">
        <v>152</v>
      </c>
      <c r="C991" s="5" t="s">
        <v>452</v>
      </c>
    </row>
    <row r="992" customFormat="false" ht="15" hidden="false" customHeight="false" outlineLevel="0" collapsed="false">
      <c r="A992" s="5" t="s">
        <v>4281</v>
      </c>
      <c r="B992" s="5" t="s">
        <v>4282</v>
      </c>
      <c r="C992" s="5" t="s">
        <v>457</v>
      </c>
    </row>
    <row r="993" customFormat="false" ht="15" hidden="false" customHeight="false" outlineLevel="0" collapsed="false">
      <c r="A993" s="5" t="s">
        <v>1629</v>
      </c>
      <c r="B993" s="5" t="s">
        <v>1630</v>
      </c>
      <c r="C993" s="5" t="s">
        <v>452</v>
      </c>
    </row>
    <row r="994" customFormat="false" ht="15" hidden="false" customHeight="false" outlineLevel="0" collapsed="false">
      <c r="A994" s="5" t="s">
        <v>1305</v>
      </c>
      <c r="B994" s="5" t="s">
        <v>1306</v>
      </c>
      <c r="C994" s="5" t="s">
        <v>461</v>
      </c>
    </row>
    <row r="995" customFormat="false" ht="15" hidden="false" customHeight="false" outlineLevel="0" collapsed="false">
      <c r="A995" s="5" t="s">
        <v>8233</v>
      </c>
      <c r="B995" s="5" t="s">
        <v>8234</v>
      </c>
      <c r="C995" s="5" t="s">
        <v>452</v>
      </c>
    </row>
    <row r="996" customFormat="false" ht="15" hidden="false" customHeight="false" outlineLevel="0" collapsed="false">
      <c r="A996" s="5" t="s">
        <v>815</v>
      </c>
      <c r="B996" s="5" t="s">
        <v>816</v>
      </c>
      <c r="C996" s="5" t="s">
        <v>461</v>
      </c>
    </row>
    <row r="997" customFormat="false" ht="15" hidden="false" customHeight="false" outlineLevel="0" collapsed="false">
      <c r="A997" s="5" t="s">
        <v>8235</v>
      </c>
      <c r="B997" s="5" t="s">
        <v>8236</v>
      </c>
      <c r="C997" s="5" t="s">
        <v>461</v>
      </c>
    </row>
    <row r="998" customFormat="false" ht="15" hidden="false" customHeight="false" outlineLevel="0" collapsed="false">
      <c r="A998" s="5" t="s">
        <v>4510</v>
      </c>
      <c r="B998" s="5" t="s">
        <v>4511</v>
      </c>
      <c r="C998" s="5"/>
    </row>
    <row r="999" customFormat="false" ht="15" hidden="false" customHeight="false" outlineLevel="0" collapsed="false">
      <c r="A999" s="5" t="s">
        <v>8237</v>
      </c>
      <c r="B999" s="5" t="s">
        <v>8238</v>
      </c>
      <c r="C999" s="5" t="s">
        <v>452</v>
      </c>
    </row>
    <row r="1000" customFormat="false" ht="15" hidden="false" customHeight="false" outlineLevel="0" collapsed="false">
      <c r="A1000" s="5" t="s">
        <v>8239</v>
      </c>
      <c r="B1000" s="5" t="s">
        <v>8240</v>
      </c>
      <c r="C1000" s="5" t="s">
        <v>452</v>
      </c>
    </row>
    <row r="1001" customFormat="false" ht="15" hidden="false" customHeight="false" outlineLevel="0" collapsed="false">
      <c r="A1001" s="5" t="s">
        <v>317</v>
      </c>
      <c r="B1001" s="5" t="s">
        <v>318</v>
      </c>
      <c r="C1001" s="5" t="s">
        <v>461</v>
      </c>
    </row>
    <row r="1002" customFormat="false" ht="15" hidden="false" customHeight="false" outlineLevel="0" collapsed="false">
      <c r="A1002" s="5" t="s">
        <v>8241</v>
      </c>
      <c r="B1002" s="5" t="s">
        <v>8242</v>
      </c>
      <c r="C1002" s="5" t="s">
        <v>461</v>
      </c>
    </row>
    <row r="1003" customFormat="false" ht="15" hidden="false" customHeight="false" outlineLevel="0" collapsed="false">
      <c r="A1003" s="5" t="s">
        <v>2313</v>
      </c>
      <c r="B1003" s="5" t="s">
        <v>2314</v>
      </c>
      <c r="C1003" s="5" t="s">
        <v>452</v>
      </c>
    </row>
    <row r="1004" customFormat="false" ht="15" hidden="false" customHeight="false" outlineLevel="0" collapsed="false">
      <c r="A1004" s="5" t="s">
        <v>2307</v>
      </c>
      <c r="B1004" s="5" t="s">
        <v>2308</v>
      </c>
      <c r="C1004" s="5" t="s">
        <v>452</v>
      </c>
    </row>
    <row r="1005" customFormat="false" ht="15" hidden="false" customHeight="false" outlineLevel="0" collapsed="false">
      <c r="A1005" s="5" t="s">
        <v>8243</v>
      </c>
      <c r="B1005" s="5" t="s">
        <v>8244</v>
      </c>
      <c r="C1005" s="5" t="s">
        <v>461</v>
      </c>
    </row>
    <row r="1006" customFormat="false" ht="15" hidden="false" customHeight="false" outlineLevel="0" collapsed="false">
      <c r="A1006" s="5" t="s">
        <v>8245</v>
      </c>
      <c r="B1006" s="5" t="s">
        <v>3141</v>
      </c>
      <c r="C1006" s="5" t="s">
        <v>452</v>
      </c>
    </row>
    <row r="1007" customFormat="false" ht="15" hidden="false" customHeight="false" outlineLevel="0" collapsed="false">
      <c r="A1007" s="5" t="s">
        <v>8246</v>
      </c>
      <c r="B1007" s="5" t="s">
        <v>8247</v>
      </c>
      <c r="C1007" s="5" t="s">
        <v>452</v>
      </c>
    </row>
    <row r="1008" customFormat="false" ht="15" hidden="false" customHeight="false" outlineLevel="0" collapsed="false">
      <c r="A1008" s="5" t="s">
        <v>3237</v>
      </c>
      <c r="B1008" s="5" t="s">
        <v>3238</v>
      </c>
      <c r="C1008" s="5" t="s">
        <v>461</v>
      </c>
    </row>
    <row r="1009" customFormat="false" ht="15" hidden="false" customHeight="false" outlineLevel="0" collapsed="false">
      <c r="A1009" s="5" t="s">
        <v>8248</v>
      </c>
      <c r="B1009" s="5" t="s">
        <v>8249</v>
      </c>
      <c r="C1009" s="5" t="s">
        <v>461</v>
      </c>
    </row>
    <row r="1010" customFormat="false" ht="15" hidden="false" customHeight="false" outlineLevel="0" collapsed="false">
      <c r="A1010" s="5" t="s">
        <v>244</v>
      </c>
      <c r="B1010" s="5" t="s">
        <v>245</v>
      </c>
      <c r="C1010" s="5" t="s">
        <v>461</v>
      </c>
    </row>
    <row r="1011" customFormat="false" ht="15" hidden="false" customHeight="false" outlineLevel="0" collapsed="false">
      <c r="A1011" s="5" t="s">
        <v>2631</v>
      </c>
      <c r="B1011" s="5" t="s">
        <v>2632</v>
      </c>
      <c r="C1011" s="5" t="s">
        <v>570</v>
      </c>
    </row>
    <row r="1012" customFormat="false" ht="15" hidden="false" customHeight="false" outlineLevel="0" collapsed="false">
      <c r="A1012" s="5" t="s">
        <v>8250</v>
      </c>
      <c r="B1012" s="5" t="s">
        <v>8251</v>
      </c>
      <c r="C1012" s="5" t="s">
        <v>452</v>
      </c>
    </row>
    <row r="1013" customFormat="false" ht="15" hidden="false" customHeight="false" outlineLevel="0" collapsed="false">
      <c r="A1013" s="5" t="s">
        <v>8252</v>
      </c>
      <c r="B1013" s="5" t="s">
        <v>8253</v>
      </c>
      <c r="C1013" s="5" t="s">
        <v>452</v>
      </c>
    </row>
    <row r="1014" customFormat="false" ht="15" hidden="false" customHeight="false" outlineLevel="0" collapsed="false">
      <c r="A1014" s="5" t="s">
        <v>8254</v>
      </c>
      <c r="B1014" s="5" t="s">
        <v>8255</v>
      </c>
      <c r="C1014" s="5" t="s">
        <v>461</v>
      </c>
    </row>
    <row r="1015" customFormat="false" ht="15" hidden="false" customHeight="false" outlineLevel="0" collapsed="false">
      <c r="A1015" s="5" t="s">
        <v>8256</v>
      </c>
      <c r="B1015" s="5" t="s">
        <v>8257</v>
      </c>
      <c r="C1015" s="5" t="s">
        <v>461</v>
      </c>
    </row>
    <row r="1016" customFormat="false" ht="15" hidden="false" customHeight="false" outlineLevel="0" collapsed="false">
      <c r="A1016" s="5" t="s">
        <v>8258</v>
      </c>
      <c r="B1016" s="5" t="s">
        <v>8259</v>
      </c>
      <c r="C1016" s="5" t="s">
        <v>452</v>
      </c>
    </row>
    <row r="1017" customFormat="false" ht="15" hidden="false" customHeight="false" outlineLevel="0" collapsed="false">
      <c r="A1017" s="5" t="s">
        <v>8260</v>
      </c>
      <c r="B1017" s="5" t="s">
        <v>4172</v>
      </c>
      <c r="C1017" s="5" t="s">
        <v>461</v>
      </c>
    </row>
    <row r="1018" customFormat="false" ht="15" hidden="false" customHeight="false" outlineLevel="0" collapsed="false">
      <c r="A1018" s="5" t="s">
        <v>4518</v>
      </c>
      <c r="B1018" s="5" t="s">
        <v>4519</v>
      </c>
      <c r="C1018" s="5" t="s">
        <v>452</v>
      </c>
    </row>
    <row r="1019" customFormat="false" ht="15" hidden="false" customHeight="false" outlineLevel="0" collapsed="false">
      <c r="A1019" s="5" t="s">
        <v>1815</v>
      </c>
      <c r="B1019" s="5" t="s">
        <v>1816</v>
      </c>
      <c r="C1019" s="5" t="s">
        <v>461</v>
      </c>
    </row>
    <row r="1020" customFormat="false" ht="15" hidden="false" customHeight="false" outlineLevel="0" collapsed="false">
      <c r="A1020" s="5" t="s">
        <v>678</v>
      </c>
      <c r="B1020" s="5" t="s">
        <v>679</v>
      </c>
      <c r="C1020" s="5" t="s">
        <v>461</v>
      </c>
    </row>
    <row r="1021" customFormat="false" ht="15" hidden="false" customHeight="false" outlineLevel="0" collapsed="false">
      <c r="A1021" s="5" t="s">
        <v>2903</v>
      </c>
      <c r="B1021" s="5" t="s">
        <v>2904</v>
      </c>
      <c r="C1021" s="5" t="s">
        <v>452</v>
      </c>
    </row>
    <row r="1022" customFormat="false" ht="15" hidden="false" customHeight="false" outlineLevel="0" collapsed="false">
      <c r="A1022" s="5" t="s">
        <v>8261</v>
      </c>
      <c r="B1022" s="5" t="s">
        <v>8262</v>
      </c>
      <c r="C1022" s="5" t="s">
        <v>461</v>
      </c>
    </row>
    <row r="1023" customFormat="false" ht="15" hidden="false" customHeight="false" outlineLevel="0" collapsed="false">
      <c r="A1023" s="5" t="s">
        <v>8263</v>
      </c>
      <c r="B1023" s="5" t="s">
        <v>8264</v>
      </c>
      <c r="C1023" s="5" t="s">
        <v>461</v>
      </c>
    </row>
    <row r="1024" customFormat="false" ht="15" hidden="false" customHeight="false" outlineLevel="0" collapsed="false">
      <c r="A1024" s="5" t="s">
        <v>1105</v>
      </c>
      <c r="B1024" s="5" t="s">
        <v>1106</v>
      </c>
      <c r="C1024" s="5" t="s">
        <v>457</v>
      </c>
    </row>
    <row r="1025" customFormat="false" ht="15" hidden="false" customHeight="false" outlineLevel="0" collapsed="false">
      <c r="A1025" s="5" t="s">
        <v>8265</v>
      </c>
      <c r="B1025" s="5" t="s">
        <v>8266</v>
      </c>
      <c r="C1025" s="5" t="s">
        <v>457</v>
      </c>
    </row>
    <row r="1026" customFormat="false" ht="15" hidden="false" customHeight="false" outlineLevel="0" collapsed="false">
      <c r="A1026" s="5" t="s">
        <v>4209</v>
      </c>
      <c r="B1026" s="5" t="s">
        <v>4210</v>
      </c>
      <c r="C1026" s="5" t="s">
        <v>452</v>
      </c>
    </row>
    <row r="1027" customFormat="false" ht="15" hidden="false" customHeight="false" outlineLevel="0" collapsed="false">
      <c r="A1027" s="5" t="s">
        <v>2396</v>
      </c>
      <c r="B1027" s="5" t="s">
        <v>2397</v>
      </c>
      <c r="C1027" s="5" t="s">
        <v>461</v>
      </c>
    </row>
    <row r="1028" customFormat="false" ht="15" hidden="false" customHeight="false" outlineLevel="0" collapsed="false">
      <c r="A1028" s="5" t="s">
        <v>3954</v>
      </c>
      <c r="B1028" s="5" t="s">
        <v>3955</v>
      </c>
      <c r="C1028" s="5" t="s">
        <v>452</v>
      </c>
    </row>
    <row r="1029" customFormat="false" ht="15" hidden="false" customHeight="false" outlineLevel="0" collapsed="false">
      <c r="A1029" s="5" t="s">
        <v>8267</v>
      </c>
      <c r="B1029" s="5" t="s">
        <v>8268</v>
      </c>
      <c r="C1029" s="5" t="s">
        <v>452</v>
      </c>
    </row>
    <row r="1030" customFormat="false" ht="15" hidden="false" customHeight="false" outlineLevel="0" collapsed="false">
      <c r="A1030" s="5" t="s">
        <v>8269</v>
      </c>
      <c r="B1030" s="5" t="s">
        <v>8270</v>
      </c>
      <c r="C1030" s="5" t="s">
        <v>461</v>
      </c>
    </row>
    <row r="1031" customFormat="false" ht="15" hidden="false" customHeight="false" outlineLevel="0" collapsed="false">
      <c r="A1031" s="5" t="s">
        <v>2463</v>
      </c>
      <c r="B1031" s="5" t="s">
        <v>2464</v>
      </c>
      <c r="C1031" s="5" t="s">
        <v>461</v>
      </c>
    </row>
    <row r="1032" customFormat="false" ht="15" hidden="false" customHeight="false" outlineLevel="0" collapsed="false">
      <c r="A1032" s="5" t="s">
        <v>8271</v>
      </c>
      <c r="B1032" s="5" t="s">
        <v>8272</v>
      </c>
      <c r="C1032" s="5" t="s">
        <v>452</v>
      </c>
    </row>
    <row r="1033" customFormat="false" ht="15" hidden="false" customHeight="false" outlineLevel="0" collapsed="false">
      <c r="A1033" s="5" t="s">
        <v>8273</v>
      </c>
      <c r="B1033" s="5" t="s">
        <v>2956</v>
      </c>
      <c r="C1033" s="5" t="s">
        <v>461</v>
      </c>
    </row>
    <row r="1034" customFormat="false" ht="15" hidden="false" customHeight="false" outlineLevel="0" collapsed="false">
      <c r="A1034" s="5" t="s">
        <v>8274</v>
      </c>
      <c r="B1034" s="5" t="s">
        <v>8275</v>
      </c>
      <c r="C1034" s="5" t="s">
        <v>461</v>
      </c>
    </row>
    <row r="1035" customFormat="false" ht="15" hidden="false" customHeight="false" outlineLevel="0" collapsed="false">
      <c r="A1035" s="5" t="s">
        <v>3235</v>
      </c>
      <c r="B1035" s="5" t="s">
        <v>3236</v>
      </c>
      <c r="C1035" s="5" t="s">
        <v>452</v>
      </c>
    </row>
    <row r="1036" customFormat="false" ht="15" hidden="false" customHeight="false" outlineLevel="0" collapsed="false">
      <c r="A1036" s="5" t="s">
        <v>3233</v>
      </c>
      <c r="B1036" s="5" t="s">
        <v>3234</v>
      </c>
      <c r="C1036" s="5" t="s">
        <v>452</v>
      </c>
    </row>
    <row r="1037" customFormat="false" ht="15" hidden="false" customHeight="false" outlineLevel="0" collapsed="false">
      <c r="A1037" s="5" t="s">
        <v>8276</v>
      </c>
      <c r="B1037" s="5" t="s">
        <v>8277</v>
      </c>
      <c r="C1037" s="5" t="s">
        <v>461</v>
      </c>
    </row>
    <row r="1038" customFormat="false" ht="15" hidden="false" customHeight="false" outlineLevel="0" collapsed="false">
      <c r="A1038" s="5" t="s">
        <v>8278</v>
      </c>
      <c r="B1038" s="5" t="s">
        <v>8279</v>
      </c>
      <c r="C1038" s="5" t="s">
        <v>890</v>
      </c>
    </row>
    <row r="1039" customFormat="false" ht="15" hidden="false" customHeight="false" outlineLevel="0" collapsed="false">
      <c r="A1039" s="5" t="s">
        <v>8280</v>
      </c>
      <c r="B1039" s="5" t="s">
        <v>8281</v>
      </c>
      <c r="C1039" s="5" t="s">
        <v>461</v>
      </c>
    </row>
    <row r="1040" customFormat="false" ht="15" hidden="false" customHeight="false" outlineLevel="0" collapsed="false">
      <c r="A1040" s="5" t="s">
        <v>8282</v>
      </c>
      <c r="B1040" s="5" t="s">
        <v>8283</v>
      </c>
      <c r="C1040" s="5" t="s">
        <v>461</v>
      </c>
    </row>
    <row r="1041" customFormat="false" ht="15" hidden="false" customHeight="false" outlineLevel="0" collapsed="false">
      <c r="A1041" s="5" t="s">
        <v>8284</v>
      </c>
      <c r="B1041" s="5" t="s">
        <v>8038</v>
      </c>
      <c r="C1041" s="5" t="s">
        <v>461</v>
      </c>
    </row>
    <row r="1042" customFormat="false" ht="15" hidden="false" customHeight="false" outlineLevel="0" collapsed="false">
      <c r="A1042" s="5" t="s">
        <v>8285</v>
      </c>
      <c r="B1042" s="5" t="s">
        <v>8286</v>
      </c>
      <c r="C1042" s="5" t="s">
        <v>461</v>
      </c>
    </row>
    <row r="1043" customFormat="false" ht="15" hidden="false" customHeight="false" outlineLevel="0" collapsed="false">
      <c r="A1043" s="5" t="s">
        <v>356</v>
      </c>
      <c r="B1043" s="5" t="s">
        <v>357</v>
      </c>
      <c r="C1043" s="5" t="s">
        <v>461</v>
      </c>
    </row>
    <row r="1044" customFormat="false" ht="15" hidden="false" customHeight="false" outlineLevel="0" collapsed="false">
      <c r="A1044" s="5" t="s">
        <v>8287</v>
      </c>
      <c r="B1044" s="5" t="s">
        <v>8288</v>
      </c>
      <c r="C1044" s="5" t="s">
        <v>452</v>
      </c>
    </row>
    <row r="1045" customFormat="false" ht="15" hidden="false" customHeight="false" outlineLevel="0" collapsed="false">
      <c r="A1045" s="5" t="s">
        <v>8289</v>
      </c>
      <c r="B1045" s="5" t="s">
        <v>8290</v>
      </c>
      <c r="C1045" s="5" t="s">
        <v>2983</v>
      </c>
    </row>
    <row r="1046" customFormat="false" ht="15" hidden="false" customHeight="false" outlineLevel="0" collapsed="false">
      <c r="A1046" s="5" t="s">
        <v>8291</v>
      </c>
      <c r="B1046" s="5" t="s">
        <v>8292</v>
      </c>
      <c r="C1046" s="5" t="s">
        <v>461</v>
      </c>
    </row>
    <row r="1047" customFormat="false" ht="15" hidden="false" customHeight="false" outlineLevel="0" collapsed="false">
      <c r="A1047" s="5" t="s">
        <v>2998</v>
      </c>
      <c r="B1047" s="5" t="s">
        <v>2999</v>
      </c>
      <c r="C1047" s="5" t="s">
        <v>452</v>
      </c>
    </row>
    <row r="1048" customFormat="false" ht="15" hidden="false" customHeight="false" outlineLevel="0" collapsed="false">
      <c r="A1048" s="5" t="s">
        <v>8293</v>
      </c>
      <c r="B1048" s="5" t="s">
        <v>8294</v>
      </c>
      <c r="C1048" s="5" t="s">
        <v>457</v>
      </c>
    </row>
    <row r="1049" customFormat="false" ht="15" hidden="false" customHeight="false" outlineLevel="0" collapsed="false">
      <c r="A1049" s="5" t="s">
        <v>5097</v>
      </c>
      <c r="B1049" s="5" t="s">
        <v>5098</v>
      </c>
      <c r="C1049" s="5" t="s">
        <v>452</v>
      </c>
    </row>
    <row r="1050" customFormat="false" ht="15" hidden="false" customHeight="false" outlineLevel="0" collapsed="false">
      <c r="A1050" s="5" t="s">
        <v>8295</v>
      </c>
      <c r="B1050" s="5" t="s">
        <v>8296</v>
      </c>
      <c r="C1050" s="5" t="s">
        <v>461</v>
      </c>
    </row>
    <row r="1051" customFormat="false" ht="15" hidden="false" customHeight="false" outlineLevel="0" collapsed="false">
      <c r="A1051" s="5" t="s">
        <v>8297</v>
      </c>
      <c r="B1051" s="5" t="s">
        <v>8298</v>
      </c>
      <c r="C1051" s="5" t="s">
        <v>461</v>
      </c>
    </row>
    <row r="1052" customFormat="false" ht="15" hidden="false" customHeight="false" outlineLevel="0" collapsed="false">
      <c r="A1052" s="5" t="s">
        <v>2475</v>
      </c>
      <c r="B1052" s="5" t="s">
        <v>2476</v>
      </c>
      <c r="C1052" s="5" t="s">
        <v>461</v>
      </c>
    </row>
    <row r="1053" customFormat="false" ht="15" hidden="false" customHeight="false" outlineLevel="0" collapsed="false">
      <c r="A1053" s="5" t="s">
        <v>8299</v>
      </c>
      <c r="B1053" s="5" t="s">
        <v>8300</v>
      </c>
      <c r="C1053" s="5" t="s">
        <v>461</v>
      </c>
    </row>
    <row r="1054" customFormat="false" ht="15" hidden="false" customHeight="false" outlineLevel="0" collapsed="false">
      <c r="A1054" s="5" t="s">
        <v>8301</v>
      </c>
      <c r="B1054" s="5" t="s">
        <v>8302</v>
      </c>
      <c r="C1054" s="5" t="s">
        <v>452</v>
      </c>
    </row>
    <row r="1055" customFormat="false" ht="15" hidden="false" customHeight="false" outlineLevel="0" collapsed="false">
      <c r="A1055" s="5" t="s">
        <v>8303</v>
      </c>
      <c r="B1055" s="5" t="s">
        <v>8304</v>
      </c>
      <c r="C1055" s="5" t="s">
        <v>457</v>
      </c>
    </row>
    <row r="1056" customFormat="false" ht="15" hidden="false" customHeight="false" outlineLevel="0" collapsed="false">
      <c r="A1056" s="5" t="s">
        <v>992</v>
      </c>
      <c r="B1056" s="5" t="s">
        <v>993</v>
      </c>
      <c r="C1056" s="5" t="s">
        <v>461</v>
      </c>
    </row>
    <row r="1057" customFormat="false" ht="15" hidden="false" customHeight="false" outlineLevel="0" collapsed="false">
      <c r="A1057" s="5" t="s">
        <v>8305</v>
      </c>
      <c r="B1057" s="5" t="s">
        <v>8306</v>
      </c>
      <c r="C1057" s="5" t="s">
        <v>461</v>
      </c>
    </row>
    <row r="1058" customFormat="false" ht="15" hidden="false" customHeight="false" outlineLevel="0" collapsed="false">
      <c r="A1058" s="5" t="s">
        <v>8307</v>
      </c>
      <c r="B1058" s="5" t="s">
        <v>8308</v>
      </c>
      <c r="C1058" s="5" t="s">
        <v>452</v>
      </c>
    </row>
    <row r="1059" customFormat="false" ht="15" hidden="false" customHeight="false" outlineLevel="0" collapsed="false">
      <c r="A1059" s="5" t="s">
        <v>809</v>
      </c>
      <c r="B1059" s="5" t="s">
        <v>810</v>
      </c>
      <c r="C1059" s="5" t="s">
        <v>461</v>
      </c>
    </row>
    <row r="1060" customFormat="false" ht="15" hidden="false" customHeight="false" outlineLevel="0" collapsed="false">
      <c r="A1060" s="5" t="s">
        <v>952</v>
      </c>
      <c r="B1060" s="5" t="s">
        <v>953</v>
      </c>
      <c r="C1060" s="5" t="s">
        <v>461</v>
      </c>
    </row>
    <row r="1061" customFormat="false" ht="15" hidden="false" customHeight="false" outlineLevel="0" collapsed="false">
      <c r="A1061" s="5" t="s">
        <v>1945</v>
      </c>
      <c r="B1061" s="5" t="s">
        <v>1946</v>
      </c>
      <c r="C1061" s="5" t="s">
        <v>461</v>
      </c>
    </row>
    <row r="1062" customFormat="false" ht="15" hidden="false" customHeight="false" outlineLevel="0" collapsed="false">
      <c r="A1062" s="5" t="s">
        <v>732</v>
      </c>
      <c r="B1062" s="5" t="s">
        <v>733</v>
      </c>
      <c r="C1062" s="5" t="s">
        <v>461</v>
      </c>
    </row>
    <row r="1063" customFormat="false" ht="15" hidden="false" customHeight="false" outlineLevel="0" collapsed="false">
      <c r="A1063" s="5" t="s">
        <v>8309</v>
      </c>
      <c r="B1063" s="5" t="s">
        <v>8310</v>
      </c>
      <c r="C1063" s="5" t="s">
        <v>452</v>
      </c>
    </row>
    <row r="1064" customFormat="false" ht="15" hidden="false" customHeight="false" outlineLevel="0" collapsed="false">
      <c r="A1064" s="5" t="s">
        <v>8311</v>
      </c>
      <c r="B1064" s="5" t="s">
        <v>8312</v>
      </c>
      <c r="C1064" s="5" t="s">
        <v>452</v>
      </c>
    </row>
    <row r="1065" customFormat="false" ht="15" hidden="false" customHeight="false" outlineLevel="0" collapsed="false">
      <c r="A1065" s="5" t="s">
        <v>8313</v>
      </c>
      <c r="B1065" s="5" t="s">
        <v>8314</v>
      </c>
      <c r="C1065" s="5" t="s">
        <v>461</v>
      </c>
    </row>
    <row r="1066" customFormat="false" ht="15" hidden="false" customHeight="false" outlineLevel="0" collapsed="false">
      <c r="A1066" s="5" t="s">
        <v>8315</v>
      </c>
      <c r="B1066" s="5" t="s">
        <v>8316</v>
      </c>
      <c r="C1066" s="5" t="s">
        <v>452</v>
      </c>
    </row>
    <row r="1067" customFormat="false" ht="15" hidden="false" customHeight="false" outlineLevel="0" collapsed="false">
      <c r="A1067" s="5" t="s">
        <v>8317</v>
      </c>
      <c r="B1067" s="5" t="s">
        <v>8318</v>
      </c>
      <c r="C1067" s="5" t="s">
        <v>452</v>
      </c>
    </row>
    <row r="1068" customFormat="false" ht="15" hidden="false" customHeight="false" outlineLevel="0" collapsed="false">
      <c r="A1068" s="5" t="s">
        <v>220</v>
      </c>
      <c r="B1068" s="5" t="s">
        <v>221</v>
      </c>
      <c r="C1068" s="5" t="s">
        <v>461</v>
      </c>
    </row>
    <row r="1069" customFormat="false" ht="15" hidden="false" customHeight="false" outlineLevel="0" collapsed="false">
      <c r="A1069" s="5" t="s">
        <v>8319</v>
      </c>
      <c r="B1069" s="5" t="s">
        <v>8320</v>
      </c>
      <c r="C1069" s="5" t="s">
        <v>461</v>
      </c>
    </row>
    <row r="1070" customFormat="false" ht="15" hidden="false" customHeight="false" outlineLevel="0" collapsed="false">
      <c r="A1070" s="5" t="s">
        <v>2473</v>
      </c>
      <c r="B1070" s="5" t="s">
        <v>2474</v>
      </c>
      <c r="C1070" s="5" t="s">
        <v>461</v>
      </c>
    </row>
    <row r="1071" customFormat="false" ht="15" hidden="false" customHeight="false" outlineLevel="0" collapsed="false">
      <c r="A1071" s="5" t="s">
        <v>8321</v>
      </c>
      <c r="B1071" s="5" t="s">
        <v>8322</v>
      </c>
      <c r="C1071" s="5" t="s">
        <v>461</v>
      </c>
    </row>
    <row r="1072" customFormat="false" ht="15" hidden="false" customHeight="false" outlineLevel="0" collapsed="false">
      <c r="A1072" s="5" t="s">
        <v>8323</v>
      </c>
      <c r="B1072" s="5" t="s">
        <v>8324</v>
      </c>
      <c r="C1072" s="5" t="s">
        <v>452</v>
      </c>
    </row>
    <row r="1073" customFormat="false" ht="15" hidden="false" customHeight="false" outlineLevel="0" collapsed="false">
      <c r="A1073" s="5" t="s">
        <v>8325</v>
      </c>
      <c r="B1073" s="5" t="s">
        <v>8326</v>
      </c>
      <c r="C1073" s="5" t="s">
        <v>452</v>
      </c>
    </row>
    <row r="1074" customFormat="false" ht="15" hidden="false" customHeight="false" outlineLevel="0" collapsed="false">
      <c r="A1074" s="5" t="s">
        <v>8327</v>
      </c>
      <c r="B1074" s="5" t="s">
        <v>8328</v>
      </c>
      <c r="C1074" s="5" t="s">
        <v>570</v>
      </c>
    </row>
    <row r="1075" customFormat="false" ht="15" hidden="false" customHeight="false" outlineLevel="0" collapsed="false">
      <c r="A1075" s="5" t="s">
        <v>8329</v>
      </c>
      <c r="B1075" s="5" t="s">
        <v>8330</v>
      </c>
      <c r="C1075" s="5" t="s">
        <v>461</v>
      </c>
    </row>
    <row r="1076" customFormat="false" ht="15" hidden="false" customHeight="false" outlineLevel="0" collapsed="false">
      <c r="A1076" s="5" t="s">
        <v>114</v>
      </c>
      <c r="B1076" s="5" t="s">
        <v>115</v>
      </c>
      <c r="C1076" s="5" t="s">
        <v>452</v>
      </c>
    </row>
    <row r="1077" customFormat="false" ht="15" hidden="false" customHeight="false" outlineLevel="0" collapsed="false">
      <c r="A1077" s="5" t="s">
        <v>8331</v>
      </c>
      <c r="B1077" s="5" t="s">
        <v>8332</v>
      </c>
      <c r="C1077" s="5" t="s">
        <v>2362</v>
      </c>
    </row>
    <row r="1078" customFormat="false" ht="15" hidden="false" customHeight="false" outlineLevel="0" collapsed="false">
      <c r="A1078" s="5" t="s">
        <v>4931</v>
      </c>
      <c r="B1078" s="5" t="s">
        <v>4932</v>
      </c>
      <c r="C1078" s="5" t="s">
        <v>457</v>
      </c>
    </row>
    <row r="1079" customFormat="false" ht="15" hidden="false" customHeight="false" outlineLevel="0" collapsed="false">
      <c r="A1079" s="5" t="s">
        <v>4927</v>
      </c>
      <c r="B1079" s="5" t="s">
        <v>4928</v>
      </c>
      <c r="C1079" s="5" t="s">
        <v>452</v>
      </c>
    </row>
    <row r="1080" customFormat="false" ht="15" hidden="false" customHeight="false" outlineLevel="0" collapsed="false">
      <c r="A1080" s="5" t="s">
        <v>4835</v>
      </c>
      <c r="B1080" s="5" t="s">
        <v>4836</v>
      </c>
      <c r="C1080" s="5" t="s">
        <v>452</v>
      </c>
    </row>
    <row r="1081" customFormat="false" ht="15" hidden="false" customHeight="false" outlineLevel="0" collapsed="false">
      <c r="A1081" s="5" t="s">
        <v>1531</v>
      </c>
      <c r="B1081" s="5" t="s">
        <v>1532</v>
      </c>
      <c r="C1081" s="5" t="s">
        <v>452</v>
      </c>
    </row>
    <row r="1082" customFormat="false" ht="15" hidden="false" customHeight="false" outlineLevel="0" collapsed="false">
      <c r="A1082" s="5" t="s">
        <v>408</v>
      </c>
      <c r="B1082" s="5" t="s">
        <v>409</v>
      </c>
      <c r="C1082" s="5" t="s">
        <v>461</v>
      </c>
    </row>
    <row r="1083" customFormat="false" ht="15" hidden="false" customHeight="false" outlineLevel="0" collapsed="false">
      <c r="A1083" s="5" t="s">
        <v>2309</v>
      </c>
      <c r="B1083" s="5" t="s">
        <v>2310</v>
      </c>
      <c r="C1083" s="5" t="s">
        <v>452</v>
      </c>
    </row>
    <row r="1084" customFormat="false" ht="15" hidden="false" customHeight="false" outlineLevel="0" collapsed="false">
      <c r="A1084" s="5" t="s">
        <v>2311</v>
      </c>
      <c r="B1084" s="5" t="s">
        <v>2312</v>
      </c>
      <c r="C1084" s="5" t="s">
        <v>452</v>
      </c>
    </row>
    <row r="1085" customFormat="false" ht="15" hidden="false" customHeight="false" outlineLevel="0" collapsed="false">
      <c r="A1085" s="5" t="s">
        <v>8333</v>
      </c>
      <c r="B1085" s="5" t="s">
        <v>8334</v>
      </c>
      <c r="C1085" s="5" t="s">
        <v>461</v>
      </c>
    </row>
    <row r="1086" customFormat="false" ht="15" hidden="false" customHeight="false" outlineLevel="0" collapsed="false">
      <c r="A1086" s="5" t="s">
        <v>2561</v>
      </c>
      <c r="B1086" s="5" t="s">
        <v>2562</v>
      </c>
      <c r="C1086" s="5" t="s">
        <v>461</v>
      </c>
    </row>
    <row r="1087" customFormat="false" ht="15" hidden="false" customHeight="false" outlineLevel="0" collapsed="false">
      <c r="A1087" s="5" t="s">
        <v>1049</v>
      </c>
      <c r="B1087" s="5" t="s">
        <v>1050</v>
      </c>
      <c r="C1087" s="5" t="s">
        <v>461</v>
      </c>
    </row>
    <row r="1088" customFormat="false" ht="15" hidden="false" customHeight="false" outlineLevel="0" collapsed="false">
      <c r="A1088" s="5" t="s">
        <v>8335</v>
      </c>
      <c r="B1088" s="5" t="s">
        <v>8336</v>
      </c>
      <c r="C1088" s="5" t="s">
        <v>461</v>
      </c>
    </row>
    <row r="1089" customFormat="false" ht="15" hidden="false" customHeight="false" outlineLevel="0" collapsed="false">
      <c r="A1089" s="5" t="s">
        <v>226</v>
      </c>
      <c r="B1089" s="5" t="s">
        <v>227</v>
      </c>
      <c r="C1089" s="5" t="s">
        <v>461</v>
      </c>
    </row>
    <row r="1090" customFormat="false" ht="15" hidden="false" customHeight="false" outlineLevel="0" collapsed="false">
      <c r="A1090" s="5" t="s">
        <v>8337</v>
      </c>
      <c r="B1090" s="5" t="s">
        <v>8338</v>
      </c>
      <c r="C1090" s="5" t="s">
        <v>461</v>
      </c>
    </row>
    <row r="1091" customFormat="false" ht="15" hidden="false" customHeight="false" outlineLevel="0" collapsed="false">
      <c r="A1091" s="5" t="s">
        <v>8339</v>
      </c>
      <c r="B1091" s="5" t="s">
        <v>8340</v>
      </c>
      <c r="C1091" s="5" t="s">
        <v>461</v>
      </c>
    </row>
    <row r="1092" customFormat="false" ht="15" hidden="false" customHeight="false" outlineLevel="0" collapsed="false">
      <c r="A1092" s="5" t="s">
        <v>3519</v>
      </c>
      <c r="B1092" s="5" t="s">
        <v>3520</v>
      </c>
      <c r="C1092" s="5" t="s">
        <v>461</v>
      </c>
    </row>
    <row r="1093" customFormat="false" ht="15" hidden="false" customHeight="false" outlineLevel="0" collapsed="false">
      <c r="A1093" s="5" t="s">
        <v>8341</v>
      </c>
      <c r="B1093" s="5" t="s">
        <v>8342</v>
      </c>
      <c r="C1093" s="5" t="s">
        <v>890</v>
      </c>
    </row>
    <row r="1094" customFormat="false" ht="15" hidden="false" customHeight="false" outlineLevel="0" collapsed="false">
      <c r="A1094" s="5" t="s">
        <v>108</v>
      </c>
      <c r="B1094" s="5" t="s">
        <v>109</v>
      </c>
      <c r="C1094" s="5" t="s">
        <v>461</v>
      </c>
    </row>
    <row r="1095" customFormat="false" ht="15" hidden="false" customHeight="false" outlineLevel="0" collapsed="false">
      <c r="A1095" s="5" t="s">
        <v>3303</v>
      </c>
      <c r="B1095" s="5" t="s">
        <v>3304</v>
      </c>
      <c r="C1095" s="5" t="s">
        <v>461</v>
      </c>
    </row>
    <row r="1096" customFormat="false" ht="15" hidden="false" customHeight="false" outlineLevel="0" collapsed="false">
      <c r="A1096" s="5" t="s">
        <v>8343</v>
      </c>
      <c r="B1096" s="5" t="s">
        <v>8344</v>
      </c>
      <c r="C1096" s="5" t="s">
        <v>461</v>
      </c>
    </row>
    <row r="1097" customFormat="false" ht="15" hidden="false" customHeight="false" outlineLevel="0" collapsed="false">
      <c r="A1097" s="5" t="s">
        <v>8345</v>
      </c>
      <c r="B1097" s="5" t="s">
        <v>8346</v>
      </c>
      <c r="C1097" s="5" t="s">
        <v>461</v>
      </c>
    </row>
    <row r="1098" customFormat="false" ht="15" hidden="false" customHeight="false" outlineLevel="0" collapsed="false">
      <c r="A1098" s="5" t="s">
        <v>8347</v>
      </c>
      <c r="B1098" s="5" t="s">
        <v>8348</v>
      </c>
      <c r="C1098" s="5" t="s">
        <v>461</v>
      </c>
    </row>
    <row r="1099" customFormat="false" ht="15" hidden="false" customHeight="false" outlineLevel="0" collapsed="false">
      <c r="A1099" s="5" t="s">
        <v>5079</v>
      </c>
      <c r="B1099" s="5" t="s">
        <v>5080</v>
      </c>
      <c r="C1099" s="5" t="s">
        <v>461</v>
      </c>
    </row>
    <row r="1100" customFormat="false" ht="15" hidden="false" customHeight="false" outlineLevel="0" collapsed="false">
      <c r="A1100" s="5" t="s">
        <v>323</v>
      </c>
      <c r="B1100" s="5" t="s">
        <v>324</v>
      </c>
      <c r="C1100" s="5" t="s">
        <v>452</v>
      </c>
    </row>
    <row r="1101" customFormat="false" ht="15" hidden="false" customHeight="false" outlineLevel="0" collapsed="false">
      <c r="A1101" s="5" t="s">
        <v>8349</v>
      </c>
      <c r="B1101" s="5" t="s">
        <v>8350</v>
      </c>
      <c r="C1101" s="5" t="s">
        <v>461</v>
      </c>
    </row>
    <row r="1102" customFormat="false" ht="15" hidden="false" customHeight="false" outlineLevel="0" collapsed="false">
      <c r="A1102" s="5" t="s">
        <v>2047</v>
      </c>
      <c r="B1102" s="5" t="s">
        <v>2048</v>
      </c>
      <c r="C1102" s="5" t="s">
        <v>461</v>
      </c>
    </row>
    <row r="1103" customFormat="false" ht="15" hidden="false" customHeight="false" outlineLevel="0" collapsed="false">
      <c r="A1103" s="5" t="s">
        <v>8351</v>
      </c>
      <c r="B1103" s="5" t="s">
        <v>8352</v>
      </c>
      <c r="C1103" s="5" t="s">
        <v>452</v>
      </c>
    </row>
    <row r="1104" customFormat="false" ht="15" hidden="false" customHeight="false" outlineLevel="0" collapsed="false">
      <c r="A1104" s="5" t="s">
        <v>2899</v>
      </c>
      <c r="B1104" s="5" t="s">
        <v>2900</v>
      </c>
      <c r="C1104" s="5" t="s">
        <v>452</v>
      </c>
    </row>
    <row r="1105" customFormat="false" ht="15" hidden="false" customHeight="false" outlineLevel="0" collapsed="false">
      <c r="A1105" s="5" t="s">
        <v>8353</v>
      </c>
      <c r="B1105" s="5" t="s">
        <v>8354</v>
      </c>
      <c r="C1105" s="5" t="s">
        <v>452</v>
      </c>
    </row>
    <row r="1106" customFormat="false" ht="15" hidden="false" customHeight="false" outlineLevel="0" collapsed="false">
      <c r="A1106" s="5" t="s">
        <v>8355</v>
      </c>
      <c r="B1106" s="5" t="s">
        <v>8356</v>
      </c>
      <c r="C1106" s="5" t="s">
        <v>461</v>
      </c>
    </row>
    <row r="1107" customFormat="false" ht="15" hidden="false" customHeight="false" outlineLevel="0" collapsed="false">
      <c r="A1107" s="5" t="s">
        <v>3058</v>
      </c>
      <c r="B1107" s="5" t="s">
        <v>3059</v>
      </c>
      <c r="C1107" s="5" t="s">
        <v>461</v>
      </c>
    </row>
    <row r="1108" customFormat="false" ht="15" hidden="false" customHeight="false" outlineLevel="0" collapsed="false">
      <c r="A1108" s="5" t="s">
        <v>1686</v>
      </c>
      <c r="B1108" s="5" t="s">
        <v>1687</v>
      </c>
      <c r="C1108" s="5" t="s">
        <v>461</v>
      </c>
    </row>
    <row r="1109" customFormat="false" ht="15" hidden="false" customHeight="false" outlineLevel="0" collapsed="false">
      <c r="A1109" s="5" t="s">
        <v>253</v>
      </c>
      <c r="B1109" s="5" t="s">
        <v>254</v>
      </c>
      <c r="C1109" s="5" t="s">
        <v>452</v>
      </c>
    </row>
    <row r="1110" customFormat="false" ht="15" hidden="false" customHeight="false" outlineLevel="0" collapsed="false">
      <c r="A1110" s="5" t="s">
        <v>8357</v>
      </c>
      <c r="B1110" s="5" t="s">
        <v>8358</v>
      </c>
      <c r="C1110" s="5" t="s">
        <v>461</v>
      </c>
    </row>
    <row r="1111" customFormat="false" ht="15" hidden="false" customHeight="false" outlineLevel="0" collapsed="false">
      <c r="A1111" s="5" t="s">
        <v>1859</v>
      </c>
      <c r="B1111" s="5" t="s">
        <v>1860</v>
      </c>
      <c r="C1111" s="5" t="s">
        <v>461</v>
      </c>
    </row>
    <row r="1112" customFormat="false" ht="15" hidden="false" customHeight="false" outlineLevel="0" collapsed="false">
      <c r="A1112" s="5" t="s">
        <v>8359</v>
      </c>
      <c r="B1112" s="5" t="s">
        <v>8360</v>
      </c>
      <c r="C1112" s="5" t="s">
        <v>461</v>
      </c>
    </row>
    <row r="1113" customFormat="false" ht="15" hidden="false" customHeight="false" outlineLevel="0" collapsed="false">
      <c r="A1113" s="5" t="s">
        <v>2841</v>
      </c>
      <c r="B1113" s="5" t="s">
        <v>2842</v>
      </c>
      <c r="C1113" s="5" t="s">
        <v>461</v>
      </c>
    </row>
    <row r="1114" customFormat="false" ht="15" hidden="false" customHeight="false" outlineLevel="0" collapsed="false">
      <c r="A1114" s="5" t="s">
        <v>8361</v>
      </c>
      <c r="B1114" s="5" t="s">
        <v>8362</v>
      </c>
      <c r="C1114" s="5" t="s">
        <v>461</v>
      </c>
    </row>
    <row r="1115" customFormat="false" ht="15" hidden="false" customHeight="false" outlineLevel="0" collapsed="false">
      <c r="A1115" s="5" t="s">
        <v>8363</v>
      </c>
      <c r="B1115" s="5" t="s">
        <v>8364</v>
      </c>
      <c r="C1115" s="5" t="s">
        <v>461</v>
      </c>
    </row>
    <row r="1116" customFormat="false" ht="15" hidden="false" customHeight="false" outlineLevel="0" collapsed="false">
      <c r="A1116" s="5" t="s">
        <v>1785</v>
      </c>
      <c r="B1116" s="5" t="s">
        <v>1786</v>
      </c>
      <c r="C1116" s="5" t="s">
        <v>461</v>
      </c>
    </row>
    <row r="1117" customFormat="false" ht="15" hidden="false" customHeight="false" outlineLevel="0" collapsed="false">
      <c r="A1117" s="5" t="s">
        <v>8365</v>
      </c>
      <c r="B1117" s="5" t="s">
        <v>8366</v>
      </c>
      <c r="C1117" s="5" t="s">
        <v>461</v>
      </c>
    </row>
    <row r="1118" customFormat="false" ht="15" hidden="false" customHeight="false" outlineLevel="0" collapsed="false">
      <c r="A1118" s="5" t="s">
        <v>8367</v>
      </c>
      <c r="B1118" s="5" t="s">
        <v>8368</v>
      </c>
      <c r="C1118" s="5" t="s">
        <v>461</v>
      </c>
    </row>
    <row r="1119" customFormat="false" ht="15" hidden="false" customHeight="false" outlineLevel="0" collapsed="false">
      <c r="A1119" s="5" t="s">
        <v>1714</v>
      </c>
      <c r="B1119" s="5" t="s">
        <v>1715</v>
      </c>
      <c r="C1119" s="5" t="s">
        <v>461</v>
      </c>
    </row>
    <row r="1120" customFormat="false" ht="15" hidden="false" customHeight="false" outlineLevel="0" collapsed="false">
      <c r="A1120" s="5" t="s">
        <v>1877</v>
      </c>
      <c r="B1120" s="5" t="s">
        <v>1878</v>
      </c>
      <c r="C1120" s="5" t="s">
        <v>452</v>
      </c>
    </row>
    <row r="1121" customFormat="false" ht="15" hidden="false" customHeight="false" outlineLevel="0" collapsed="false">
      <c r="A1121" s="5" t="s">
        <v>1021</v>
      </c>
      <c r="B1121" s="5" t="s">
        <v>1022</v>
      </c>
      <c r="C1121" s="5" t="s">
        <v>461</v>
      </c>
    </row>
    <row r="1122" customFormat="false" ht="15" hidden="false" customHeight="false" outlineLevel="0" collapsed="false">
      <c r="A1122" s="5" t="s">
        <v>8369</v>
      </c>
      <c r="B1122" s="5" t="s">
        <v>8370</v>
      </c>
      <c r="C1122" s="5" t="s">
        <v>461</v>
      </c>
    </row>
    <row r="1123" customFormat="false" ht="15" hidden="false" customHeight="false" outlineLevel="0" collapsed="false">
      <c r="A1123" s="5" t="s">
        <v>8371</v>
      </c>
      <c r="B1123" s="5" t="s">
        <v>8372</v>
      </c>
      <c r="C1123" s="5" t="s">
        <v>461</v>
      </c>
    </row>
    <row r="1124" customFormat="false" ht="15" hidden="false" customHeight="false" outlineLevel="0" collapsed="false">
      <c r="A1124" s="5" t="s">
        <v>5410</v>
      </c>
      <c r="B1124" s="5" t="s">
        <v>5411</v>
      </c>
      <c r="C1124" s="5" t="s">
        <v>457</v>
      </c>
    </row>
    <row r="1125" customFormat="false" ht="15" hidden="false" customHeight="false" outlineLevel="0" collapsed="false">
      <c r="A1125" s="5" t="s">
        <v>8373</v>
      </c>
      <c r="B1125" s="5" t="s">
        <v>8374</v>
      </c>
      <c r="C1125" s="5" t="s">
        <v>452</v>
      </c>
    </row>
    <row r="1126" customFormat="false" ht="15" hidden="false" customHeight="false" outlineLevel="0" collapsed="false">
      <c r="A1126" s="5" t="s">
        <v>546</v>
      </c>
      <c r="B1126" s="5" t="s">
        <v>547</v>
      </c>
      <c r="C1126" s="5" t="s">
        <v>452</v>
      </c>
    </row>
    <row r="1127" customFormat="false" ht="15" hidden="false" customHeight="false" outlineLevel="0" collapsed="false">
      <c r="A1127" s="5" t="s">
        <v>644</v>
      </c>
      <c r="B1127" s="5" t="s">
        <v>645</v>
      </c>
      <c r="C1127" s="5" t="s">
        <v>513</v>
      </c>
    </row>
    <row r="1128" customFormat="false" ht="15" hidden="false" customHeight="false" outlineLevel="0" collapsed="false">
      <c r="A1128" s="5" t="s">
        <v>8375</v>
      </c>
      <c r="B1128" s="5" t="s">
        <v>8376</v>
      </c>
      <c r="C1128" s="5" t="s">
        <v>461</v>
      </c>
    </row>
    <row r="1129" customFormat="false" ht="15" hidden="false" customHeight="false" outlineLevel="0" collapsed="false">
      <c r="A1129" s="5" t="s">
        <v>8377</v>
      </c>
      <c r="B1129" s="5" t="s">
        <v>8378</v>
      </c>
      <c r="C1129" s="5" t="s">
        <v>461</v>
      </c>
    </row>
    <row r="1130" customFormat="false" ht="15" hidden="false" customHeight="false" outlineLevel="0" collapsed="false">
      <c r="A1130" s="5" t="s">
        <v>1487</v>
      </c>
      <c r="B1130" s="5" t="s">
        <v>1488</v>
      </c>
      <c r="C1130" s="5" t="s">
        <v>452</v>
      </c>
    </row>
    <row r="1131" customFormat="false" ht="15" hidden="false" customHeight="false" outlineLevel="0" collapsed="false">
      <c r="A1131" s="5" t="s">
        <v>1777</v>
      </c>
      <c r="B1131" s="5" t="s">
        <v>1778</v>
      </c>
      <c r="C1131" s="5" t="s">
        <v>452</v>
      </c>
    </row>
    <row r="1132" customFormat="false" ht="15" hidden="false" customHeight="false" outlineLevel="0" collapsed="false">
      <c r="A1132" s="5" t="s">
        <v>389</v>
      </c>
      <c r="B1132" s="5" t="s">
        <v>390</v>
      </c>
      <c r="C1132" s="5" t="s">
        <v>461</v>
      </c>
    </row>
    <row r="1133" customFormat="false" ht="15" hidden="false" customHeight="false" outlineLevel="0" collapsed="false">
      <c r="A1133" s="5" t="s">
        <v>3675</v>
      </c>
      <c r="B1133" s="5" t="s">
        <v>3676</v>
      </c>
      <c r="C1133" s="5" t="s">
        <v>452</v>
      </c>
    </row>
    <row r="1134" customFormat="false" ht="15" hidden="false" customHeight="false" outlineLevel="0" collapsed="false">
      <c r="A1134" s="5" t="s">
        <v>1891</v>
      </c>
      <c r="B1134" s="5" t="s">
        <v>1892</v>
      </c>
      <c r="C1134" s="5" t="s">
        <v>461</v>
      </c>
    </row>
    <row r="1135" customFormat="false" ht="15" hidden="false" customHeight="false" outlineLevel="0" collapsed="false">
      <c r="A1135" s="5" t="s">
        <v>8379</v>
      </c>
      <c r="B1135" s="5" t="s">
        <v>8380</v>
      </c>
      <c r="C1135" s="5" t="s">
        <v>452</v>
      </c>
    </row>
    <row r="1136" customFormat="false" ht="15" hidden="false" customHeight="false" outlineLevel="0" collapsed="false">
      <c r="A1136" s="5" t="s">
        <v>8381</v>
      </c>
      <c r="B1136" s="5" t="s">
        <v>8382</v>
      </c>
      <c r="C1136" s="5" t="s">
        <v>461</v>
      </c>
    </row>
    <row r="1137" customFormat="false" ht="15" hidden="false" customHeight="false" outlineLevel="0" collapsed="false">
      <c r="A1137" s="5" t="s">
        <v>2575</v>
      </c>
      <c r="B1137" s="5" t="s">
        <v>2576</v>
      </c>
      <c r="C1137" s="5" t="s">
        <v>461</v>
      </c>
    </row>
    <row r="1138" customFormat="false" ht="15" hidden="false" customHeight="false" outlineLevel="0" collapsed="false">
      <c r="A1138" s="5" t="s">
        <v>8383</v>
      </c>
      <c r="B1138" s="5" t="s">
        <v>8384</v>
      </c>
      <c r="C1138" s="5" t="s">
        <v>452</v>
      </c>
    </row>
    <row r="1139" customFormat="false" ht="15" hidden="false" customHeight="false" outlineLevel="0" collapsed="false">
      <c r="A1139" s="5" t="s">
        <v>8385</v>
      </c>
      <c r="B1139" s="5" t="s">
        <v>8386</v>
      </c>
      <c r="C1139" s="5" t="s">
        <v>452</v>
      </c>
    </row>
    <row r="1140" customFormat="false" ht="15" hidden="false" customHeight="false" outlineLevel="0" collapsed="false">
      <c r="A1140" s="5" t="s">
        <v>8387</v>
      </c>
      <c r="B1140" s="5" t="s">
        <v>8388</v>
      </c>
      <c r="C1140" s="5" t="s">
        <v>461</v>
      </c>
    </row>
    <row r="1141" customFormat="false" ht="15" hidden="false" customHeight="false" outlineLevel="0" collapsed="false">
      <c r="A1141" s="5" t="s">
        <v>5145</v>
      </c>
      <c r="B1141" s="5" t="s">
        <v>5146</v>
      </c>
      <c r="C1141" s="5" t="s">
        <v>452</v>
      </c>
    </row>
    <row r="1142" customFormat="false" ht="15" hidden="false" customHeight="false" outlineLevel="0" collapsed="false">
      <c r="A1142" s="5" t="s">
        <v>5147</v>
      </c>
      <c r="B1142" s="5" t="s">
        <v>5148</v>
      </c>
      <c r="C1142" s="5" t="s">
        <v>452</v>
      </c>
    </row>
    <row r="1143" customFormat="false" ht="15" hidden="false" customHeight="false" outlineLevel="0" collapsed="false">
      <c r="A1143" s="5" t="s">
        <v>8389</v>
      </c>
      <c r="B1143" s="5" t="s">
        <v>1238</v>
      </c>
      <c r="C1143" s="5" t="s">
        <v>461</v>
      </c>
    </row>
    <row r="1144" customFormat="false" ht="15" hidden="false" customHeight="false" outlineLevel="0" collapsed="false">
      <c r="A1144" s="5" t="s">
        <v>8390</v>
      </c>
      <c r="B1144" s="5" t="s">
        <v>8391</v>
      </c>
      <c r="C1144" s="5" t="s">
        <v>461</v>
      </c>
    </row>
    <row r="1145" customFormat="false" ht="15" hidden="false" customHeight="false" outlineLevel="0" collapsed="false">
      <c r="A1145" s="5" t="s">
        <v>8392</v>
      </c>
      <c r="B1145" s="5" t="s">
        <v>8393</v>
      </c>
      <c r="C1145" s="5" t="s">
        <v>452</v>
      </c>
    </row>
    <row r="1146" customFormat="false" ht="15" hidden="false" customHeight="false" outlineLevel="0" collapsed="false">
      <c r="A1146" s="5" t="s">
        <v>4343</v>
      </c>
      <c r="B1146" s="5" t="s">
        <v>4344</v>
      </c>
      <c r="C1146" s="5" t="s">
        <v>461</v>
      </c>
    </row>
    <row r="1147" customFormat="false" ht="15" hidden="false" customHeight="false" outlineLevel="0" collapsed="false">
      <c r="A1147" s="5" t="s">
        <v>8394</v>
      </c>
      <c r="B1147" s="5" t="s">
        <v>5495</v>
      </c>
      <c r="C1147" s="5" t="s">
        <v>461</v>
      </c>
    </row>
    <row r="1148" customFormat="false" ht="15" hidden="false" customHeight="false" outlineLevel="0" collapsed="false">
      <c r="A1148" s="5" t="s">
        <v>8395</v>
      </c>
      <c r="B1148" s="5" t="s">
        <v>8396</v>
      </c>
      <c r="C1148" s="5" t="s">
        <v>890</v>
      </c>
    </row>
    <row r="1149" customFormat="false" ht="15" hidden="false" customHeight="false" outlineLevel="0" collapsed="false">
      <c r="A1149" s="5" t="s">
        <v>8397</v>
      </c>
      <c r="B1149" s="5" t="s">
        <v>8398</v>
      </c>
      <c r="C1149" s="5" t="s">
        <v>452</v>
      </c>
    </row>
    <row r="1150" customFormat="false" ht="15" hidden="false" customHeight="false" outlineLevel="0" collapsed="false">
      <c r="A1150" s="5" t="s">
        <v>5384</v>
      </c>
      <c r="B1150" s="5" t="s">
        <v>5385</v>
      </c>
      <c r="C1150" s="5" t="s">
        <v>452</v>
      </c>
    </row>
    <row r="1151" customFormat="false" ht="15" hidden="false" customHeight="false" outlineLevel="0" collapsed="false">
      <c r="A1151" s="5" t="s">
        <v>3104</v>
      </c>
      <c r="B1151" s="5" t="s">
        <v>3105</v>
      </c>
      <c r="C1151" s="5" t="s">
        <v>452</v>
      </c>
    </row>
    <row r="1152" customFormat="false" ht="15" hidden="false" customHeight="false" outlineLevel="0" collapsed="false">
      <c r="A1152" s="5" t="s">
        <v>8399</v>
      </c>
      <c r="B1152" s="5" t="s">
        <v>8400</v>
      </c>
      <c r="C1152" s="5" t="s">
        <v>452</v>
      </c>
    </row>
    <row r="1153" customFormat="false" ht="15" hidden="false" customHeight="false" outlineLevel="0" collapsed="false">
      <c r="A1153" s="5" t="s">
        <v>524</v>
      </c>
      <c r="B1153" s="5" t="s">
        <v>525</v>
      </c>
      <c r="C1153" s="5" t="s">
        <v>461</v>
      </c>
    </row>
    <row r="1154" customFormat="false" ht="15" hidden="false" customHeight="false" outlineLevel="0" collapsed="false">
      <c r="A1154" s="5" t="s">
        <v>8401</v>
      </c>
      <c r="B1154" s="5" t="s">
        <v>8402</v>
      </c>
      <c r="C1154" s="5" t="s">
        <v>452</v>
      </c>
    </row>
    <row r="1155" customFormat="false" ht="15" hidden="false" customHeight="false" outlineLevel="0" collapsed="false">
      <c r="A1155" s="5" t="s">
        <v>2758</v>
      </c>
      <c r="B1155" s="5" t="s">
        <v>2759</v>
      </c>
      <c r="C1155" s="5" t="s">
        <v>461</v>
      </c>
    </row>
    <row r="1156" customFormat="false" ht="15" hidden="false" customHeight="false" outlineLevel="0" collapsed="false">
      <c r="A1156" s="5" t="s">
        <v>8403</v>
      </c>
      <c r="B1156" s="5" t="s">
        <v>8404</v>
      </c>
      <c r="C1156" s="5" t="s">
        <v>452</v>
      </c>
    </row>
    <row r="1157" customFormat="false" ht="15" hidden="false" customHeight="false" outlineLevel="0" collapsed="false">
      <c r="A1157" s="5" t="s">
        <v>8405</v>
      </c>
      <c r="B1157" s="5" t="s">
        <v>8406</v>
      </c>
      <c r="C1157" s="5" t="s">
        <v>452</v>
      </c>
    </row>
    <row r="1158" customFormat="false" ht="15" hidden="false" customHeight="false" outlineLevel="0" collapsed="false">
      <c r="A1158" s="5" t="s">
        <v>8407</v>
      </c>
      <c r="B1158" s="5" t="s">
        <v>8408</v>
      </c>
      <c r="C1158" s="5" t="s">
        <v>461</v>
      </c>
    </row>
    <row r="1159" customFormat="false" ht="15" hidden="false" customHeight="false" outlineLevel="0" collapsed="false">
      <c r="A1159" s="5" t="s">
        <v>5141</v>
      </c>
      <c r="B1159" s="5" t="s">
        <v>5142</v>
      </c>
      <c r="C1159" s="5" t="s">
        <v>461</v>
      </c>
    </row>
    <row r="1160" customFormat="false" ht="15" hidden="false" customHeight="false" outlineLevel="0" collapsed="false">
      <c r="A1160" s="5" t="s">
        <v>479</v>
      </c>
      <c r="B1160" s="5" t="s">
        <v>480</v>
      </c>
      <c r="C1160" s="5" t="s">
        <v>452</v>
      </c>
    </row>
    <row r="1161" customFormat="false" ht="15" hidden="false" customHeight="false" outlineLevel="0" collapsed="false">
      <c r="A1161" s="5" t="s">
        <v>542</v>
      </c>
      <c r="B1161" s="5" t="s">
        <v>543</v>
      </c>
      <c r="C1161" s="5" t="s">
        <v>452</v>
      </c>
    </row>
    <row r="1162" customFormat="false" ht="15" hidden="false" customHeight="false" outlineLevel="0" collapsed="false">
      <c r="A1162" s="5" t="s">
        <v>2877</v>
      </c>
      <c r="B1162" s="5" t="s">
        <v>2878</v>
      </c>
      <c r="C1162" s="5" t="s">
        <v>452</v>
      </c>
    </row>
    <row r="1163" customFormat="false" ht="15" hidden="false" customHeight="false" outlineLevel="0" collapsed="false">
      <c r="A1163" s="5" t="s">
        <v>8409</v>
      </c>
      <c r="B1163" s="5" t="s">
        <v>8410</v>
      </c>
      <c r="C1163" s="5" t="s">
        <v>461</v>
      </c>
    </row>
    <row r="1164" customFormat="false" ht="15" hidden="false" customHeight="false" outlineLevel="0" collapsed="false">
      <c r="A1164" s="5" t="s">
        <v>8411</v>
      </c>
      <c r="B1164" s="5" t="s">
        <v>8412</v>
      </c>
      <c r="C1164" s="5" t="s">
        <v>452</v>
      </c>
    </row>
    <row r="1165" customFormat="false" ht="15" hidden="false" customHeight="false" outlineLevel="0" collapsed="false">
      <c r="A1165" s="5" t="s">
        <v>8413</v>
      </c>
      <c r="B1165" s="5" t="s">
        <v>8414</v>
      </c>
      <c r="C1165" s="5" t="s">
        <v>452</v>
      </c>
    </row>
    <row r="1166" customFormat="false" ht="15" hidden="false" customHeight="false" outlineLevel="0" collapsed="false">
      <c r="A1166" s="5" t="s">
        <v>8415</v>
      </c>
      <c r="B1166" s="5" t="s">
        <v>8416</v>
      </c>
      <c r="C1166" s="5" t="s">
        <v>461</v>
      </c>
    </row>
    <row r="1167" customFormat="false" ht="15" hidden="false" customHeight="false" outlineLevel="0" collapsed="false">
      <c r="A1167" s="5" t="s">
        <v>8417</v>
      </c>
      <c r="B1167" s="5" t="s">
        <v>8418</v>
      </c>
      <c r="C1167" s="5" t="s">
        <v>452</v>
      </c>
    </row>
    <row r="1168" customFormat="false" ht="15" hidden="false" customHeight="false" outlineLevel="0" collapsed="false">
      <c r="A1168" s="5" t="s">
        <v>8419</v>
      </c>
      <c r="B1168" s="5" t="s">
        <v>8420</v>
      </c>
      <c r="C1168" s="5" t="s">
        <v>461</v>
      </c>
    </row>
    <row r="1169" customFormat="false" ht="15" hidden="false" customHeight="false" outlineLevel="0" collapsed="false">
      <c r="A1169" s="5" t="s">
        <v>4710</v>
      </c>
      <c r="B1169" s="5" t="s">
        <v>4711</v>
      </c>
      <c r="C1169" s="5" t="s">
        <v>452</v>
      </c>
    </row>
    <row r="1170" customFormat="false" ht="15" hidden="false" customHeight="false" outlineLevel="0" collapsed="false">
      <c r="A1170" s="5" t="s">
        <v>5253</v>
      </c>
      <c r="B1170" s="5" t="s">
        <v>5254</v>
      </c>
      <c r="C1170" s="5" t="s">
        <v>452</v>
      </c>
    </row>
    <row r="1171" customFormat="false" ht="15" hidden="false" customHeight="false" outlineLevel="0" collapsed="false">
      <c r="A1171" s="5" t="s">
        <v>2977</v>
      </c>
      <c r="B1171" s="5" t="s">
        <v>2978</v>
      </c>
      <c r="C1171" s="5" t="s">
        <v>457</v>
      </c>
    </row>
    <row r="1172" customFormat="false" ht="15" hidden="false" customHeight="false" outlineLevel="0" collapsed="false">
      <c r="A1172" s="5" t="s">
        <v>2971</v>
      </c>
      <c r="B1172" s="5" t="s">
        <v>2972</v>
      </c>
      <c r="C1172" s="5" t="s">
        <v>452</v>
      </c>
    </row>
    <row r="1173" customFormat="false" ht="15" hidden="false" customHeight="false" outlineLevel="0" collapsed="false">
      <c r="A1173" s="5" t="s">
        <v>3923</v>
      </c>
      <c r="B1173" s="5" t="s">
        <v>3924</v>
      </c>
      <c r="C1173" s="5" t="s">
        <v>461</v>
      </c>
    </row>
    <row r="1174" customFormat="false" ht="15" hidden="false" customHeight="false" outlineLevel="0" collapsed="false">
      <c r="A1174" s="5" t="s">
        <v>2370</v>
      </c>
      <c r="B1174" s="5" t="s">
        <v>2371</v>
      </c>
      <c r="C1174" s="5" t="s">
        <v>452</v>
      </c>
    </row>
    <row r="1175" customFormat="false" ht="15" hidden="false" customHeight="false" outlineLevel="0" collapsed="false">
      <c r="A1175" s="5" t="s">
        <v>2218</v>
      </c>
      <c r="B1175" s="5" t="s">
        <v>2219</v>
      </c>
      <c r="C1175" s="5" t="s">
        <v>457</v>
      </c>
    </row>
    <row r="1176" customFormat="false" ht="15" hidden="false" customHeight="false" outlineLevel="0" collapsed="false">
      <c r="A1176" s="5" t="s">
        <v>3749</v>
      </c>
      <c r="B1176" s="5" t="s">
        <v>3750</v>
      </c>
      <c r="C1176" s="5" t="s">
        <v>452</v>
      </c>
    </row>
    <row r="1177" customFormat="false" ht="15" hidden="false" customHeight="false" outlineLevel="0" collapsed="false">
      <c r="A1177" s="5" t="s">
        <v>791</v>
      </c>
      <c r="B1177" s="5" t="s">
        <v>792</v>
      </c>
      <c r="C1177" s="5" t="s">
        <v>461</v>
      </c>
    </row>
    <row r="1178" customFormat="false" ht="15" hidden="false" customHeight="false" outlineLevel="0" collapsed="false">
      <c r="A1178" s="5" t="s">
        <v>8421</v>
      </c>
      <c r="B1178" s="5" t="s">
        <v>8422</v>
      </c>
      <c r="C1178" s="5" t="s">
        <v>452</v>
      </c>
    </row>
    <row r="1179" customFormat="false" ht="15" hidden="false" customHeight="false" outlineLevel="0" collapsed="false">
      <c r="A1179" s="5" t="s">
        <v>3301</v>
      </c>
      <c r="B1179" s="5" t="s">
        <v>3302</v>
      </c>
      <c r="C1179" s="5" t="s">
        <v>452</v>
      </c>
    </row>
    <row r="1180" customFormat="false" ht="15" hidden="false" customHeight="false" outlineLevel="0" collapsed="false">
      <c r="A1180" s="5" t="s">
        <v>8423</v>
      </c>
      <c r="B1180" s="5" t="s">
        <v>8424</v>
      </c>
      <c r="C1180" s="5" t="s">
        <v>461</v>
      </c>
    </row>
    <row r="1181" customFormat="false" ht="15" hidden="false" customHeight="false" outlineLevel="0" collapsed="false">
      <c r="A1181" s="5" t="s">
        <v>8425</v>
      </c>
      <c r="B1181" s="5" t="s">
        <v>8426</v>
      </c>
      <c r="C1181" s="5" t="s">
        <v>461</v>
      </c>
    </row>
    <row r="1182" customFormat="false" ht="15" hidden="false" customHeight="false" outlineLevel="0" collapsed="false">
      <c r="A1182" s="5" t="s">
        <v>8427</v>
      </c>
      <c r="B1182" s="5" t="s">
        <v>1647</v>
      </c>
      <c r="C1182" s="5" t="s">
        <v>452</v>
      </c>
    </row>
    <row r="1183" customFormat="false" ht="15" hidden="false" customHeight="false" outlineLevel="0" collapsed="false">
      <c r="A1183" s="5" t="s">
        <v>8428</v>
      </c>
      <c r="B1183" s="5" t="s">
        <v>8429</v>
      </c>
      <c r="C1183" s="5" t="s">
        <v>452</v>
      </c>
    </row>
    <row r="1184" customFormat="false" ht="15" hidden="false" customHeight="false" outlineLevel="0" collapsed="false">
      <c r="A1184" s="5" t="s">
        <v>8430</v>
      </c>
      <c r="B1184" s="5" t="s">
        <v>8431</v>
      </c>
      <c r="C1184" s="5" t="s">
        <v>461</v>
      </c>
    </row>
    <row r="1185" customFormat="false" ht="15" hidden="false" customHeight="false" outlineLevel="0" collapsed="false">
      <c r="A1185" s="5" t="s">
        <v>4207</v>
      </c>
      <c r="B1185" s="5" t="s">
        <v>4208</v>
      </c>
      <c r="C1185" s="5" t="s">
        <v>452</v>
      </c>
    </row>
    <row r="1186" customFormat="false" ht="15" hidden="false" customHeight="false" outlineLevel="0" collapsed="false">
      <c r="A1186" s="5" t="s">
        <v>4203</v>
      </c>
      <c r="B1186" s="5" t="s">
        <v>4204</v>
      </c>
      <c r="C1186" s="5" t="s">
        <v>457</v>
      </c>
    </row>
    <row r="1187" customFormat="false" ht="15" hidden="false" customHeight="false" outlineLevel="0" collapsed="false">
      <c r="A1187" s="5" t="s">
        <v>4901</v>
      </c>
      <c r="B1187" s="5" t="s">
        <v>4902</v>
      </c>
      <c r="C1187" s="5" t="s">
        <v>461</v>
      </c>
    </row>
    <row r="1188" customFormat="false" ht="15" hidden="false" customHeight="false" outlineLevel="0" collapsed="false">
      <c r="A1188" s="5" t="s">
        <v>8432</v>
      </c>
      <c r="B1188" s="5" t="s">
        <v>8433</v>
      </c>
      <c r="C1188" s="5" t="s">
        <v>461</v>
      </c>
    </row>
    <row r="1189" customFormat="false" ht="15" hidden="false" customHeight="false" outlineLevel="0" collapsed="false">
      <c r="A1189" s="5" t="s">
        <v>3716</v>
      </c>
      <c r="B1189" s="5" t="s">
        <v>3717</v>
      </c>
      <c r="C1189" s="5" t="s">
        <v>452</v>
      </c>
    </row>
    <row r="1190" customFormat="false" ht="15" hidden="false" customHeight="false" outlineLevel="0" collapsed="false">
      <c r="A1190" s="5" t="s">
        <v>8434</v>
      </c>
      <c r="B1190" s="5" t="s">
        <v>8435</v>
      </c>
      <c r="C1190" s="5" t="s">
        <v>452</v>
      </c>
    </row>
    <row r="1191" customFormat="false" ht="15" hidden="false" customHeight="false" outlineLevel="0" collapsed="false">
      <c r="A1191" s="5" t="s">
        <v>1495</v>
      </c>
      <c r="B1191" s="5" t="s">
        <v>1496</v>
      </c>
      <c r="C1191" s="5" t="s">
        <v>461</v>
      </c>
    </row>
    <row r="1192" customFormat="false" ht="15" hidden="false" customHeight="false" outlineLevel="0" collapsed="false">
      <c r="A1192" s="5" t="s">
        <v>8436</v>
      </c>
      <c r="B1192" s="5" t="s">
        <v>8437</v>
      </c>
      <c r="C1192" s="5" t="s">
        <v>581</v>
      </c>
    </row>
    <row r="1193" customFormat="false" ht="15" hidden="false" customHeight="false" outlineLevel="0" collapsed="false">
      <c r="A1193" s="5" t="s">
        <v>3789</v>
      </c>
      <c r="B1193" s="5" t="s">
        <v>3790</v>
      </c>
      <c r="C1193" s="5" t="s">
        <v>461</v>
      </c>
    </row>
    <row r="1194" customFormat="false" ht="15" hidden="false" customHeight="false" outlineLevel="0" collapsed="false">
      <c r="A1194" s="5" t="s">
        <v>3467</v>
      </c>
      <c r="B1194" s="5" t="s">
        <v>3468</v>
      </c>
      <c r="C1194" s="5" t="s">
        <v>452</v>
      </c>
    </row>
    <row r="1195" customFormat="false" ht="15" hidden="false" customHeight="false" outlineLevel="0" collapsed="false">
      <c r="A1195" s="5" t="s">
        <v>8438</v>
      </c>
      <c r="B1195" s="5" t="s">
        <v>8439</v>
      </c>
      <c r="C1195" s="5" t="s">
        <v>461</v>
      </c>
    </row>
    <row r="1196" customFormat="false" ht="15" hidden="false" customHeight="false" outlineLevel="0" collapsed="false">
      <c r="A1196" s="5" t="s">
        <v>8440</v>
      </c>
      <c r="B1196" s="5" t="s">
        <v>8441</v>
      </c>
      <c r="C1196" s="5" t="s">
        <v>461</v>
      </c>
    </row>
    <row r="1197" customFormat="false" ht="15" hidden="false" customHeight="false" outlineLevel="0" collapsed="false">
      <c r="A1197" s="5" t="s">
        <v>8442</v>
      </c>
      <c r="B1197" s="5" t="s">
        <v>8443</v>
      </c>
      <c r="C1197" s="5" t="s">
        <v>461</v>
      </c>
    </row>
    <row r="1198" customFormat="false" ht="15" hidden="false" customHeight="false" outlineLevel="0" collapsed="false">
      <c r="A1198" s="5" t="s">
        <v>8444</v>
      </c>
      <c r="B1198" s="5" t="s">
        <v>8445</v>
      </c>
      <c r="C1198" s="5" t="s">
        <v>461</v>
      </c>
    </row>
    <row r="1199" customFormat="false" ht="15" hidden="false" customHeight="false" outlineLevel="0" collapsed="false">
      <c r="A1199" s="5" t="s">
        <v>3427</v>
      </c>
      <c r="B1199" s="5" t="s">
        <v>3428</v>
      </c>
      <c r="C1199" s="5" t="s">
        <v>461</v>
      </c>
    </row>
    <row r="1200" customFormat="false" ht="15" hidden="false" customHeight="false" outlineLevel="0" collapsed="false">
      <c r="A1200" s="5" t="s">
        <v>8446</v>
      </c>
      <c r="B1200" s="5" t="s">
        <v>8447</v>
      </c>
      <c r="C1200" s="5" t="s">
        <v>461</v>
      </c>
    </row>
    <row r="1201" customFormat="false" ht="15" hidden="false" customHeight="false" outlineLevel="0" collapsed="false">
      <c r="A1201" s="5" t="s">
        <v>8448</v>
      </c>
      <c r="B1201" s="5" t="s">
        <v>8449</v>
      </c>
      <c r="C1201" s="5" t="s">
        <v>461</v>
      </c>
    </row>
    <row r="1202" customFormat="false" ht="15" hidden="false" customHeight="false" outlineLevel="0" collapsed="false">
      <c r="A1202" s="5" t="s">
        <v>393</v>
      </c>
      <c r="B1202" s="5" t="s">
        <v>394</v>
      </c>
      <c r="C1202" s="5" t="s">
        <v>452</v>
      </c>
    </row>
    <row r="1203" customFormat="false" ht="15" hidden="false" customHeight="false" outlineLevel="0" collapsed="false">
      <c r="A1203" s="5" t="s">
        <v>120</v>
      </c>
      <c r="B1203" s="5" t="s">
        <v>121</v>
      </c>
      <c r="C1203" s="5" t="s">
        <v>452</v>
      </c>
    </row>
    <row r="1204" customFormat="false" ht="15" hidden="false" customHeight="false" outlineLevel="0" collapsed="false">
      <c r="A1204" s="5" t="s">
        <v>8450</v>
      </c>
      <c r="B1204" s="5" t="s">
        <v>8451</v>
      </c>
      <c r="C1204" s="5" t="s">
        <v>461</v>
      </c>
    </row>
    <row r="1205" customFormat="false" ht="15" hidden="false" customHeight="false" outlineLevel="0" collapsed="false">
      <c r="A1205" s="5" t="s">
        <v>2837</v>
      </c>
      <c r="B1205" s="5" t="s">
        <v>2838</v>
      </c>
      <c r="C1205" s="5" t="s">
        <v>457</v>
      </c>
    </row>
    <row r="1206" customFormat="false" ht="15" hidden="false" customHeight="false" outlineLevel="0" collapsed="false">
      <c r="A1206" s="5" t="s">
        <v>8452</v>
      </c>
      <c r="B1206" s="5" t="s">
        <v>8453</v>
      </c>
      <c r="C1206" s="5" t="s">
        <v>457</v>
      </c>
    </row>
    <row r="1207" customFormat="false" ht="15" hidden="false" customHeight="false" outlineLevel="0" collapsed="false">
      <c r="A1207" s="5" t="s">
        <v>8454</v>
      </c>
      <c r="B1207" s="5" t="s">
        <v>8455</v>
      </c>
      <c r="C1207" s="5" t="s">
        <v>461</v>
      </c>
    </row>
    <row r="1208" customFormat="false" ht="15" hidden="false" customHeight="false" outlineLevel="0" collapsed="false">
      <c r="A1208" s="5" t="s">
        <v>8456</v>
      </c>
      <c r="B1208" s="5" t="s">
        <v>8457</v>
      </c>
      <c r="C1208" s="5" t="s">
        <v>461</v>
      </c>
    </row>
    <row r="1209" customFormat="false" ht="15" hidden="false" customHeight="false" outlineLevel="0" collapsed="false">
      <c r="A1209" s="5" t="s">
        <v>8458</v>
      </c>
      <c r="B1209" s="5" t="s">
        <v>8459</v>
      </c>
      <c r="C1209" s="5" t="s">
        <v>461</v>
      </c>
    </row>
    <row r="1210" customFormat="false" ht="15" hidden="false" customHeight="false" outlineLevel="0" collapsed="false">
      <c r="A1210" s="5" t="s">
        <v>8460</v>
      </c>
      <c r="B1210" s="5" t="s">
        <v>8461</v>
      </c>
      <c r="C1210" s="5" t="s">
        <v>461</v>
      </c>
    </row>
    <row r="1211" customFormat="false" ht="15" hidden="false" customHeight="false" outlineLevel="0" collapsed="false">
      <c r="A1211" s="5" t="s">
        <v>1607</v>
      </c>
      <c r="B1211" s="5" t="s">
        <v>1608</v>
      </c>
      <c r="C1211" s="5" t="s">
        <v>461</v>
      </c>
    </row>
    <row r="1212" customFormat="false" ht="15" hidden="false" customHeight="false" outlineLevel="0" collapsed="false">
      <c r="A1212" s="5" t="s">
        <v>590</v>
      </c>
      <c r="B1212" s="5" t="s">
        <v>591</v>
      </c>
      <c r="C1212" s="5" t="s">
        <v>452</v>
      </c>
    </row>
    <row r="1213" customFormat="false" ht="15" hidden="false" customHeight="false" outlineLevel="0" collapsed="false">
      <c r="A1213" s="5" t="s">
        <v>2297</v>
      </c>
      <c r="B1213" s="5" t="s">
        <v>2298</v>
      </c>
      <c r="C1213" s="5" t="s">
        <v>461</v>
      </c>
    </row>
    <row r="1214" customFormat="false" ht="15" hidden="false" customHeight="false" outlineLevel="0" collapsed="false">
      <c r="A1214" s="5" t="s">
        <v>2295</v>
      </c>
      <c r="B1214" s="5" t="s">
        <v>2296</v>
      </c>
      <c r="C1214" s="5" t="s">
        <v>570</v>
      </c>
    </row>
    <row r="1215" customFormat="false" ht="15" hidden="false" customHeight="false" outlineLevel="0" collapsed="false">
      <c r="A1215" s="5" t="s">
        <v>8462</v>
      </c>
      <c r="B1215" s="5" t="s">
        <v>6532</v>
      </c>
      <c r="C1215" s="5" t="s">
        <v>461</v>
      </c>
    </row>
    <row r="1216" customFormat="false" ht="15" hidden="false" customHeight="false" outlineLevel="0" collapsed="false">
      <c r="A1216" s="5" t="s">
        <v>8463</v>
      </c>
      <c r="B1216" s="5" t="s">
        <v>8464</v>
      </c>
      <c r="C1216" s="5" t="s">
        <v>452</v>
      </c>
    </row>
    <row r="1217" customFormat="false" ht="15" hidden="false" customHeight="false" outlineLevel="0" collapsed="false">
      <c r="A1217" s="5" t="s">
        <v>8465</v>
      </c>
      <c r="B1217" s="5" t="s">
        <v>8466</v>
      </c>
      <c r="C1217" s="5" t="s">
        <v>452</v>
      </c>
    </row>
    <row r="1218" customFormat="false" ht="15" hidden="false" customHeight="false" outlineLevel="0" collapsed="false">
      <c r="A1218" s="5" t="s">
        <v>5340</v>
      </c>
      <c r="B1218" s="5" t="s">
        <v>5341</v>
      </c>
      <c r="C1218" s="5" t="s">
        <v>3703</v>
      </c>
    </row>
    <row r="1219" customFormat="false" ht="15" hidden="false" customHeight="false" outlineLevel="0" collapsed="false">
      <c r="A1219" s="5" t="s">
        <v>769</v>
      </c>
      <c r="B1219" s="5" t="s">
        <v>770</v>
      </c>
      <c r="C1219" s="5" t="s">
        <v>452</v>
      </c>
    </row>
    <row r="1220" customFormat="false" ht="15" hidden="false" customHeight="false" outlineLevel="0" collapsed="false">
      <c r="A1220" s="5" t="s">
        <v>8467</v>
      </c>
      <c r="B1220" s="5" t="s">
        <v>8468</v>
      </c>
      <c r="C1220" s="5" t="s">
        <v>461</v>
      </c>
    </row>
    <row r="1221" customFormat="false" ht="15" hidden="false" customHeight="false" outlineLevel="0" collapsed="false">
      <c r="A1221" s="5" t="s">
        <v>8469</v>
      </c>
      <c r="B1221" s="5" t="s">
        <v>8470</v>
      </c>
      <c r="C1221" s="5" t="s">
        <v>461</v>
      </c>
    </row>
    <row r="1222" customFormat="false" ht="15" hidden="false" customHeight="false" outlineLevel="0" collapsed="false">
      <c r="A1222" s="5" t="s">
        <v>8471</v>
      </c>
      <c r="B1222" s="5" t="s">
        <v>8472</v>
      </c>
      <c r="C1222" s="5" t="s">
        <v>461</v>
      </c>
    </row>
    <row r="1223" customFormat="false" ht="15" hidden="false" customHeight="false" outlineLevel="0" collapsed="false">
      <c r="A1223" s="5" t="s">
        <v>2543</v>
      </c>
      <c r="B1223" s="5" t="s">
        <v>2544</v>
      </c>
      <c r="C1223" s="5" t="s">
        <v>452</v>
      </c>
    </row>
    <row r="1224" customFormat="false" ht="15" hidden="false" customHeight="false" outlineLevel="0" collapsed="false">
      <c r="A1224" s="5" t="s">
        <v>4166</v>
      </c>
      <c r="B1224" s="5" t="s">
        <v>4167</v>
      </c>
      <c r="C1224" s="5"/>
    </row>
    <row r="1225" customFormat="false" ht="15" hidden="false" customHeight="false" outlineLevel="0" collapsed="false">
      <c r="A1225" s="5" t="s">
        <v>8473</v>
      </c>
      <c r="B1225" s="5" t="s">
        <v>8474</v>
      </c>
      <c r="C1225" s="5" t="s">
        <v>457</v>
      </c>
    </row>
    <row r="1226" customFormat="false" ht="15" hidden="false" customHeight="false" outlineLevel="0" collapsed="false">
      <c r="A1226" s="5" t="s">
        <v>2744</v>
      </c>
      <c r="B1226" s="5" t="s">
        <v>2745</v>
      </c>
      <c r="C1226" s="5" t="s">
        <v>457</v>
      </c>
    </row>
    <row r="1227" customFormat="false" ht="15" hidden="false" customHeight="false" outlineLevel="0" collapsed="false">
      <c r="A1227" s="5" t="s">
        <v>8475</v>
      </c>
      <c r="B1227" s="5" t="s">
        <v>8476</v>
      </c>
      <c r="C1227" s="5" t="s">
        <v>461</v>
      </c>
    </row>
    <row r="1228" customFormat="false" ht="15" hidden="false" customHeight="false" outlineLevel="0" collapsed="false">
      <c r="A1228" s="5" t="s">
        <v>1449</v>
      </c>
      <c r="B1228" s="5" t="s">
        <v>1450</v>
      </c>
      <c r="C1228" s="5" t="s">
        <v>461</v>
      </c>
    </row>
    <row r="1229" customFormat="false" ht="15" hidden="false" customHeight="false" outlineLevel="0" collapsed="false">
      <c r="A1229" s="5" t="s">
        <v>8477</v>
      </c>
      <c r="B1229" s="5" t="s">
        <v>8478</v>
      </c>
      <c r="C1229" s="5" t="s">
        <v>452</v>
      </c>
    </row>
    <row r="1230" customFormat="false" ht="15" hidden="false" customHeight="false" outlineLevel="0" collapsed="false">
      <c r="A1230" s="5" t="s">
        <v>205</v>
      </c>
      <c r="B1230" s="5" t="s">
        <v>206</v>
      </c>
      <c r="C1230" s="5" t="s">
        <v>461</v>
      </c>
    </row>
    <row r="1231" customFormat="false" ht="15" hidden="false" customHeight="false" outlineLevel="0" collapsed="false">
      <c r="A1231" s="5" t="s">
        <v>8479</v>
      </c>
      <c r="B1231" s="5" t="s">
        <v>8480</v>
      </c>
      <c r="C1231" s="5" t="s">
        <v>461</v>
      </c>
    </row>
    <row r="1232" customFormat="false" ht="15" hidden="false" customHeight="false" outlineLevel="0" collapsed="false">
      <c r="A1232" s="5" t="s">
        <v>8481</v>
      </c>
      <c r="B1232" s="5" t="s">
        <v>8482</v>
      </c>
      <c r="C1232" s="5" t="s">
        <v>461</v>
      </c>
    </row>
    <row r="1233" customFormat="false" ht="15" hidden="false" customHeight="false" outlineLevel="0" collapsed="false">
      <c r="A1233" s="5" t="s">
        <v>1411</v>
      </c>
      <c r="B1233" s="5" t="s">
        <v>1412</v>
      </c>
      <c r="C1233" s="5" t="s">
        <v>452</v>
      </c>
    </row>
    <row r="1234" customFormat="false" ht="15" hidden="false" customHeight="false" outlineLevel="0" collapsed="false">
      <c r="A1234" s="5" t="s">
        <v>380</v>
      </c>
      <c r="B1234" s="5" t="s">
        <v>381</v>
      </c>
      <c r="C1234" s="5" t="s">
        <v>452</v>
      </c>
    </row>
    <row r="1235" customFormat="false" ht="15" hidden="false" customHeight="false" outlineLevel="0" collapsed="false">
      <c r="A1235" s="5" t="s">
        <v>2893</v>
      </c>
      <c r="B1235" s="5" t="s">
        <v>2894</v>
      </c>
      <c r="C1235" s="5" t="s">
        <v>452</v>
      </c>
    </row>
    <row r="1236" customFormat="false" ht="15" hidden="false" customHeight="false" outlineLevel="0" collapsed="false">
      <c r="A1236" s="5" t="s">
        <v>8483</v>
      </c>
      <c r="B1236" s="5" t="s">
        <v>8484</v>
      </c>
      <c r="C1236" s="5" t="s">
        <v>461</v>
      </c>
    </row>
    <row r="1237" customFormat="false" ht="15" hidden="false" customHeight="false" outlineLevel="0" collapsed="false">
      <c r="A1237" s="5" t="s">
        <v>8485</v>
      </c>
      <c r="B1237" s="5" t="s">
        <v>8486</v>
      </c>
      <c r="C1237" s="5" t="s">
        <v>461</v>
      </c>
    </row>
    <row r="1238" customFormat="false" ht="15" hidden="false" customHeight="false" outlineLevel="0" collapsed="false">
      <c r="A1238" s="5" t="s">
        <v>3351</v>
      </c>
      <c r="B1238" s="5" t="s">
        <v>3352</v>
      </c>
      <c r="C1238" s="5" t="s">
        <v>452</v>
      </c>
    </row>
    <row r="1239" customFormat="false" ht="15" hidden="false" customHeight="false" outlineLevel="0" collapsed="false">
      <c r="A1239" s="5" t="s">
        <v>8487</v>
      </c>
      <c r="B1239" s="5" t="s">
        <v>8488</v>
      </c>
      <c r="C1239" s="5" t="s">
        <v>457</v>
      </c>
    </row>
    <row r="1240" customFormat="false" ht="15" hidden="false" customHeight="false" outlineLevel="0" collapsed="false">
      <c r="A1240" s="5" t="s">
        <v>704</v>
      </c>
      <c r="B1240" s="5" t="s">
        <v>705</v>
      </c>
      <c r="C1240" s="5" t="s">
        <v>461</v>
      </c>
    </row>
    <row r="1241" customFormat="false" ht="15" hidden="false" customHeight="false" outlineLevel="0" collapsed="false">
      <c r="A1241" s="5" t="s">
        <v>1521</v>
      </c>
      <c r="B1241" s="5" t="s">
        <v>1522</v>
      </c>
      <c r="C1241" s="5" t="s">
        <v>461</v>
      </c>
    </row>
    <row r="1242" customFormat="false" ht="15" hidden="false" customHeight="false" outlineLevel="0" collapsed="false">
      <c r="A1242" s="5" t="s">
        <v>66</v>
      </c>
      <c r="B1242" s="5" t="s">
        <v>67</v>
      </c>
      <c r="C1242" s="5" t="s">
        <v>461</v>
      </c>
    </row>
    <row r="1243" customFormat="false" ht="15" hidden="false" customHeight="false" outlineLevel="0" collapsed="false">
      <c r="A1243" s="5" t="s">
        <v>8489</v>
      </c>
      <c r="B1243" s="5" t="s">
        <v>8490</v>
      </c>
      <c r="C1243" s="5" t="s">
        <v>452</v>
      </c>
    </row>
    <row r="1244" customFormat="false" ht="15" hidden="false" customHeight="false" outlineLevel="0" collapsed="false">
      <c r="A1244" s="5" t="s">
        <v>8491</v>
      </c>
      <c r="B1244" s="5" t="s">
        <v>1004</v>
      </c>
      <c r="C1244" s="5" t="s">
        <v>461</v>
      </c>
    </row>
    <row r="1245" customFormat="false" ht="15" hidden="false" customHeight="false" outlineLevel="0" collapsed="false">
      <c r="A1245" s="5" t="s">
        <v>3596</v>
      </c>
      <c r="B1245" s="5" t="s">
        <v>3597</v>
      </c>
      <c r="C1245" s="5" t="s">
        <v>452</v>
      </c>
    </row>
    <row r="1246" customFormat="false" ht="15" hidden="false" customHeight="false" outlineLevel="0" collapsed="false">
      <c r="A1246" s="5" t="s">
        <v>399</v>
      </c>
      <c r="B1246" s="5" t="s">
        <v>400</v>
      </c>
      <c r="C1246" s="5" t="s">
        <v>461</v>
      </c>
    </row>
    <row r="1247" customFormat="false" ht="15" hidden="false" customHeight="false" outlineLevel="0" collapsed="false">
      <c r="A1247" s="5" t="s">
        <v>3421</v>
      </c>
      <c r="B1247" s="5" t="s">
        <v>3422</v>
      </c>
      <c r="C1247" s="5" t="s">
        <v>452</v>
      </c>
    </row>
    <row r="1248" customFormat="false" ht="15" hidden="false" customHeight="false" outlineLevel="0" collapsed="false">
      <c r="A1248" s="5" t="s">
        <v>3425</v>
      </c>
      <c r="B1248" s="5" t="s">
        <v>3426</v>
      </c>
      <c r="C1248" s="5" t="s">
        <v>452</v>
      </c>
    </row>
    <row r="1249" customFormat="false" ht="15" hidden="false" customHeight="false" outlineLevel="0" collapsed="false">
      <c r="A1249" s="5" t="s">
        <v>8492</v>
      </c>
      <c r="B1249" s="5" t="s">
        <v>8493</v>
      </c>
      <c r="C1249" s="5" t="s">
        <v>461</v>
      </c>
    </row>
    <row r="1250" customFormat="false" ht="15" hidden="false" customHeight="false" outlineLevel="0" collapsed="false">
      <c r="A1250" s="5" t="s">
        <v>8494</v>
      </c>
      <c r="B1250" s="5" t="s">
        <v>8495</v>
      </c>
      <c r="C1250" s="5" t="s">
        <v>461</v>
      </c>
    </row>
    <row r="1251" customFormat="false" ht="15" hidden="false" customHeight="false" outlineLevel="0" collapsed="false">
      <c r="A1251" s="5" t="s">
        <v>8496</v>
      </c>
      <c r="B1251" s="5" t="s">
        <v>8497</v>
      </c>
      <c r="C1251" s="5" t="s">
        <v>452</v>
      </c>
    </row>
    <row r="1252" customFormat="false" ht="15" hidden="false" customHeight="false" outlineLevel="0" collapsed="false">
      <c r="A1252" s="5" t="s">
        <v>8498</v>
      </c>
      <c r="B1252" s="5" t="s">
        <v>8499</v>
      </c>
      <c r="C1252" s="5" t="s">
        <v>461</v>
      </c>
    </row>
    <row r="1253" customFormat="false" ht="15" hidden="false" customHeight="false" outlineLevel="0" collapsed="false">
      <c r="A1253" s="5" t="s">
        <v>3136</v>
      </c>
      <c r="B1253" s="5" t="s">
        <v>3137</v>
      </c>
      <c r="C1253" s="5" t="s">
        <v>461</v>
      </c>
    </row>
    <row r="1254" customFormat="false" ht="15" hidden="false" customHeight="false" outlineLevel="0" collapsed="false">
      <c r="A1254" s="5" t="s">
        <v>8500</v>
      </c>
      <c r="B1254" s="5" t="s">
        <v>8501</v>
      </c>
      <c r="C1254" s="5" t="s">
        <v>461</v>
      </c>
    </row>
    <row r="1255" customFormat="false" ht="15" hidden="false" customHeight="false" outlineLevel="0" collapsed="false">
      <c r="A1255" s="5" t="s">
        <v>734</v>
      </c>
      <c r="B1255" s="5" t="s">
        <v>735</v>
      </c>
      <c r="C1255" s="5" t="s">
        <v>461</v>
      </c>
    </row>
    <row r="1256" customFormat="false" ht="15" hidden="false" customHeight="false" outlineLevel="0" collapsed="false">
      <c r="A1256" s="5" t="s">
        <v>2785</v>
      </c>
      <c r="B1256" s="5" t="s">
        <v>2786</v>
      </c>
      <c r="C1256" s="5" t="s">
        <v>461</v>
      </c>
    </row>
    <row r="1257" customFormat="false" ht="15" hidden="false" customHeight="false" outlineLevel="0" collapsed="false">
      <c r="A1257" s="5" t="s">
        <v>365</v>
      </c>
      <c r="B1257" s="5" t="s">
        <v>366</v>
      </c>
      <c r="C1257" s="5" t="s">
        <v>461</v>
      </c>
    </row>
    <row r="1258" customFormat="false" ht="15" hidden="false" customHeight="false" outlineLevel="0" collapsed="false">
      <c r="A1258" s="5" t="s">
        <v>8502</v>
      </c>
      <c r="B1258" s="5" t="s">
        <v>8503</v>
      </c>
      <c r="C1258" s="5" t="s">
        <v>461</v>
      </c>
    </row>
    <row r="1259" customFormat="false" ht="15" hidden="false" customHeight="false" outlineLevel="0" collapsed="false">
      <c r="A1259" s="5" t="s">
        <v>8504</v>
      </c>
      <c r="B1259" s="5" t="s">
        <v>8505</v>
      </c>
      <c r="C1259" s="5" t="s">
        <v>461</v>
      </c>
    </row>
    <row r="1260" customFormat="false" ht="15" hidden="false" customHeight="false" outlineLevel="0" collapsed="false">
      <c r="A1260" s="5" t="s">
        <v>3626</v>
      </c>
      <c r="B1260" s="5" t="s">
        <v>3627</v>
      </c>
      <c r="C1260" s="5" t="s">
        <v>461</v>
      </c>
    </row>
    <row r="1261" customFormat="false" ht="15" hidden="false" customHeight="false" outlineLevel="0" collapsed="false">
      <c r="A1261" s="5" t="s">
        <v>3622</v>
      </c>
      <c r="B1261" s="5" t="s">
        <v>3623</v>
      </c>
      <c r="C1261" s="5" t="s">
        <v>461</v>
      </c>
    </row>
    <row r="1262" customFormat="false" ht="15" hidden="false" customHeight="false" outlineLevel="0" collapsed="false">
      <c r="A1262" s="5" t="s">
        <v>8506</v>
      </c>
      <c r="B1262" s="5" t="s">
        <v>8507</v>
      </c>
      <c r="C1262" s="5" t="s">
        <v>452</v>
      </c>
    </row>
    <row r="1263" customFormat="false" ht="15" hidden="false" customHeight="false" outlineLevel="0" collapsed="false">
      <c r="A1263" s="5" t="s">
        <v>411</v>
      </c>
      <c r="B1263" s="5" t="s">
        <v>412</v>
      </c>
      <c r="C1263" s="5" t="s">
        <v>457</v>
      </c>
    </row>
    <row r="1264" customFormat="false" ht="15" hidden="false" customHeight="false" outlineLevel="0" collapsed="false">
      <c r="A1264" s="5" t="s">
        <v>229</v>
      </c>
      <c r="B1264" s="5" t="s">
        <v>230</v>
      </c>
      <c r="C1264" s="5" t="s">
        <v>461</v>
      </c>
    </row>
    <row r="1265" customFormat="false" ht="15" hidden="false" customHeight="false" outlineLevel="0" collapsed="false">
      <c r="A1265" s="5" t="s">
        <v>2967</v>
      </c>
      <c r="B1265" s="5" t="s">
        <v>2968</v>
      </c>
      <c r="C1265" s="5" t="s">
        <v>461</v>
      </c>
    </row>
    <row r="1266" customFormat="false" ht="15" hidden="false" customHeight="false" outlineLevel="0" collapsed="false">
      <c r="A1266" s="5" t="s">
        <v>8508</v>
      </c>
      <c r="B1266" s="5" t="s">
        <v>8509</v>
      </c>
      <c r="C1266" s="5" t="s">
        <v>461</v>
      </c>
    </row>
    <row r="1267" customFormat="false" ht="15" hidden="false" customHeight="false" outlineLevel="0" collapsed="false">
      <c r="A1267" s="5" t="s">
        <v>3659</v>
      </c>
      <c r="B1267" s="5" t="s">
        <v>3660</v>
      </c>
      <c r="C1267" s="5" t="s">
        <v>457</v>
      </c>
    </row>
    <row r="1268" customFormat="false" ht="15" hidden="false" customHeight="false" outlineLevel="0" collapsed="false">
      <c r="A1268" s="5" t="s">
        <v>3661</v>
      </c>
      <c r="B1268" s="5" t="s">
        <v>3662</v>
      </c>
      <c r="C1268" s="5" t="s">
        <v>452</v>
      </c>
    </row>
    <row r="1269" customFormat="false" ht="15" hidden="false" customHeight="false" outlineLevel="0" collapsed="false">
      <c r="A1269" s="5" t="s">
        <v>8510</v>
      </c>
      <c r="B1269" s="5" t="s">
        <v>8511</v>
      </c>
      <c r="C1269" s="5" t="s">
        <v>461</v>
      </c>
    </row>
    <row r="1270" customFormat="false" ht="15" hidden="false" customHeight="false" outlineLevel="0" collapsed="false">
      <c r="A1270" s="5" t="s">
        <v>8512</v>
      </c>
      <c r="B1270" s="5" t="s">
        <v>8513</v>
      </c>
      <c r="C1270" s="5" t="s">
        <v>461</v>
      </c>
    </row>
    <row r="1271" customFormat="false" ht="15" hidden="false" customHeight="false" outlineLevel="0" collapsed="false">
      <c r="A1271" s="5" t="s">
        <v>8514</v>
      </c>
      <c r="B1271" s="5" t="s">
        <v>8515</v>
      </c>
      <c r="C1271" s="5" t="s">
        <v>452</v>
      </c>
    </row>
    <row r="1272" customFormat="false" ht="15" hidden="false" customHeight="false" outlineLevel="0" collapsed="false">
      <c r="A1272" s="5" t="s">
        <v>8516</v>
      </c>
      <c r="B1272" s="5" t="s">
        <v>8517</v>
      </c>
      <c r="C1272" s="5" t="s">
        <v>461</v>
      </c>
    </row>
    <row r="1273" customFormat="false" ht="15" hidden="false" customHeight="false" outlineLevel="0" collapsed="false">
      <c r="A1273" s="5" t="s">
        <v>8518</v>
      </c>
      <c r="B1273" s="5" t="s">
        <v>8519</v>
      </c>
      <c r="C1273" s="5" t="s">
        <v>461</v>
      </c>
    </row>
    <row r="1274" customFormat="false" ht="15" hidden="false" customHeight="false" outlineLevel="0" collapsed="false">
      <c r="A1274" s="5" t="s">
        <v>8520</v>
      </c>
      <c r="B1274" s="5" t="s">
        <v>8521</v>
      </c>
      <c r="C1274" s="5" t="s">
        <v>461</v>
      </c>
    </row>
    <row r="1275" customFormat="false" ht="15" hidden="false" customHeight="false" outlineLevel="0" collapsed="false">
      <c r="A1275" s="5" t="s">
        <v>8522</v>
      </c>
      <c r="B1275" s="5" t="s">
        <v>8523</v>
      </c>
      <c r="C1275" s="5" t="s">
        <v>461</v>
      </c>
    </row>
    <row r="1276" customFormat="false" ht="15" hidden="false" customHeight="false" outlineLevel="0" collapsed="false">
      <c r="A1276" s="5" t="s">
        <v>8524</v>
      </c>
      <c r="B1276" s="5" t="s">
        <v>820</v>
      </c>
      <c r="C1276" s="5" t="s">
        <v>457</v>
      </c>
    </row>
    <row r="1277" customFormat="false" ht="15" hidden="false" customHeight="false" outlineLevel="0" collapsed="false">
      <c r="A1277" s="5" t="s">
        <v>8525</v>
      </c>
      <c r="B1277" s="5" t="s">
        <v>8526</v>
      </c>
      <c r="C1277" s="5" t="s">
        <v>452</v>
      </c>
    </row>
    <row r="1278" customFormat="false" ht="15" hidden="false" customHeight="false" outlineLevel="0" collapsed="false">
      <c r="A1278" s="5" t="s">
        <v>8527</v>
      </c>
      <c r="B1278" s="5" t="s">
        <v>8528</v>
      </c>
      <c r="C1278" s="5" t="s">
        <v>461</v>
      </c>
    </row>
    <row r="1279" customFormat="false" ht="15" hidden="false" customHeight="false" outlineLevel="0" collapsed="false">
      <c r="A1279" s="5" t="s">
        <v>8529</v>
      </c>
      <c r="B1279" s="5" t="s">
        <v>8530</v>
      </c>
      <c r="C1279" s="5" t="s">
        <v>461</v>
      </c>
    </row>
    <row r="1280" customFormat="false" ht="15" hidden="false" customHeight="false" outlineLevel="0" collapsed="false">
      <c r="A1280" s="5" t="s">
        <v>8531</v>
      </c>
      <c r="B1280" s="5" t="s">
        <v>8532</v>
      </c>
      <c r="C1280" s="5" t="s">
        <v>452</v>
      </c>
    </row>
    <row r="1281" customFormat="false" ht="15" hidden="false" customHeight="false" outlineLevel="0" collapsed="false">
      <c r="A1281" s="5" t="s">
        <v>2591</v>
      </c>
      <c r="B1281" s="5" t="s">
        <v>2592</v>
      </c>
      <c r="C1281" s="5" t="s">
        <v>461</v>
      </c>
    </row>
    <row r="1282" customFormat="false" ht="15" hidden="false" customHeight="false" outlineLevel="0" collapsed="false">
      <c r="A1282" s="5" t="s">
        <v>8533</v>
      </c>
      <c r="B1282" s="5" t="s">
        <v>8534</v>
      </c>
      <c r="C1282" s="5" t="s">
        <v>452</v>
      </c>
    </row>
    <row r="1283" customFormat="false" ht="15" hidden="false" customHeight="false" outlineLevel="0" collapsed="false">
      <c r="A1283" s="5" t="s">
        <v>2352</v>
      </c>
      <c r="B1283" s="5" t="s">
        <v>2353</v>
      </c>
      <c r="C1283" s="5" t="s">
        <v>461</v>
      </c>
    </row>
    <row r="1284" customFormat="false" ht="15" hidden="false" customHeight="false" outlineLevel="0" collapsed="false">
      <c r="A1284" s="5" t="s">
        <v>8535</v>
      </c>
      <c r="B1284" s="5" t="s">
        <v>8536</v>
      </c>
      <c r="C1284" s="5" t="s">
        <v>452</v>
      </c>
    </row>
    <row r="1285" customFormat="false" ht="15" hidden="false" customHeight="false" outlineLevel="0" collapsed="false">
      <c r="A1285" s="5" t="s">
        <v>1477</v>
      </c>
      <c r="B1285" s="5" t="s">
        <v>1478</v>
      </c>
      <c r="C1285" s="5" t="s">
        <v>452</v>
      </c>
    </row>
    <row r="1286" customFormat="false" ht="15" hidden="false" customHeight="false" outlineLevel="0" collapsed="false">
      <c r="A1286" s="5" t="s">
        <v>3305</v>
      </c>
      <c r="B1286" s="5" t="s">
        <v>3306</v>
      </c>
      <c r="C1286" s="5" t="s">
        <v>452</v>
      </c>
    </row>
    <row r="1287" customFormat="false" ht="15" hidden="false" customHeight="false" outlineLevel="0" collapsed="false">
      <c r="A1287" s="5" t="s">
        <v>3309</v>
      </c>
      <c r="B1287" s="5" t="s">
        <v>3310</v>
      </c>
      <c r="C1287" s="5" t="s">
        <v>457</v>
      </c>
    </row>
    <row r="1288" customFormat="false" ht="15" hidden="false" customHeight="false" outlineLevel="0" collapsed="false">
      <c r="A1288" s="5" t="s">
        <v>5310</v>
      </c>
      <c r="B1288" s="5" t="s">
        <v>5311</v>
      </c>
      <c r="C1288" s="5" t="s">
        <v>3703</v>
      </c>
    </row>
    <row r="1289" customFormat="false" ht="15" hidden="false" customHeight="false" outlineLevel="0" collapsed="false">
      <c r="A1289" s="5" t="s">
        <v>1863</v>
      </c>
      <c r="B1289" s="5" t="s">
        <v>1864</v>
      </c>
      <c r="C1289" s="5" t="s">
        <v>452</v>
      </c>
    </row>
    <row r="1290" customFormat="false" ht="15" hidden="false" customHeight="false" outlineLevel="0" collapsed="false">
      <c r="A1290" s="5" t="s">
        <v>5196</v>
      </c>
      <c r="B1290" s="5" t="s">
        <v>5197</v>
      </c>
      <c r="C1290" s="5" t="s">
        <v>461</v>
      </c>
    </row>
    <row r="1291" customFormat="false" ht="15" hidden="false" customHeight="false" outlineLevel="0" collapsed="false">
      <c r="A1291" s="5" t="s">
        <v>5191</v>
      </c>
      <c r="B1291" s="5" t="s">
        <v>5192</v>
      </c>
      <c r="C1291" s="5"/>
    </row>
    <row r="1292" customFormat="false" ht="15" hidden="false" customHeight="false" outlineLevel="0" collapsed="false">
      <c r="A1292" s="5" t="s">
        <v>2278</v>
      </c>
      <c r="B1292" s="5" t="s">
        <v>2279</v>
      </c>
      <c r="C1292" s="5" t="s">
        <v>461</v>
      </c>
    </row>
    <row r="1293" customFormat="false" ht="15" hidden="false" customHeight="false" outlineLevel="0" collapsed="false">
      <c r="A1293" s="5" t="s">
        <v>8537</v>
      </c>
      <c r="B1293" s="5" t="s">
        <v>8538</v>
      </c>
      <c r="C1293" s="5" t="s">
        <v>452</v>
      </c>
    </row>
    <row r="1294" customFormat="false" ht="15" hidden="false" customHeight="false" outlineLevel="0" collapsed="false">
      <c r="A1294" s="5" t="s">
        <v>1579</v>
      </c>
      <c r="B1294" s="5" t="s">
        <v>1580</v>
      </c>
      <c r="C1294" s="5" t="s">
        <v>452</v>
      </c>
    </row>
    <row r="1295" customFormat="false" ht="15" hidden="false" customHeight="false" outlineLevel="0" collapsed="false">
      <c r="A1295" s="5" t="s">
        <v>8539</v>
      </c>
      <c r="B1295" s="5" t="s">
        <v>8540</v>
      </c>
      <c r="C1295" s="5" t="s">
        <v>452</v>
      </c>
    </row>
    <row r="1296" customFormat="false" ht="15" hidden="false" customHeight="false" outlineLevel="0" collapsed="false">
      <c r="A1296" s="5" t="s">
        <v>181</v>
      </c>
      <c r="B1296" s="5" t="s">
        <v>182</v>
      </c>
      <c r="C1296" s="5" t="s">
        <v>452</v>
      </c>
    </row>
    <row r="1297" customFormat="false" ht="15" hidden="false" customHeight="false" outlineLevel="0" collapsed="false">
      <c r="A1297" s="5" t="s">
        <v>8541</v>
      </c>
      <c r="B1297" s="5" t="s">
        <v>8542</v>
      </c>
      <c r="C1297" s="5" t="s">
        <v>461</v>
      </c>
    </row>
    <row r="1298" customFormat="false" ht="15" hidden="false" customHeight="false" outlineLevel="0" collapsed="false">
      <c r="A1298" s="5" t="s">
        <v>8543</v>
      </c>
      <c r="B1298" s="5" t="s">
        <v>8544</v>
      </c>
      <c r="C1298" s="5" t="s">
        <v>461</v>
      </c>
    </row>
    <row r="1299" customFormat="false" ht="15" hidden="false" customHeight="false" outlineLevel="0" collapsed="false">
      <c r="A1299" s="5" t="s">
        <v>8545</v>
      </c>
      <c r="B1299" s="5" t="s">
        <v>8546</v>
      </c>
      <c r="C1299" s="5" t="s">
        <v>461</v>
      </c>
    </row>
    <row r="1300" customFormat="false" ht="15" hidden="false" customHeight="false" outlineLevel="0" collapsed="false">
      <c r="A1300" s="5" t="s">
        <v>326</v>
      </c>
      <c r="B1300" s="5" t="s">
        <v>327</v>
      </c>
      <c r="C1300" s="5" t="s">
        <v>461</v>
      </c>
    </row>
    <row r="1301" customFormat="false" ht="15" hidden="false" customHeight="false" outlineLevel="0" collapsed="false">
      <c r="A1301" s="5" t="s">
        <v>8547</v>
      </c>
      <c r="B1301" s="5" t="s">
        <v>8548</v>
      </c>
      <c r="C1301" s="5" t="s">
        <v>461</v>
      </c>
    </row>
    <row r="1302" customFormat="false" ht="15" hidden="false" customHeight="false" outlineLevel="0" collapsed="false">
      <c r="A1302" s="5" t="s">
        <v>8549</v>
      </c>
      <c r="B1302" s="5" t="s">
        <v>8550</v>
      </c>
      <c r="C1302" s="5" t="s">
        <v>452</v>
      </c>
    </row>
    <row r="1303" customFormat="false" ht="15" hidden="false" customHeight="false" outlineLevel="0" collapsed="false">
      <c r="A1303" s="5" t="s">
        <v>8551</v>
      </c>
      <c r="B1303" s="5" t="s">
        <v>8552</v>
      </c>
      <c r="C1303" s="5" t="s">
        <v>461</v>
      </c>
    </row>
    <row r="1304" customFormat="false" ht="15" hidden="false" customHeight="false" outlineLevel="0" collapsed="false">
      <c r="A1304" s="5" t="s">
        <v>8553</v>
      </c>
      <c r="B1304" s="5" t="s">
        <v>8554</v>
      </c>
      <c r="C1304" s="5" t="s">
        <v>461</v>
      </c>
    </row>
    <row r="1305" customFormat="false" ht="15" hidden="false" customHeight="false" outlineLevel="0" collapsed="false">
      <c r="A1305" s="5" t="s">
        <v>532</v>
      </c>
      <c r="B1305" s="5" t="s">
        <v>533</v>
      </c>
      <c r="C1305" s="5" t="s">
        <v>461</v>
      </c>
    </row>
    <row r="1306" customFormat="false" ht="15" hidden="false" customHeight="false" outlineLevel="0" collapsed="false">
      <c r="A1306" s="5" t="s">
        <v>8555</v>
      </c>
      <c r="B1306" s="5" t="s">
        <v>8556</v>
      </c>
      <c r="C1306" s="5" t="s">
        <v>452</v>
      </c>
    </row>
    <row r="1307" customFormat="false" ht="15" hidden="false" customHeight="false" outlineLevel="0" collapsed="false">
      <c r="A1307" s="5" t="s">
        <v>8557</v>
      </c>
      <c r="B1307" s="5" t="s">
        <v>8558</v>
      </c>
      <c r="C1307" s="5" t="s">
        <v>461</v>
      </c>
    </row>
    <row r="1308" customFormat="false" ht="15" hidden="false" customHeight="false" outlineLevel="0" collapsed="false">
      <c r="A1308" s="5" t="s">
        <v>8559</v>
      </c>
      <c r="B1308" s="5" t="s">
        <v>8560</v>
      </c>
      <c r="C1308" s="5" t="s">
        <v>461</v>
      </c>
    </row>
    <row r="1309" customFormat="false" ht="15" hidden="false" customHeight="false" outlineLevel="0" collapsed="false">
      <c r="A1309" s="5" t="s">
        <v>8561</v>
      </c>
      <c r="B1309" s="5" t="s">
        <v>8562</v>
      </c>
      <c r="C1309" s="5" t="s">
        <v>461</v>
      </c>
    </row>
    <row r="1310" customFormat="false" ht="15" hidden="false" customHeight="false" outlineLevel="0" collapsed="false">
      <c r="A1310" s="5" t="s">
        <v>8563</v>
      </c>
      <c r="B1310" s="5" t="s">
        <v>8564</v>
      </c>
      <c r="C1310" s="5" t="s">
        <v>452</v>
      </c>
    </row>
    <row r="1311" customFormat="false" ht="15" hidden="false" customHeight="false" outlineLevel="0" collapsed="false">
      <c r="A1311" s="5" t="s">
        <v>2623</v>
      </c>
      <c r="B1311" s="5" t="s">
        <v>2624</v>
      </c>
      <c r="C1311" s="5" t="s">
        <v>457</v>
      </c>
    </row>
    <row r="1312" customFormat="false" ht="15" hidden="false" customHeight="false" outlineLevel="0" collapsed="false">
      <c r="A1312" s="5" t="s">
        <v>8565</v>
      </c>
      <c r="B1312" s="5" t="s">
        <v>8566</v>
      </c>
      <c r="C1312" s="5" t="s">
        <v>457</v>
      </c>
    </row>
    <row r="1313" customFormat="false" ht="15" hidden="false" customHeight="false" outlineLevel="0" collapsed="false">
      <c r="A1313" s="5" t="s">
        <v>8567</v>
      </c>
      <c r="B1313" s="5" t="s">
        <v>8568</v>
      </c>
      <c r="C1313" s="5" t="s">
        <v>452</v>
      </c>
    </row>
    <row r="1314" customFormat="false" ht="15" hidden="false" customHeight="false" outlineLevel="0" collapsed="false">
      <c r="A1314" s="5" t="s">
        <v>8569</v>
      </c>
      <c r="B1314" s="5" t="s">
        <v>8570</v>
      </c>
      <c r="C1314" s="5" t="s">
        <v>461</v>
      </c>
    </row>
    <row r="1315" customFormat="false" ht="15" hidden="false" customHeight="false" outlineLevel="0" collapsed="false">
      <c r="A1315" s="5" t="s">
        <v>8571</v>
      </c>
      <c r="B1315" s="5" t="s">
        <v>8572</v>
      </c>
      <c r="C1315" s="5" t="s">
        <v>452</v>
      </c>
    </row>
    <row r="1316" customFormat="false" ht="15" hidden="false" customHeight="false" outlineLevel="0" collapsed="false">
      <c r="A1316" s="5" t="s">
        <v>8573</v>
      </c>
      <c r="B1316" s="5" t="s">
        <v>8574</v>
      </c>
      <c r="C1316" s="5" t="s">
        <v>452</v>
      </c>
    </row>
    <row r="1317" customFormat="false" ht="15" hidden="false" customHeight="false" outlineLevel="0" collapsed="false">
      <c r="A1317" s="5" t="s">
        <v>8575</v>
      </c>
      <c r="B1317" s="5" t="s">
        <v>2560</v>
      </c>
      <c r="C1317" s="5" t="s">
        <v>461</v>
      </c>
    </row>
    <row r="1318" customFormat="false" ht="15" hidden="false" customHeight="false" outlineLevel="0" collapsed="false">
      <c r="A1318" s="5" t="s">
        <v>8576</v>
      </c>
      <c r="B1318" s="5" t="s">
        <v>8577</v>
      </c>
      <c r="C1318" s="5" t="s">
        <v>461</v>
      </c>
    </row>
    <row r="1319" customFormat="false" ht="15" hidden="false" customHeight="false" outlineLevel="0" collapsed="false">
      <c r="A1319" s="5" t="s">
        <v>8578</v>
      </c>
      <c r="B1319" s="5" t="s">
        <v>8579</v>
      </c>
      <c r="C1319" s="5" t="s">
        <v>461</v>
      </c>
    </row>
    <row r="1320" customFormat="false" ht="15" hidden="false" customHeight="false" outlineLevel="0" collapsed="false">
      <c r="A1320" s="5" t="s">
        <v>8580</v>
      </c>
      <c r="B1320" s="5" t="s">
        <v>8581</v>
      </c>
      <c r="C1320" s="5" t="s">
        <v>461</v>
      </c>
    </row>
    <row r="1321" customFormat="false" ht="15" hidden="false" customHeight="false" outlineLevel="0" collapsed="false">
      <c r="A1321" s="5" t="s">
        <v>8582</v>
      </c>
      <c r="B1321" s="5" t="s">
        <v>4615</v>
      </c>
      <c r="C1321" s="5" t="s">
        <v>461</v>
      </c>
    </row>
    <row r="1322" customFormat="false" ht="15" hidden="false" customHeight="false" outlineLevel="0" collapsed="false">
      <c r="A1322" s="5" t="s">
        <v>8583</v>
      </c>
      <c r="B1322" s="5" t="s">
        <v>8584</v>
      </c>
      <c r="C1322" s="5" t="s">
        <v>452</v>
      </c>
    </row>
    <row r="1323" customFormat="false" ht="15" hidden="false" customHeight="false" outlineLevel="0" collapsed="false">
      <c r="A1323" s="5" t="s">
        <v>1091</v>
      </c>
      <c r="B1323" s="5" t="s">
        <v>1092</v>
      </c>
      <c r="C1323" s="5" t="s">
        <v>452</v>
      </c>
    </row>
    <row r="1324" customFormat="false" ht="15" hidden="false" customHeight="false" outlineLevel="0" collapsed="false">
      <c r="A1324" s="5" t="s">
        <v>8585</v>
      </c>
      <c r="B1324" s="5" t="s">
        <v>8586</v>
      </c>
      <c r="C1324" s="5" t="s">
        <v>461</v>
      </c>
    </row>
    <row r="1325" customFormat="false" ht="15" hidden="false" customHeight="false" outlineLevel="0" collapsed="false">
      <c r="A1325" s="5" t="s">
        <v>8587</v>
      </c>
      <c r="B1325" s="5" t="s">
        <v>8588</v>
      </c>
      <c r="C1325" s="5" t="s">
        <v>452</v>
      </c>
    </row>
    <row r="1326" customFormat="false" ht="15" hidden="false" customHeight="false" outlineLevel="0" collapsed="false">
      <c r="A1326" s="5" t="s">
        <v>8589</v>
      </c>
      <c r="B1326" s="5" t="s">
        <v>8590</v>
      </c>
      <c r="C1326" s="5" t="s">
        <v>461</v>
      </c>
    </row>
    <row r="1327" customFormat="false" ht="15" hidden="false" customHeight="false" outlineLevel="0" collapsed="false">
      <c r="A1327" s="5" t="s">
        <v>5550</v>
      </c>
      <c r="B1327" s="5" t="s">
        <v>5551</v>
      </c>
      <c r="C1327" s="5" t="s">
        <v>461</v>
      </c>
    </row>
    <row r="1328" customFormat="false" ht="15" hidden="false" customHeight="false" outlineLevel="0" collapsed="false">
      <c r="A1328" s="5" t="s">
        <v>8591</v>
      </c>
      <c r="B1328" s="5" t="s">
        <v>8592</v>
      </c>
      <c r="C1328" s="5" t="s">
        <v>461</v>
      </c>
    </row>
    <row r="1329" customFormat="false" ht="15" hidden="false" customHeight="false" outlineLevel="0" collapsed="false">
      <c r="A1329" s="5" t="s">
        <v>3397</v>
      </c>
      <c r="B1329" s="5" t="s">
        <v>3398</v>
      </c>
      <c r="C1329" s="5" t="s">
        <v>461</v>
      </c>
    </row>
    <row r="1330" customFormat="false" ht="15" hidden="false" customHeight="false" outlineLevel="0" collapsed="false">
      <c r="A1330" s="5" t="s">
        <v>3078</v>
      </c>
      <c r="B1330" s="5" t="s">
        <v>3079</v>
      </c>
      <c r="C1330" s="5" t="s">
        <v>461</v>
      </c>
    </row>
    <row r="1331" customFormat="false" ht="15" hidden="false" customHeight="false" outlineLevel="0" collapsed="false">
      <c r="A1331" s="5" t="s">
        <v>4694</v>
      </c>
      <c r="B1331" s="5" t="s">
        <v>4695</v>
      </c>
      <c r="C1331" s="5" t="s">
        <v>452</v>
      </c>
    </row>
    <row r="1332" customFormat="false" ht="15" hidden="false" customHeight="false" outlineLevel="0" collapsed="false">
      <c r="A1332" s="5" t="s">
        <v>8593</v>
      </c>
      <c r="B1332" s="5" t="s">
        <v>8594</v>
      </c>
      <c r="C1332" s="5" t="s">
        <v>452</v>
      </c>
    </row>
    <row r="1333" customFormat="false" ht="15" hidden="false" customHeight="false" outlineLevel="0" collapsed="false">
      <c r="A1333" s="5" t="s">
        <v>8595</v>
      </c>
      <c r="B1333" s="5" t="s">
        <v>8596</v>
      </c>
      <c r="C1333" s="5" t="s">
        <v>461</v>
      </c>
    </row>
    <row r="1334" customFormat="false" ht="15" hidden="false" customHeight="false" outlineLevel="0" collapsed="false">
      <c r="A1334" s="5" t="s">
        <v>942</v>
      </c>
      <c r="B1334" s="5" t="s">
        <v>943</v>
      </c>
      <c r="C1334" s="5" t="s">
        <v>513</v>
      </c>
    </row>
    <row r="1335" customFormat="false" ht="15" hidden="false" customHeight="false" outlineLevel="0" collapsed="false">
      <c r="A1335" s="5" t="s">
        <v>8597</v>
      </c>
      <c r="B1335" s="5" t="s">
        <v>8598</v>
      </c>
      <c r="C1335" s="5" t="s">
        <v>461</v>
      </c>
    </row>
    <row r="1336" customFormat="false" ht="15" hidden="false" customHeight="false" outlineLevel="0" collapsed="false">
      <c r="A1336" s="5" t="s">
        <v>8599</v>
      </c>
      <c r="B1336" s="5" t="s">
        <v>2711</v>
      </c>
      <c r="C1336" s="5" t="s">
        <v>461</v>
      </c>
    </row>
    <row r="1337" customFormat="false" ht="15" hidden="false" customHeight="false" outlineLevel="0" collapsed="false">
      <c r="A1337" s="5" t="s">
        <v>1736</v>
      </c>
      <c r="B1337" s="5" t="s">
        <v>1737</v>
      </c>
      <c r="C1337" s="5" t="s">
        <v>461</v>
      </c>
    </row>
    <row r="1338" customFormat="false" ht="15" hidden="false" customHeight="false" outlineLevel="0" collapsed="false">
      <c r="A1338" s="5" t="s">
        <v>8600</v>
      </c>
      <c r="B1338" s="5" t="s">
        <v>8601</v>
      </c>
      <c r="C1338" s="5" t="s">
        <v>461</v>
      </c>
    </row>
    <row r="1339" customFormat="false" ht="15" hidden="false" customHeight="false" outlineLevel="0" collapsed="false">
      <c r="A1339" s="5" t="s">
        <v>8602</v>
      </c>
      <c r="B1339" s="5" t="s">
        <v>8603</v>
      </c>
      <c r="C1339" s="5" t="s">
        <v>461</v>
      </c>
    </row>
    <row r="1340" customFormat="false" ht="15" hidden="false" customHeight="false" outlineLevel="0" collapsed="false">
      <c r="A1340" s="5" t="s">
        <v>789</v>
      </c>
      <c r="B1340" s="5" t="s">
        <v>790</v>
      </c>
      <c r="C1340" s="5" t="s">
        <v>760</v>
      </c>
    </row>
    <row r="1341" customFormat="false" ht="15" hidden="false" customHeight="false" outlineLevel="0" collapsed="false">
      <c r="A1341" s="5" t="s">
        <v>8604</v>
      </c>
      <c r="B1341" s="5" t="s">
        <v>8605</v>
      </c>
      <c r="C1341" s="5" t="s">
        <v>452</v>
      </c>
    </row>
    <row r="1342" customFormat="false" ht="15" hidden="false" customHeight="false" outlineLevel="0" collapsed="false">
      <c r="A1342" s="5" t="s">
        <v>4261</v>
      </c>
      <c r="B1342" s="5" t="s">
        <v>4262</v>
      </c>
      <c r="C1342" s="5" t="s">
        <v>452</v>
      </c>
    </row>
    <row r="1343" customFormat="false" ht="15" hidden="false" customHeight="false" outlineLevel="0" collapsed="false">
      <c r="A1343" s="5" t="s">
        <v>335</v>
      </c>
      <c r="B1343" s="5" t="s">
        <v>336</v>
      </c>
      <c r="C1343" s="5" t="s">
        <v>452</v>
      </c>
    </row>
    <row r="1344" customFormat="false" ht="15" hidden="false" customHeight="false" outlineLevel="0" collapsed="false">
      <c r="A1344" s="5" t="s">
        <v>8606</v>
      </c>
      <c r="B1344" s="5" t="s">
        <v>8607</v>
      </c>
      <c r="C1344" s="5" t="s">
        <v>461</v>
      </c>
    </row>
    <row r="1345" customFormat="false" ht="15" hidden="false" customHeight="false" outlineLevel="0" collapsed="false">
      <c r="A1345" s="5" t="s">
        <v>8608</v>
      </c>
      <c r="B1345" s="5" t="s">
        <v>8609</v>
      </c>
      <c r="C1345" s="5" t="s">
        <v>452</v>
      </c>
    </row>
    <row r="1346" customFormat="false" ht="15" hidden="false" customHeight="false" outlineLevel="0" collapsed="false">
      <c r="A1346" s="5" t="s">
        <v>3255</v>
      </c>
      <c r="B1346" s="5" t="s">
        <v>3256</v>
      </c>
      <c r="C1346" s="5" t="s">
        <v>461</v>
      </c>
    </row>
    <row r="1347" customFormat="false" ht="15" hidden="false" customHeight="false" outlineLevel="0" collapsed="false">
      <c r="A1347" s="5" t="s">
        <v>8610</v>
      </c>
      <c r="B1347" s="5" t="s">
        <v>8611</v>
      </c>
      <c r="C1347" s="5" t="s">
        <v>461</v>
      </c>
    </row>
    <row r="1348" customFormat="false" ht="15" hidden="false" customHeight="false" outlineLevel="0" collapsed="false">
      <c r="A1348" s="5" t="s">
        <v>8612</v>
      </c>
      <c r="B1348" s="5" t="s">
        <v>8613</v>
      </c>
      <c r="C1348" s="5" t="s">
        <v>461</v>
      </c>
    </row>
    <row r="1349" customFormat="false" ht="15" hidden="false" customHeight="false" outlineLevel="0" collapsed="false">
      <c r="A1349" s="5" t="s">
        <v>8614</v>
      </c>
      <c r="B1349" s="5" t="s">
        <v>8615</v>
      </c>
      <c r="C1349" s="5" t="s">
        <v>461</v>
      </c>
    </row>
    <row r="1350" customFormat="false" ht="15" hidden="false" customHeight="false" outlineLevel="0" collapsed="false">
      <c r="A1350" s="5" t="s">
        <v>2671</v>
      </c>
      <c r="B1350" s="5" t="s">
        <v>2672</v>
      </c>
      <c r="C1350" s="5" t="s">
        <v>452</v>
      </c>
    </row>
    <row r="1351" customFormat="false" ht="15" hidden="false" customHeight="false" outlineLevel="0" collapsed="false">
      <c r="A1351" s="5" t="s">
        <v>423</v>
      </c>
      <c r="B1351" s="5" t="s">
        <v>424</v>
      </c>
      <c r="C1351" s="5" t="s">
        <v>461</v>
      </c>
    </row>
    <row r="1352" customFormat="false" ht="15" hidden="false" customHeight="false" outlineLevel="0" collapsed="false">
      <c r="A1352" s="5" t="s">
        <v>8616</v>
      </c>
      <c r="B1352" s="5" t="s">
        <v>8617</v>
      </c>
      <c r="C1352" s="5" t="s">
        <v>461</v>
      </c>
    </row>
    <row r="1353" customFormat="false" ht="15" hidden="false" customHeight="false" outlineLevel="0" collapsed="false">
      <c r="A1353" s="5" t="s">
        <v>8618</v>
      </c>
      <c r="B1353" s="5" t="s">
        <v>8619</v>
      </c>
      <c r="C1353" s="5" t="s">
        <v>461</v>
      </c>
    </row>
    <row r="1354" customFormat="false" ht="15" hidden="false" customHeight="false" outlineLevel="0" collapsed="false">
      <c r="A1354" s="5" t="s">
        <v>4656</v>
      </c>
      <c r="B1354" s="5" t="s">
        <v>4657</v>
      </c>
      <c r="C1354" s="5" t="s">
        <v>452</v>
      </c>
    </row>
    <row r="1355" customFormat="false" ht="15" hidden="false" customHeight="false" outlineLevel="0" collapsed="false">
      <c r="A1355" s="5" t="s">
        <v>4658</v>
      </c>
      <c r="B1355" s="5" t="s">
        <v>4659</v>
      </c>
      <c r="C1355" s="5" t="s">
        <v>452</v>
      </c>
    </row>
    <row r="1356" customFormat="false" ht="15" hidden="false" customHeight="false" outlineLevel="0" collapsed="false">
      <c r="A1356" s="5" t="s">
        <v>8620</v>
      </c>
      <c r="B1356" s="5" t="s">
        <v>8621</v>
      </c>
      <c r="C1356" s="5" t="s">
        <v>461</v>
      </c>
    </row>
    <row r="1357" customFormat="false" ht="15" hidden="false" customHeight="false" outlineLevel="0" collapsed="false">
      <c r="A1357" s="5" t="s">
        <v>3584</v>
      </c>
      <c r="B1357" s="5" t="s">
        <v>3585</v>
      </c>
      <c r="C1357" s="5" t="s">
        <v>461</v>
      </c>
    </row>
    <row r="1358" customFormat="false" ht="15" hidden="false" customHeight="false" outlineLevel="0" collapsed="false">
      <c r="A1358" s="5" t="s">
        <v>1193</v>
      </c>
      <c r="B1358" s="5" t="s">
        <v>1194</v>
      </c>
      <c r="C1358" s="5" t="s">
        <v>461</v>
      </c>
    </row>
    <row r="1359" customFormat="false" ht="15" hidden="false" customHeight="false" outlineLevel="0" collapsed="false">
      <c r="A1359" s="5" t="s">
        <v>2337</v>
      </c>
      <c r="B1359" s="5" t="s">
        <v>2338</v>
      </c>
      <c r="C1359" s="5" t="s">
        <v>452</v>
      </c>
    </row>
    <row r="1360" customFormat="false" ht="15" hidden="false" customHeight="false" outlineLevel="0" collapsed="false">
      <c r="A1360" s="5" t="s">
        <v>2333</v>
      </c>
      <c r="B1360" s="5" t="s">
        <v>2334</v>
      </c>
      <c r="C1360" s="5" t="s">
        <v>452</v>
      </c>
    </row>
    <row r="1361" customFormat="false" ht="15" hidden="false" customHeight="false" outlineLevel="0" collapsed="false">
      <c r="A1361" s="5" t="s">
        <v>2797</v>
      </c>
      <c r="B1361" s="5" t="s">
        <v>2798</v>
      </c>
      <c r="C1361" s="5" t="s">
        <v>457</v>
      </c>
    </row>
    <row r="1362" customFormat="false" ht="15" hidden="false" customHeight="false" outlineLevel="0" collapsed="false">
      <c r="A1362" s="5" t="s">
        <v>2801</v>
      </c>
      <c r="B1362" s="5" t="s">
        <v>2802</v>
      </c>
      <c r="C1362" s="5" t="s">
        <v>452</v>
      </c>
    </row>
    <row r="1363" customFormat="false" ht="15" hidden="false" customHeight="false" outlineLevel="0" collapsed="false">
      <c r="A1363" s="5" t="s">
        <v>8622</v>
      </c>
      <c r="B1363" s="5" t="s">
        <v>8623</v>
      </c>
      <c r="C1363" s="5" t="s">
        <v>461</v>
      </c>
    </row>
    <row r="1364" customFormat="false" ht="15" hidden="false" customHeight="false" outlineLevel="0" collapsed="false">
      <c r="A1364" s="5" t="s">
        <v>8624</v>
      </c>
      <c r="B1364" s="5" t="s">
        <v>8625</v>
      </c>
      <c r="C1364" s="5" t="s">
        <v>461</v>
      </c>
    </row>
    <row r="1365" customFormat="false" ht="15" hidden="false" customHeight="false" outlineLevel="0" collapsed="false">
      <c r="A1365" s="5" t="s">
        <v>8626</v>
      </c>
      <c r="B1365" s="5" t="s">
        <v>8627</v>
      </c>
      <c r="C1365" s="5" t="s">
        <v>461</v>
      </c>
    </row>
    <row r="1366" customFormat="false" ht="15" hidden="false" customHeight="false" outlineLevel="0" collapsed="false">
      <c r="A1366" s="5" t="s">
        <v>8628</v>
      </c>
      <c r="B1366" s="5" t="s">
        <v>8629</v>
      </c>
      <c r="C1366" s="5" t="s">
        <v>461</v>
      </c>
    </row>
    <row r="1367" customFormat="false" ht="15" hidden="false" customHeight="false" outlineLevel="0" collapsed="false">
      <c r="A1367" s="5" t="s">
        <v>5314</v>
      </c>
      <c r="B1367" s="5" t="s">
        <v>5315</v>
      </c>
      <c r="C1367" s="5"/>
    </row>
    <row r="1368" customFormat="false" ht="15" hidden="false" customHeight="false" outlineLevel="0" collapsed="false">
      <c r="A1368" s="5" t="s">
        <v>8630</v>
      </c>
      <c r="B1368" s="5" t="s">
        <v>8631</v>
      </c>
      <c r="C1368" s="5" t="s">
        <v>461</v>
      </c>
    </row>
    <row r="1369" customFormat="false" ht="15" hidden="false" customHeight="false" outlineLevel="0" collapsed="false">
      <c r="A1369" s="5" t="s">
        <v>8632</v>
      </c>
      <c r="B1369" s="5" t="s">
        <v>8633</v>
      </c>
      <c r="C1369" s="5" t="s">
        <v>461</v>
      </c>
    </row>
    <row r="1370" customFormat="false" ht="15" hidden="false" customHeight="false" outlineLevel="0" collapsed="false">
      <c r="A1370" s="5" t="s">
        <v>141</v>
      </c>
      <c r="B1370" s="5" t="s">
        <v>142</v>
      </c>
      <c r="C1370" s="5" t="s">
        <v>461</v>
      </c>
    </row>
    <row r="1371" customFormat="false" ht="15" hidden="false" customHeight="false" outlineLevel="0" collapsed="false">
      <c r="A1371" s="5" t="s">
        <v>123</v>
      </c>
      <c r="B1371" s="5" t="s">
        <v>124</v>
      </c>
      <c r="C1371" s="5" t="s">
        <v>452</v>
      </c>
    </row>
    <row r="1372" customFormat="false" ht="15" hidden="false" customHeight="false" outlineLevel="0" collapsed="false">
      <c r="A1372" s="5" t="s">
        <v>8634</v>
      </c>
      <c r="B1372" s="5" t="s">
        <v>8635</v>
      </c>
      <c r="C1372" s="5" t="s">
        <v>452</v>
      </c>
    </row>
    <row r="1373" customFormat="false" ht="15" hidden="false" customHeight="false" outlineLevel="0" collapsed="false">
      <c r="A1373" s="5" t="s">
        <v>1525</v>
      </c>
      <c r="B1373" s="5" t="s">
        <v>1526</v>
      </c>
      <c r="C1373" s="5" t="s">
        <v>452</v>
      </c>
    </row>
    <row r="1374" customFormat="false" ht="15" hidden="false" customHeight="false" outlineLevel="0" collapsed="false">
      <c r="A1374" s="5" t="s">
        <v>8636</v>
      </c>
      <c r="B1374" s="5" t="s">
        <v>8637</v>
      </c>
      <c r="C1374" s="5" t="s">
        <v>461</v>
      </c>
    </row>
    <row r="1375" customFormat="false" ht="15" hidden="false" customHeight="false" outlineLevel="0" collapsed="false">
      <c r="A1375" s="5" t="s">
        <v>117</v>
      </c>
      <c r="B1375" s="5" t="s">
        <v>118</v>
      </c>
      <c r="C1375" s="5" t="s">
        <v>461</v>
      </c>
    </row>
    <row r="1376" customFormat="false" ht="15" hidden="false" customHeight="false" outlineLevel="0" collapsed="false">
      <c r="A1376" s="5" t="s">
        <v>344</v>
      </c>
      <c r="B1376" s="5" t="s">
        <v>345</v>
      </c>
      <c r="C1376" s="5" t="s">
        <v>461</v>
      </c>
    </row>
    <row r="1377" customFormat="false" ht="15" hidden="false" customHeight="false" outlineLevel="0" collapsed="false">
      <c r="A1377" s="5" t="s">
        <v>8638</v>
      </c>
      <c r="B1377" s="5" t="s">
        <v>8639</v>
      </c>
      <c r="C1377" s="5" t="s">
        <v>461</v>
      </c>
    </row>
    <row r="1378" customFormat="false" ht="15" hidden="false" customHeight="false" outlineLevel="0" collapsed="false">
      <c r="A1378" s="5" t="s">
        <v>8640</v>
      </c>
      <c r="B1378" s="5" t="s">
        <v>8641</v>
      </c>
      <c r="C1378" s="5" t="s">
        <v>461</v>
      </c>
    </row>
    <row r="1379" customFormat="false" ht="15" hidden="false" customHeight="false" outlineLevel="0" collapsed="false">
      <c r="A1379" s="5" t="s">
        <v>8642</v>
      </c>
      <c r="B1379" s="5" t="s">
        <v>8643</v>
      </c>
      <c r="C1379" s="5" t="s">
        <v>461</v>
      </c>
    </row>
    <row r="1380" customFormat="false" ht="15" hidden="false" customHeight="false" outlineLevel="0" collapsed="false">
      <c r="A1380" s="5" t="s">
        <v>2593</v>
      </c>
      <c r="B1380" s="5" t="s">
        <v>2594</v>
      </c>
      <c r="C1380" s="5" t="s">
        <v>452</v>
      </c>
    </row>
    <row r="1381" customFormat="false" ht="15" hidden="false" customHeight="false" outlineLevel="0" collapsed="false">
      <c r="A1381" s="5" t="s">
        <v>8644</v>
      </c>
      <c r="B1381" s="5" t="s">
        <v>8645</v>
      </c>
      <c r="C1381" s="5" t="s">
        <v>2362</v>
      </c>
    </row>
    <row r="1382" customFormat="false" ht="15" hidden="false" customHeight="false" outlineLevel="0" collapsed="false">
      <c r="A1382" s="5" t="s">
        <v>3299</v>
      </c>
      <c r="B1382" s="5" t="s">
        <v>3300</v>
      </c>
      <c r="C1382" s="5" t="s">
        <v>452</v>
      </c>
    </row>
    <row r="1383" customFormat="false" ht="15" hidden="false" customHeight="false" outlineLevel="0" collapsed="false">
      <c r="A1383" s="5" t="s">
        <v>8646</v>
      </c>
      <c r="B1383" s="5" t="s">
        <v>8647</v>
      </c>
      <c r="C1383" s="5" t="s">
        <v>461</v>
      </c>
    </row>
    <row r="1384" customFormat="false" ht="15" hidden="false" customHeight="false" outlineLevel="0" collapsed="false">
      <c r="A1384" s="5" t="s">
        <v>1519</v>
      </c>
      <c r="B1384" s="5" t="s">
        <v>1520</v>
      </c>
      <c r="C1384" s="5" t="s">
        <v>452</v>
      </c>
    </row>
    <row r="1385" customFormat="false" ht="15" hidden="false" customHeight="false" outlineLevel="0" collapsed="false">
      <c r="A1385" s="5" t="s">
        <v>8648</v>
      </c>
      <c r="B1385" s="5" t="s">
        <v>8649</v>
      </c>
      <c r="C1385" s="5" t="s">
        <v>890</v>
      </c>
    </row>
    <row r="1386" customFormat="false" ht="15" hidden="false" customHeight="false" outlineLevel="0" collapsed="false">
      <c r="A1386" s="5" t="s">
        <v>8650</v>
      </c>
      <c r="B1386" s="5" t="s">
        <v>8651</v>
      </c>
      <c r="C1386" s="5" t="s">
        <v>461</v>
      </c>
    </row>
    <row r="1387" customFormat="false" ht="15" hidden="false" customHeight="false" outlineLevel="0" collapsed="false">
      <c r="A1387" s="5" t="s">
        <v>8652</v>
      </c>
      <c r="B1387" s="5" t="s">
        <v>8653</v>
      </c>
      <c r="C1387" s="5" t="s">
        <v>452</v>
      </c>
    </row>
    <row r="1388" customFormat="false" ht="15" hidden="false" customHeight="false" outlineLevel="0" collapsed="false">
      <c r="A1388" s="5" t="s">
        <v>8654</v>
      </c>
      <c r="B1388" s="5" t="s">
        <v>8655</v>
      </c>
      <c r="C1388" s="5" t="s">
        <v>461</v>
      </c>
    </row>
    <row r="1389" customFormat="false" ht="15" hidden="false" customHeight="false" outlineLevel="0" collapsed="false">
      <c r="A1389" s="5" t="s">
        <v>1712</v>
      </c>
      <c r="B1389" s="5" t="s">
        <v>1713</v>
      </c>
      <c r="C1389" s="5" t="s">
        <v>461</v>
      </c>
    </row>
    <row r="1390" customFormat="false" ht="15" hidden="false" customHeight="false" outlineLevel="0" collapsed="false">
      <c r="A1390" s="5" t="s">
        <v>8656</v>
      </c>
      <c r="B1390" s="5" t="s">
        <v>8657</v>
      </c>
      <c r="C1390" s="5" t="s">
        <v>452</v>
      </c>
    </row>
    <row r="1391" customFormat="false" ht="15" hidden="false" customHeight="false" outlineLevel="0" collapsed="false">
      <c r="A1391" s="5" t="s">
        <v>8658</v>
      </c>
      <c r="B1391" s="5" t="s">
        <v>8659</v>
      </c>
      <c r="C1391" s="5" t="s">
        <v>461</v>
      </c>
    </row>
    <row r="1392" customFormat="false" ht="15" hidden="false" customHeight="false" outlineLevel="0" collapsed="false">
      <c r="A1392" s="5" t="s">
        <v>1587</v>
      </c>
      <c r="B1392" s="5" t="s">
        <v>1588</v>
      </c>
      <c r="C1392" s="5" t="s">
        <v>461</v>
      </c>
    </row>
    <row r="1393" customFormat="false" ht="15" hidden="false" customHeight="false" outlineLevel="0" collapsed="false">
      <c r="A1393" s="5" t="s">
        <v>8660</v>
      </c>
      <c r="B1393" s="5" t="s">
        <v>8661</v>
      </c>
      <c r="C1393" s="5" t="s">
        <v>461</v>
      </c>
    </row>
    <row r="1394" customFormat="false" ht="15" hidden="false" customHeight="false" outlineLevel="0" collapsed="false">
      <c r="A1394" s="5" t="s">
        <v>8662</v>
      </c>
      <c r="B1394" s="5" t="s">
        <v>8663</v>
      </c>
      <c r="C1394" s="5" t="s">
        <v>461</v>
      </c>
    </row>
    <row r="1395" customFormat="false" ht="15" hidden="false" customHeight="false" outlineLevel="0" collapsed="false">
      <c r="A1395" s="5" t="s">
        <v>2885</v>
      </c>
      <c r="B1395" s="5" t="s">
        <v>2886</v>
      </c>
      <c r="C1395" s="5" t="s">
        <v>452</v>
      </c>
    </row>
    <row r="1396" customFormat="false" ht="15" hidden="false" customHeight="false" outlineLevel="0" collapsed="false">
      <c r="A1396" s="5" t="s">
        <v>2889</v>
      </c>
      <c r="B1396" s="5" t="s">
        <v>2890</v>
      </c>
      <c r="C1396" s="5" t="s">
        <v>452</v>
      </c>
    </row>
    <row r="1397" customFormat="false" ht="15" hidden="false" customHeight="false" outlineLevel="0" collapsed="false">
      <c r="A1397" s="5" t="s">
        <v>1967</v>
      </c>
      <c r="B1397" s="5" t="s">
        <v>1968</v>
      </c>
      <c r="C1397" s="5" t="s">
        <v>452</v>
      </c>
    </row>
    <row r="1398" customFormat="false" ht="15" hidden="false" customHeight="false" outlineLevel="0" collapsed="false">
      <c r="A1398" s="5" t="s">
        <v>2710</v>
      </c>
      <c r="B1398" s="5" t="s">
        <v>2711</v>
      </c>
      <c r="C1398" s="5" t="s">
        <v>457</v>
      </c>
    </row>
    <row r="1399" customFormat="false" ht="15" hidden="false" customHeight="false" outlineLevel="0" collapsed="false">
      <c r="A1399" s="5" t="s">
        <v>2718</v>
      </c>
      <c r="B1399" s="5" t="s">
        <v>2719</v>
      </c>
      <c r="C1399" s="5" t="s">
        <v>457</v>
      </c>
    </row>
    <row r="1400" customFormat="false" ht="15" hidden="false" customHeight="false" outlineLevel="0" collapsed="false">
      <c r="A1400" s="5" t="s">
        <v>8664</v>
      </c>
      <c r="B1400" s="5" t="s">
        <v>8665</v>
      </c>
      <c r="C1400" s="5" t="s">
        <v>452</v>
      </c>
    </row>
    <row r="1401" customFormat="false" ht="15" hidden="false" customHeight="false" outlineLevel="0" collapsed="false">
      <c r="A1401" s="5" t="s">
        <v>272</v>
      </c>
      <c r="B1401" s="5" t="s">
        <v>273</v>
      </c>
      <c r="C1401" s="5" t="s">
        <v>452</v>
      </c>
    </row>
    <row r="1402" customFormat="false" ht="15" hidden="false" customHeight="false" outlineLevel="0" collapsed="false">
      <c r="A1402" s="5" t="s">
        <v>8666</v>
      </c>
      <c r="B1402" s="5" t="s">
        <v>8667</v>
      </c>
      <c r="C1402" s="5" t="s">
        <v>452</v>
      </c>
    </row>
    <row r="1403" customFormat="false" ht="15" hidden="false" customHeight="false" outlineLevel="0" collapsed="false">
      <c r="A1403" s="5" t="s">
        <v>5330</v>
      </c>
      <c r="B1403" s="5" t="s">
        <v>5331</v>
      </c>
      <c r="C1403" s="5" t="s">
        <v>452</v>
      </c>
    </row>
    <row r="1404" customFormat="false" ht="15" hidden="false" customHeight="false" outlineLevel="0" collapsed="false">
      <c r="A1404" s="5" t="s">
        <v>2512</v>
      </c>
      <c r="B1404" s="5" t="s">
        <v>2513</v>
      </c>
      <c r="C1404" s="5" t="s">
        <v>452</v>
      </c>
    </row>
    <row r="1405" customFormat="false" ht="15" hidden="false" customHeight="false" outlineLevel="0" collapsed="false">
      <c r="A1405" s="5" t="s">
        <v>2522</v>
      </c>
      <c r="B1405" s="5" t="s">
        <v>2523</v>
      </c>
      <c r="C1405" s="5" t="s">
        <v>461</v>
      </c>
    </row>
    <row r="1406" customFormat="false" ht="15" hidden="false" customHeight="false" outlineLevel="0" collapsed="false">
      <c r="A1406" s="5" t="s">
        <v>1871</v>
      </c>
      <c r="B1406" s="5" t="s">
        <v>1872</v>
      </c>
      <c r="C1406" s="5" t="s">
        <v>452</v>
      </c>
    </row>
    <row r="1407" customFormat="false" ht="15" hidden="false" customHeight="false" outlineLevel="0" collapsed="false">
      <c r="A1407" s="5" t="s">
        <v>3825</v>
      </c>
      <c r="B1407" s="5" t="s">
        <v>2275</v>
      </c>
      <c r="C1407" s="5" t="s">
        <v>457</v>
      </c>
    </row>
    <row r="1408" customFormat="false" ht="15" hidden="false" customHeight="false" outlineLevel="0" collapsed="false">
      <c r="A1408" s="5" t="s">
        <v>8668</v>
      </c>
      <c r="B1408" s="5" t="s">
        <v>8669</v>
      </c>
      <c r="C1408" s="5" t="s">
        <v>452</v>
      </c>
    </row>
    <row r="1409" customFormat="false" ht="15" hidden="false" customHeight="false" outlineLevel="0" collapsed="false">
      <c r="A1409" s="5" t="s">
        <v>8670</v>
      </c>
      <c r="B1409" s="5" t="s">
        <v>8671</v>
      </c>
      <c r="C1409" s="5" t="s">
        <v>461</v>
      </c>
    </row>
    <row r="1410" customFormat="false" ht="15" hidden="false" customHeight="false" outlineLevel="0" collapsed="false">
      <c r="A1410" s="5" t="s">
        <v>3689</v>
      </c>
      <c r="B1410" s="5" t="s">
        <v>3690</v>
      </c>
      <c r="C1410" s="5" t="s">
        <v>461</v>
      </c>
    </row>
    <row r="1411" customFormat="false" ht="15" hidden="false" customHeight="false" outlineLevel="0" collapsed="false">
      <c r="A1411" s="5" t="s">
        <v>3956</v>
      </c>
      <c r="B1411" s="5" t="s">
        <v>3957</v>
      </c>
      <c r="C1411" s="5" t="s">
        <v>452</v>
      </c>
    </row>
    <row r="1412" customFormat="false" ht="15" hidden="false" customHeight="false" outlineLevel="0" collapsed="false">
      <c r="A1412" s="5" t="s">
        <v>8672</v>
      </c>
      <c r="B1412" s="5" t="s">
        <v>8673</v>
      </c>
      <c r="C1412" s="5" t="s">
        <v>452</v>
      </c>
    </row>
    <row r="1413" customFormat="false" ht="15" hidden="false" customHeight="false" outlineLevel="0" collapsed="false">
      <c r="A1413" s="5" t="s">
        <v>8674</v>
      </c>
      <c r="B1413" s="5" t="s">
        <v>8675</v>
      </c>
      <c r="C1413" s="5" t="s">
        <v>452</v>
      </c>
    </row>
    <row r="1414" customFormat="false" ht="15" hidden="false" customHeight="false" outlineLevel="0" collapsed="false">
      <c r="A1414" s="5" t="s">
        <v>3042</v>
      </c>
      <c r="B1414" s="5" t="s">
        <v>3043</v>
      </c>
      <c r="C1414" s="5" t="s">
        <v>461</v>
      </c>
    </row>
    <row r="1415" customFormat="false" ht="15" hidden="false" customHeight="false" outlineLevel="0" collapsed="false">
      <c r="A1415" s="5" t="s">
        <v>302</v>
      </c>
      <c r="B1415" s="5" t="s">
        <v>303</v>
      </c>
      <c r="C1415" s="5" t="s">
        <v>461</v>
      </c>
    </row>
    <row r="1416" customFormat="false" ht="15" hidden="false" customHeight="false" outlineLevel="0" collapsed="false">
      <c r="A1416" s="5" t="s">
        <v>8676</v>
      </c>
      <c r="B1416" s="5" t="s">
        <v>8677</v>
      </c>
      <c r="C1416" s="5" t="s">
        <v>461</v>
      </c>
    </row>
    <row r="1417" customFormat="false" ht="15" hidden="false" customHeight="false" outlineLevel="0" collapsed="false">
      <c r="A1417" s="5" t="s">
        <v>855</v>
      </c>
      <c r="B1417" s="5" t="s">
        <v>856</v>
      </c>
      <c r="C1417" s="5" t="s">
        <v>452</v>
      </c>
    </row>
    <row r="1418" customFormat="false" ht="15" hidden="false" customHeight="false" outlineLevel="0" collapsed="false">
      <c r="A1418" s="5" t="s">
        <v>8678</v>
      </c>
      <c r="B1418" s="5" t="s">
        <v>8679</v>
      </c>
      <c r="C1418" s="5" t="s">
        <v>452</v>
      </c>
    </row>
    <row r="1419" customFormat="false" ht="15" hidden="false" customHeight="false" outlineLevel="0" collapsed="false">
      <c r="A1419" s="5" t="s">
        <v>8680</v>
      </c>
      <c r="B1419" s="5" t="s">
        <v>8681</v>
      </c>
      <c r="C1419" s="5" t="s">
        <v>461</v>
      </c>
    </row>
    <row r="1420" customFormat="false" ht="15" hidden="false" customHeight="false" outlineLevel="0" collapsed="false">
      <c r="A1420" s="5" t="s">
        <v>8682</v>
      </c>
      <c r="B1420" s="5" t="s">
        <v>991</v>
      </c>
      <c r="C1420" s="5" t="s">
        <v>452</v>
      </c>
    </row>
    <row r="1421" customFormat="false" ht="15" hidden="false" customHeight="false" outlineLevel="0" collapsed="false">
      <c r="A1421" s="5" t="s">
        <v>676</v>
      </c>
      <c r="B1421" s="5" t="s">
        <v>677</v>
      </c>
      <c r="C1421" s="5" t="s">
        <v>452</v>
      </c>
    </row>
    <row r="1422" customFormat="false" ht="15" hidden="false" customHeight="false" outlineLevel="0" collapsed="false">
      <c r="A1422" s="5" t="s">
        <v>8683</v>
      </c>
      <c r="B1422" s="5" t="s">
        <v>8684</v>
      </c>
      <c r="C1422" s="5" t="s">
        <v>3537</v>
      </c>
    </row>
    <row r="1423" customFormat="false" ht="15" hidden="false" customHeight="false" outlineLevel="0" collapsed="false">
      <c r="A1423" s="5" t="s">
        <v>8685</v>
      </c>
      <c r="B1423" s="5" t="s">
        <v>8686</v>
      </c>
      <c r="C1423" s="5" t="s">
        <v>461</v>
      </c>
    </row>
    <row r="1424" customFormat="false" ht="15" hidden="false" customHeight="false" outlineLevel="0" collapsed="false">
      <c r="A1424" s="5" t="s">
        <v>8687</v>
      </c>
      <c r="B1424" s="5" t="s">
        <v>8688</v>
      </c>
      <c r="C1424" s="5" t="s">
        <v>3537</v>
      </c>
    </row>
    <row r="1425" customFormat="false" ht="15" hidden="false" customHeight="false" outlineLevel="0" collapsed="false">
      <c r="A1425" s="5" t="s">
        <v>8689</v>
      </c>
      <c r="B1425" s="5" t="s">
        <v>8690</v>
      </c>
      <c r="C1425" s="5" t="s">
        <v>2983</v>
      </c>
    </row>
    <row r="1426" customFormat="false" ht="15" hidden="false" customHeight="false" outlineLevel="0" collapsed="false">
      <c r="A1426" s="5" t="s">
        <v>8691</v>
      </c>
      <c r="B1426" s="5" t="s">
        <v>8692</v>
      </c>
      <c r="C1426" s="5" t="s">
        <v>461</v>
      </c>
    </row>
    <row r="1427" customFormat="false" ht="15" hidden="false" customHeight="false" outlineLevel="0" collapsed="false">
      <c r="A1427" s="5" t="s">
        <v>8693</v>
      </c>
      <c r="B1427" s="5" t="s">
        <v>8694</v>
      </c>
      <c r="C1427" s="5" t="s">
        <v>581</v>
      </c>
    </row>
    <row r="1428" customFormat="false" ht="15" hidden="false" customHeight="false" outlineLevel="0" collapsed="false">
      <c r="A1428" s="5" t="s">
        <v>4237</v>
      </c>
      <c r="B1428" s="5" t="s">
        <v>4238</v>
      </c>
      <c r="C1428" s="5" t="s">
        <v>452</v>
      </c>
    </row>
    <row r="1429" customFormat="false" ht="15" hidden="false" customHeight="false" outlineLevel="0" collapsed="false">
      <c r="A1429" s="5" t="s">
        <v>4235</v>
      </c>
      <c r="B1429" s="5" t="s">
        <v>4236</v>
      </c>
      <c r="C1429" s="5" t="s">
        <v>452</v>
      </c>
    </row>
    <row r="1430" customFormat="false" ht="15" hidden="false" customHeight="false" outlineLevel="0" collapsed="false">
      <c r="A1430" s="5" t="s">
        <v>2557</v>
      </c>
      <c r="B1430" s="5" t="s">
        <v>2558</v>
      </c>
      <c r="C1430" s="5" t="s">
        <v>452</v>
      </c>
    </row>
    <row r="1431" customFormat="false" ht="15" hidden="false" customHeight="false" outlineLevel="0" collapsed="false">
      <c r="A1431" s="5" t="s">
        <v>2551</v>
      </c>
      <c r="B1431" s="5" t="s">
        <v>2552</v>
      </c>
      <c r="C1431" s="5" t="s">
        <v>452</v>
      </c>
    </row>
    <row r="1432" customFormat="false" ht="15" hidden="false" customHeight="false" outlineLevel="0" collapsed="false">
      <c r="A1432" s="5" t="s">
        <v>8695</v>
      </c>
      <c r="B1432" s="5" t="s">
        <v>5865</v>
      </c>
      <c r="C1432" s="5" t="s">
        <v>452</v>
      </c>
    </row>
    <row r="1433" customFormat="false" ht="15" hidden="false" customHeight="false" outlineLevel="0" collapsed="false">
      <c r="A1433" s="5" t="s">
        <v>8696</v>
      </c>
      <c r="B1433" s="5" t="s">
        <v>8697</v>
      </c>
      <c r="C1433" s="5" t="s">
        <v>452</v>
      </c>
    </row>
    <row r="1434" customFormat="false" ht="15" hidden="false" customHeight="false" outlineLevel="0" collapsed="false">
      <c r="A1434" s="5" t="s">
        <v>8698</v>
      </c>
      <c r="B1434" s="5" t="s">
        <v>8699</v>
      </c>
      <c r="C1434" s="5" t="s">
        <v>452</v>
      </c>
    </row>
    <row r="1435" customFormat="false" ht="15" hidden="false" customHeight="false" outlineLevel="0" collapsed="false">
      <c r="A1435" s="5" t="s">
        <v>8700</v>
      </c>
      <c r="B1435" s="5" t="s">
        <v>8701</v>
      </c>
      <c r="C1435" s="5" t="s">
        <v>452</v>
      </c>
    </row>
    <row r="1436" customFormat="false" ht="15" hidden="false" customHeight="false" outlineLevel="0" collapsed="false">
      <c r="A1436" s="5" t="s">
        <v>8702</v>
      </c>
      <c r="B1436" s="5" t="s">
        <v>8703</v>
      </c>
      <c r="C1436" s="5" t="s">
        <v>452</v>
      </c>
    </row>
    <row r="1437" customFormat="false" ht="15" hidden="false" customHeight="false" outlineLevel="0" collapsed="false">
      <c r="A1437" s="5" t="s">
        <v>8704</v>
      </c>
      <c r="B1437" s="5" t="s">
        <v>8705</v>
      </c>
      <c r="C1437" s="5" t="s">
        <v>461</v>
      </c>
    </row>
    <row r="1438" customFormat="false" ht="15" hidden="false" customHeight="false" outlineLevel="0" collapsed="false">
      <c r="A1438" s="5" t="s">
        <v>187</v>
      </c>
      <c r="B1438" s="5" t="s">
        <v>188</v>
      </c>
      <c r="C1438" s="5" t="s">
        <v>461</v>
      </c>
    </row>
    <row r="1439" customFormat="false" ht="15" hidden="false" customHeight="false" outlineLevel="0" collapsed="false">
      <c r="A1439" s="5" t="s">
        <v>1750</v>
      </c>
      <c r="B1439" s="5" t="s">
        <v>1751</v>
      </c>
      <c r="C1439" s="5" t="s">
        <v>461</v>
      </c>
    </row>
    <row r="1440" customFormat="false" ht="15" hidden="false" customHeight="false" outlineLevel="0" collapsed="false">
      <c r="A1440" s="5" t="s">
        <v>3345</v>
      </c>
      <c r="B1440" s="5" t="s">
        <v>3346</v>
      </c>
      <c r="C1440" s="5" t="s">
        <v>452</v>
      </c>
    </row>
    <row r="1441" customFormat="false" ht="15" hidden="false" customHeight="false" outlineLevel="0" collapsed="false">
      <c r="A1441" s="5" t="s">
        <v>8706</v>
      </c>
      <c r="B1441" s="5" t="s">
        <v>8707</v>
      </c>
      <c r="C1441" s="5" t="s">
        <v>452</v>
      </c>
    </row>
    <row r="1442" customFormat="false" ht="15" hidden="false" customHeight="false" outlineLevel="0" collapsed="false">
      <c r="A1442" s="5" t="s">
        <v>2537</v>
      </c>
      <c r="B1442" s="5" t="s">
        <v>2538</v>
      </c>
      <c r="C1442" s="5" t="s">
        <v>461</v>
      </c>
    </row>
    <row r="1443" customFormat="false" ht="15" hidden="false" customHeight="false" outlineLevel="0" collapsed="false">
      <c r="A1443" s="5" t="s">
        <v>1843</v>
      </c>
      <c r="B1443" s="5" t="s">
        <v>1844</v>
      </c>
      <c r="C1443" s="5" t="s">
        <v>461</v>
      </c>
    </row>
    <row r="1444" customFormat="false" ht="15" hidden="false" customHeight="false" outlineLevel="0" collapsed="false">
      <c r="A1444" s="5" t="s">
        <v>1395</v>
      </c>
      <c r="B1444" s="5" t="s">
        <v>1396</v>
      </c>
      <c r="C1444" s="5" t="s">
        <v>461</v>
      </c>
    </row>
    <row r="1445" customFormat="false" ht="15" hidden="false" customHeight="false" outlineLevel="0" collapsed="false">
      <c r="A1445" s="5" t="s">
        <v>8708</v>
      </c>
      <c r="B1445" s="5" t="s">
        <v>8709</v>
      </c>
      <c r="C1445" s="5" t="s">
        <v>452</v>
      </c>
    </row>
    <row r="1446" customFormat="false" ht="15" hidden="false" customHeight="false" outlineLevel="0" collapsed="false">
      <c r="A1446" s="5" t="s">
        <v>8710</v>
      </c>
      <c r="B1446" s="5" t="s">
        <v>8711</v>
      </c>
      <c r="C1446" s="5" t="s">
        <v>452</v>
      </c>
    </row>
    <row r="1447" customFormat="false" ht="15" hidden="false" customHeight="false" outlineLevel="0" collapsed="false">
      <c r="A1447" s="5" t="s">
        <v>94</v>
      </c>
      <c r="B1447" s="5" t="s">
        <v>95</v>
      </c>
      <c r="C1447" s="5" t="s">
        <v>461</v>
      </c>
    </row>
    <row r="1448" customFormat="false" ht="15" hidden="false" customHeight="false" outlineLevel="0" collapsed="false">
      <c r="A1448" s="5" t="s">
        <v>8712</v>
      </c>
      <c r="B1448" s="5" t="s">
        <v>6990</v>
      </c>
      <c r="C1448" s="5" t="s">
        <v>461</v>
      </c>
    </row>
    <row r="1449" customFormat="false" ht="15" hidden="false" customHeight="false" outlineLevel="0" collapsed="false">
      <c r="A1449" s="5" t="s">
        <v>8713</v>
      </c>
      <c r="B1449" s="5" t="s">
        <v>8714</v>
      </c>
      <c r="C1449" s="5" t="s">
        <v>461</v>
      </c>
    </row>
    <row r="1450" customFormat="false" ht="15" hidden="false" customHeight="false" outlineLevel="0" collapsed="false">
      <c r="A1450" s="5" t="s">
        <v>3461</v>
      </c>
      <c r="B1450" s="5" t="s">
        <v>3462</v>
      </c>
      <c r="C1450" s="5" t="s">
        <v>452</v>
      </c>
    </row>
    <row r="1451" customFormat="false" ht="15" hidden="false" customHeight="false" outlineLevel="0" collapsed="false">
      <c r="A1451" s="5" t="s">
        <v>1660</v>
      </c>
      <c r="B1451" s="5" t="s">
        <v>1661</v>
      </c>
      <c r="C1451" s="5" t="s">
        <v>461</v>
      </c>
    </row>
    <row r="1452" customFormat="false" ht="15" hidden="false" customHeight="false" outlineLevel="0" collapsed="false">
      <c r="A1452" s="5" t="s">
        <v>223</v>
      </c>
      <c r="B1452" s="5" t="s">
        <v>224</v>
      </c>
      <c r="C1452" s="5" t="s">
        <v>570</v>
      </c>
    </row>
    <row r="1453" customFormat="false" ht="15" hidden="false" customHeight="false" outlineLevel="0" collapsed="false">
      <c r="A1453" s="5" t="s">
        <v>8715</v>
      </c>
      <c r="B1453" s="5" t="s">
        <v>8716</v>
      </c>
      <c r="C1453" s="5" t="s">
        <v>461</v>
      </c>
    </row>
    <row r="1454" customFormat="false" ht="15" hidden="false" customHeight="false" outlineLevel="0" collapsed="false">
      <c r="A1454" s="5" t="s">
        <v>8717</v>
      </c>
      <c r="B1454" s="5" t="s">
        <v>8718</v>
      </c>
      <c r="C1454" s="5" t="s">
        <v>461</v>
      </c>
    </row>
    <row r="1455" customFormat="false" ht="15" hidden="false" customHeight="false" outlineLevel="0" collapsed="false">
      <c r="A1455" s="5" t="s">
        <v>8719</v>
      </c>
      <c r="B1455" s="5" t="s">
        <v>8720</v>
      </c>
      <c r="C1455" s="5" t="s">
        <v>461</v>
      </c>
    </row>
    <row r="1456" customFormat="false" ht="15" hidden="false" customHeight="false" outlineLevel="0" collapsed="false">
      <c r="A1456" s="5" t="s">
        <v>166</v>
      </c>
      <c r="B1456" s="5" t="s">
        <v>167</v>
      </c>
      <c r="C1456" s="5" t="s">
        <v>461</v>
      </c>
    </row>
    <row r="1457" customFormat="false" ht="15" hidden="false" customHeight="false" outlineLevel="0" collapsed="false">
      <c r="A1457" s="5" t="s">
        <v>8721</v>
      </c>
      <c r="B1457" s="5" t="s">
        <v>8722</v>
      </c>
      <c r="C1457" s="5" t="s">
        <v>452</v>
      </c>
    </row>
    <row r="1458" customFormat="false" ht="15" hidden="false" customHeight="false" outlineLevel="0" collapsed="false">
      <c r="A1458" s="5" t="s">
        <v>2442</v>
      </c>
      <c r="B1458" s="5" t="s">
        <v>2443</v>
      </c>
      <c r="C1458" s="5" t="s">
        <v>461</v>
      </c>
    </row>
    <row r="1459" customFormat="false" ht="15" hidden="false" customHeight="false" outlineLevel="0" collapsed="false">
      <c r="A1459" s="5" t="s">
        <v>4056</v>
      </c>
      <c r="B1459" s="5" t="s">
        <v>4057</v>
      </c>
      <c r="C1459" s="5" t="s">
        <v>513</v>
      </c>
    </row>
    <row r="1460" customFormat="false" ht="15" hidden="false" customHeight="false" outlineLevel="0" collapsed="false">
      <c r="A1460" s="5" t="s">
        <v>8723</v>
      </c>
      <c r="B1460" s="5" t="s">
        <v>8724</v>
      </c>
      <c r="C1460" s="5" t="s">
        <v>461</v>
      </c>
    </row>
    <row r="1461" customFormat="false" ht="15" hidden="false" customHeight="false" outlineLevel="0" collapsed="false">
      <c r="A1461" s="5" t="s">
        <v>8725</v>
      </c>
      <c r="B1461" s="5" t="s">
        <v>8726</v>
      </c>
      <c r="C1461" s="5" t="s">
        <v>452</v>
      </c>
    </row>
    <row r="1462" customFormat="false" ht="15" hidden="false" customHeight="false" outlineLevel="0" collapsed="false">
      <c r="A1462" s="5" t="s">
        <v>8727</v>
      </c>
      <c r="B1462" s="5" t="s">
        <v>8728</v>
      </c>
      <c r="C1462" s="5" t="s">
        <v>461</v>
      </c>
    </row>
    <row r="1463" customFormat="false" ht="15" hidden="false" customHeight="false" outlineLevel="0" collapsed="false">
      <c r="A1463" s="5" t="s">
        <v>8729</v>
      </c>
      <c r="B1463" s="5" t="s">
        <v>8730</v>
      </c>
      <c r="C1463" s="5" t="s">
        <v>461</v>
      </c>
    </row>
    <row r="1464" customFormat="false" ht="15" hidden="false" customHeight="false" outlineLevel="0" collapsed="false">
      <c r="A1464" s="5" t="s">
        <v>853</v>
      </c>
      <c r="B1464" s="5" t="s">
        <v>854</v>
      </c>
      <c r="C1464" s="5" t="s">
        <v>452</v>
      </c>
    </row>
    <row r="1465" customFormat="false" ht="15" hidden="false" customHeight="false" outlineLevel="0" collapsed="false">
      <c r="A1465" s="5" t="s">
        <v>1195</v>
      </c>
      <c r="B1465" s="5" t="s">
        <v>1196</v>
      </c>
      <c r="C1465" s="5" t="s">
        <v>452</v>
      </c>
    </row>
    <row r="1466" customFormat="false" ht="15" hidden="false" customHeight="false" outlineLevel="0" collapsed="false">
      <c r="A1466" s="5" t="s">
        <v>5193</v>
      </c>
      <c r="B1466" s="5" t="s">
        <v>5194</v>
      </c>
      <c r="C1466" s="5" t="s">
        <v>461</v>
      </c>
    </row>
    <row r="1467" customFormat="false" ht="15" hidden="false" customHeight="false" outlineLevel="0" collapsed="false">
      <c r="A1467" s="5" t="s">
        <v>8731</v>
      </c>
      <c r="B1467" s="5" t="s">
        <v>8732</v>
      </c>
      <c r="C1467" s="5" t="s">
        <v>461</v>
      </c>
    </row>
    <row r="1468" customFormat="false" ht="15" hidden="false" customHeight="false" outlineLevel="0" collapsed="false">
      <c r="A1468" s="5" t="s">
        <v>1941</v>
      </c>
      <c r="B1468" s="5" t="s">
        <v>1942</v>
      </c>
      <c r="C1468" s="5" t="s">
        <v>452</v>
      </c>
    </row>
    <row r="1469" customFormat="false" ht="15" hidden="false" customHeight="false" outlineLevel="0" collapsed="false">
      <c r="A1469" s="5" t="s">
        <v>8733</v>
      </c>
      <c r="B1469" s="5" t="s">
        <v>8734</v>
      </c>
      <c r="C1469" s="5" t="s">
        <v>461</v>
      </c>
    </row>
    <row r="1470" customFormat="false" ht="15" hidden="false" customHeight="false" outlineLevel="0" collapsed="false">
      <c r="A1470" s="5" t="s">
        <v>8735</v>
      </c>
      <c r="B1470" s="5" t="s">
        <v>8736</v>
      </c>
      <c r="C1470" s="5" t="s">
        <v>461</v>
      </c>
    </row>
    <row r="1471" customFormat="false" ht="15" hidden="false" customHeight="false" outlineLevel="0" collapsed="false">
      <c r="A1471" s="5" t="s">
        <v>8737</v>
      </c>
      <c r="B1471" s="5" t="s">
        <v>8738</v>
      </c>
      <c r="C1471" s="5" t="s">
        <v>452</v>
      </c>
    </row>
    <row r="1472" customFormat="false" ht="15" hidden="false" customHeight="false" outlineLevel="0" collapsed="false">
      <c r="A1472" s="5" t="s">
        <v>8739</v>
      </c>
      <c r="B1472" s="5" t="s">
        <v>8740</v>
      </c>
      <c r="C1472" s="5" t="s">
        <v>461</v>
      </c>
    </row>
    <row r="1473" customFormat="false" ht="15" hidden="false" customHeight="false" outlineLevel="0" collapsed="false">
      <c r="A1473" s="5" t="s">
        <v>5532</v>
      </c>
      <c r="B1473" s="5" t="s">
        <v>5533</v>
      </c>
      <c r="C1473" s="5"/>
    </row>
    <row r="1474" customFormat="false" ht="15" hidden="false" customHeight="false" outlineLevel="0" collapsed="false">
      <c r="A1474" s="5" t="s">
        <v>8741</v>
      </c>
      <c r="B1474" s="5" t="s">
        <v>8742</v>
      </c>
      <c r="C1474" s="5" t="s">
        <v>461</v>
      </c>
    </row>
    <row r="1475" customFormat="false" ht="15" hidden="false" customHeight="false" outlineLevel="0" collapsed="false">
      <c r="A1475" s="5" t="s">
        <v>8743</v>
      </c>
      <c r="B1475" s="5" t="s">
        <v>8744</v>
      </c>
      <c r="C1475" s="5" t="s">
        <v>452</v>
      </c>
    </row>
    <row r="1476" customFormat="false" ht="15" hidden="false" customHeight="false" outlineLevel="0" collapsed="false">
      <c r="A1476" s="5" t="s">
        <v>8745</v>
      </c>
      <c r="B1476" s="5" t="s">
        <v>8746</v>
      </c>
      <c r="C1476" s="5" t="s">
        <v>461</v>
      </c>
    </row>
    <row r="1477" customFormat="false" ht="15" hidden="false" customHeight="false" outlineLevel="0" collapsed="false">
      <c r="A1477" s="5" t="s">
        <v>8747</v>
      </c>
      <c r="B1477" s="5" t="s">
        <v>8748</v>
      </c>
      <c r="C1477" s="5" t="s">
        <v>461</v>
      </c>
    </row>
    <row r="1478" customFormat="false" ht="15" hidden="false" customHeight="false" outlineLevel="0" collapsed="false">
      <c r="A1478" s="5" t="s">
        <v>1263</v>
      </c>
      <c r="B1478" s="5" t="s">
        <v>1264</v>
      </c>
      <c r="C1478" s="5" t="s">
        <v>452</v>
      </c>
    </row>
    <row r="1479" customFormat="false" ht="15" hidden="false" customHeight="false" outlineLevel="0" collapsed="false">
      <c r="A1479" s="5" t="s">
        <v>1664</v>
      </c>
      <c r="B1479" s="5" t="s">
        <v>1665</v>
      </c>
      <c r="C1479" s="5" t="s">
        <v>461</v>
      </c>
    </row>
    <row r="1480" customFormat="false" ht="15" hidden="false" customHeight="false" outlineLevel="0" collapsed="false">
      <c r="A1480" s="5" t="s">
        <v>8749</v>
      </c>
      <c r="B1480" s="5" t="s">
        <v>8750</v>
      </c>
      <c r="C1480" s="5" t="s">
        <v>461</v>
      </c>
    </row>
    <row r="1481" customFormat="false" ht="15" hidden="false" customHeight="false" outlineLevel="0" collapsed="false">
      <c r="A1481" s="5" t="s">
        <v>5570</v>
      </c>
      <c r="B1481" s="5" t="s">
        <v>5571</v>
      </c>
      <c r="C1481" s="5" t="s">
        <v>452</v>
      </c>
    </row>
    <row r="1482" customFormat="false" ht="15" hidden="false" customHeight="false" outlineLevel="0" collapsed="false">
      <c r="A1482" s="5" t="s">
        <v>8751</v>
      </c>
      <c r="B1482" s="5" t="s">
        <v>8752</v>
      </c>
      <c r="C1482" s="5" t="s">
        <v>452</v>
      </c>
    </row>
    <row r="1483" customFormat="false" ht="15" hidden="false" customHeight="false" outlineLevel="0" collapsed="false">
      <c r="A1483" s="5" t="s">
        <v>386</v>
      </c>
      <c r="B1483" s="5" t="s">
        <v>387</v>
      </c>
      <c r="C1483" s="5" t="s">
        <v>452</v>
      </c>
    </row>
    <row r="1484" customFormat="false" ht="15" hidden="false" customHeight="false" outlineLevel="0" collapsed="false">
      <c r="A1484" s="5" t="s">
        <v>8753</v>
      </c>
      <c r="B1484" s="5" t="s">
        <v>8754</v>
      </c>
      <c r="C1484" s="5" t="s">
        <v>452</v>
      </c>
    </row>
    <row r="1485" customFormat="false" ht="15" hidden="false" customHeight="false" outlineLevel="0" collapsed="false">
      <c r="A1485" s="5" t="s">
        <v>8755</v>
      </c>
      <c r="B1485" s="5" t="s">
        <v>7674</v>
      </c>
      <c r="C1485" s="5" t="s">
        <v>452</v>
      </c>
    </row>
    <row r="1486" customFormat="false" ht="15" hidden="false" customHeight="false" outlineLevel="0" collapsed="false">
      <c r="A1486" s="5" t="s">
        <v>8756</v>
      </c>
      <c r="B1486" s="5" t="s">
        <v>8757</v>
      </c>
      <c r="C1486" s="5" t="s">
        <v>452</v>
      </c>
    </row>
    <row r="1487" customFormat="false" ht="15" hidden="false" customHeight="false" outlineLevel="0" collapsed="false">
      <c r="A1487" s="5" t="s">
        <v>237</v>
      </c>
      <c r="B1487" s="5" t="s">
        <v>238</v>
      </c>
      <c r="C1487" s="5" t="s">
        <v>452</v>
      </c>
    </row>
    <row r="1488" customFormat="false" ht="15" hidden="false" customHeight="false" outlineLevel="0" collapsed="false">
      <c r="A1488" s="5" t="s">
        <v>579</v>
      </c>
      <c r="B1488" s="5" t="s">
        <v>580</v>
      </c>
      <c r="C1488" s="5" t="s">
        <v>581</v>
      </c>
    </row>
    <row r="1489" customFormat="false" ht="15" hidden="false" customHeight="false" outlineLevel="0" collapsed="false">
      <c r="A1489" s="5" t="s">
        <v>8758</v>
      </c>
      <c r="B1489" s="5" t="s">
        <v>8759</v>
      </c>
      <c r="C1489" s="5" t="s">
        <v>461</v>
      </c>
    </row>
    <row r="1490" customFormat="false" ht="15" hidden="false" customHeight="false" outlineLevel="0" collapsed="false">
      <c r="A1490" s="5" t="s">
        <v>2228</v>
      </c>
      <c r="B1490" s="5" t="s">
        <v>2229</v>
      </c>
      <c r="C1490" s="5" t="s">
        <v>452</v>
      </c>
    </row>
    <row r="1491" customFormat="false" ht="15" hidden="false" customHeight="false" outlineLevel="0" collapsed="false">
      <c r="A1491" s="5" t="s">
        <v>1969</v>
      </c>
      <c r="B1491" s="5" t="s">
        <v>1970</v>
      </c>
      <c r="C1491" s="5" t="s">
        <v>452</v>
      </c>
    </row>
    <row r="1492" customFormat="false" ht="15" hidden="false" customHeight="false" outlineLevel="0" collapsed="false">
      <c r="A1492" s="5" t="s">
        <v>3407</v>
      </c>
      <c r="B1492" s="5" t="s">
        <v>3408</v>
      </c>
      <c r="C1492" s="5" t="s">
        <v>452</v>
      </c>
    </row>
    <row r="1493" customFormat="false" ht="15" hidden="false" customHeight="false" outlineLevel="0" collapsed="false">
      <c r="A1493" s="5" t="s">
        <v>3405</v>
      </c>
      <c r="B1493" s="5" t="s">
        <v>3406</v>
      </c>
      <c r="C1493" s="5" t="s">
        <v>461</v>
      </c>
    </row>
    <row r="1494" customFormat="false" ht="15" hidden="false" customHeight="false" outlineLevel="0" collapsed="false">
      <c r="A1494" s="5" t="s">
        <v>2508</v>
      </c>
      <c r="B1494" s="5" t="s">
        <v>2509</v>
      </c>
      <c r="C1494" s="5" t="s">
        <v>461</v>
      </c>
    </row>
    <row r="1495" customFormat="false" ht="15" hidden="false" customHeight="false" outlineLevel="0" collapsed="false">
      <c r="A1495" s="5" t="s">
        <v>4104</v>
      </c>
      <c r="B1495" s="5" t="s">
        <v>4105</v>
      </c>
      <c r="C1495" s="5" t="s">
        <v>457</v>
      </c>
    </row>
    <row r="1496" customFormat="false" ht="15" hidden="false" customHeight="false" outlineLevel="0" collapsed="false">
      <c r="A1496" s="5" t="s">
        <v>4102</v>
      </c>
      <c r="B1496" s="5" t="s">
        <v>4103</v>
      </c>
      <c r="C1496" s="5" t="s">
        <v>457</v>
      </c>
    </row>
    <row r="1497" customFormat="false" ht="15" hidden="false" customHeight="false" outlineLevel="0" collapsed="false">
      <c r="A1497" s="5" t="s">
        <v>2635</v>
      </c>
      <c r="B1497" s="5" t="s">
        <v>2636</v>
      </c>
      <c r="C1497" s="5" t="s">
        <v>452</v>
      </c>
    </row>
    <row r="1498" customFormat="false" ht="15" hidden="false" customHeight="false" outlineLevel="0" collapsed="false">
      <c r="A1498" s="5" t="s">
        <v>8760</v>
      </c>
      <c r="B1498" s="5" t="s">
        <v>8761</v>
      </c>
      <c r="C1498" s="5" t="s">
        <v>452</v>
      </c>
    </row>
    <row r="1499" customFormat="false" ht="15" hidden="false" customHeight="false" outlineLevel="0" collapsed="false">
      <c r="A1499" s="5" t="s">
        <v>2689</v>
      </c>
      <c r="B1499" s="5" t="s">
        <v>2690</v>
      </c>
      <c r="C1499" s="5" t="s">
        <v>452</v>
      </c>
    </row>
    <row r="1500" customFormat="false" ht="15" hidden="false" customHeight="false" outlineLevel="0" collapsed="false">
      <c r="A1500" s="5" t="s">
        <v>2687</v>
      </c>
      <c r="B1500" s="5" t="s">
        <v>2688</v>
      </c>
      <c r="C1500" s="5" t="s">
        <v>452</v>
      </c>
    </row>
    <row r="1501" customFormat="false" ht="15" hidden="false" customHeight="false" outlineLevel="0" collapsed="false">
      <c r="A1501" s="5" t="s">
        <v>2601</v>
      </c>
      <c r="B1501" s="5" t="s">
        <v>2602</v>
      </c>
      <c r="C1501" s="5" t="s">
        <v>461</v>
      </c>
    </row>
    <row r="1502" customFormat="false" ht="15" hidden="false" customHeight="false" outlineLevel="0" collapsed="false">
      <c r="A1502" s="5" t="s">
        <v>5536</v>
      </c>
      <c r="B1502" s="5" t="s">
        <v>5537</v>
      </c>
      <c r="C1502" s="5" t="s">
        <v>452</v>
      </c>
    </row>
    <row r="1503" customFormat="false" ht="15" hidden="false" customHeight="false" outlineLevel="0" collapsed="false">
      <c r="A1503" s="5" t="s">
        <v>8762</v>
      </c>
      <c r="B1503" s="5" t="s">
        <v>8763</v>
      </c>
      <c r="C1503" s="5" t="s">
        <v>457</v>
      </c>
    </row>
    <row r="1504" customFormat="false" ht="15" hidden="false" customHeight="false" outlineLevel="0" collapsed="false">
      <c r="A1504" s="5" t="s">
        <v>8764</v>
      </c>
      <c r="B1504" s="5" t="s">
        <v>8765</v>
      </c>
      <c r="C1504" s="5" t="s">
        <v>452</v>
      </c>
    </row>
    <row r="1505" customFormat="false" ht="15" hidden="false" customHeight="false" outlineLevel="0" collapsed="false">
      <c r="A1505" s="5" t="s">
        <v>8766</v>
      </c>
      <c r="B1505" s="5" t="s">
        <v>8767</v>
      </c>
      <c r="C1505" s="5" t="s">
        <v>461</v>
      </c>
    </row>
    <row r="1506" customFormat="false" ht="15" hidden="false" customHeight="false" outlineLevel="0" collapsed="false">
      <c r="A1506" s="5" t="s">
        <v>8768</v>
      </c>
      <c r="B1506" s="5" t="s">
        <v>8769</v>
      </c>
      <c r="C1506" s="5" t="s">
        <v>461</v>
      </c>
    </row>
    <row r="1507" customFormat="false" ht="15" hidden="false" customHeight="false" outlineLevel="0" collapsed="false">
      <c r="A1507" s="5" t="s">
        <v>4718</v>
      </c>
      <c r="B1507" s="5" t="s">
        <v>4719</v>
      </c>
      <c r="C1507" s="5" t="s">
        <v>3703</v>
      </c>
    </row>
    <row r="1508" customFormat="false" ht="15" hidden="false" customHeight="false" outlineLevel="0" collapsed="false">
      <c r="A1508" s="5" t="s">
        <v>1319</v>
      </c>
      <c r="B1508" s="5" t="s">
        <v>1320</v>
      </c>
      <c r="C1508" s="5" t="s">
        <v>452</v>
      </c>
    </row>
    <row r="1509" customFormat="false" ht="15" hidden="false" customHeight="false" outlineLevel="0" collapsed="false">
      <c r="A1509" s="5" t="s">
        <v>1299</v>
      </c>
      <c r="B1509" s="5" t="s">
        <v>1300</v>
      </c>
      <c r="C1509" s="5" t="s">
        <v>461</v>
      </c>
    </row>
    <row r="1510" customFormat="false" ht="15" hidden="false" customHeight="false" outlineLevel="0" collapsed="false">
      <c r="A1510" s="5" t="s">
        <v>8770</v>
      </c>
      <c r="B1510" s="5" t="s">
        <v>8771</v>
      </c>
      <c r="C1510" s="5" t="s">
        <v>461</v>
      </c>
    </row>
    <row r="1511" customFormat="false" ht="15" hidden="false" customHeight="false" outlineLevel="0" collapsed="false">
      <c r="A1511" s="5" t="s">
        <v>8772</v>
      </c>
      <c r="B1511" s="5" t="s">
        <v>8773</v>
      </c>
      <c r="C1511" s="5" t="s">
        <v>452</v>
      </c>
    </row>
    <row r="1512" customFormat="false" ht="15" hidden="false" customHeight="false" outlineLevel="0" collapsed="false">
      <c r="A1512" s="5" t="s">
        <v>8774</v>
      </c>
      <c r="B1512" s="5" t="s">
        <v>8775</v>
      </c>
      <c r="C1512" s="5" t="s">
        <v>461</v>
      </c>
    </row>
    <row r="1513" customFormat="false" ht="15" hidden="false" customHeight="false" outlineLevel="0" collapsed="false">
      <c r="A1513" s="5" t="s">
        <v>8776</v>
      </c>
      <c r="B1513" s="5" t="s">
        <v>8777</v>
      </c>
      <c r="C1513" s="5" t="s">
        <v>461</v>
      </c>
    </row>
    <row r="1514" customFormat="false" ht="15" hidden="false" customHeight="false" outlineLevel="0" collapsed="false">
      <c r="A1514" s="5" t="s">
        <v>8778</v>
      </c>
      <c r="B1514" s="5" t="s">
        <v>8779</v>
      </c>
      <c r="C1514" s="5" t="s">
        <v>452</v>
      </c>
    </row>
    <row r="1515" customFormat="false" ht="15" hidden="false" customHeight="false" outlineLevel="0" collapsed="false">
      <c r="A1515" s="5" t="s">
        <v>3313</v>
      </c>
      <c r="B1515" s="5" t="s">
        <v>3314</v>
      </c>
      <c r="C1515" s="5" t="s">
        <v>452</v>
      </c>
    </row>
    <row r="1516" customFormat="false" ht="15" hidden="false" customHeight="false" outlineLevel="0" collapsed="false">
      <c r="A1516" s="5" t="s">
        <v>8780</v>
      </c>
      <c r="B1516" s="5" t="s">
        <v>8781</v>
      </c>
      <c r="C1516" s="5" t="s">
        <v>461</v>
      </c>
    </row>
    <row r="1517" customFormat="false" ht="15" hidden="false" customHeight="false" outlineLevel="0" collapsed="false">
      <c r="A1517" s="5" t="s">
        <v>2691</v>
      </c>
      <c r="B1517" s="5" t="s">
        <v>1062</v>
      </c>
      <c r="C1517" s="5" t="s">
        <v>452</v>
      </c>
    </row>
    <row r="1518" customFormat="false" ht="15" hidden="false" customHeight="false" outlineLevel="0" collapsed="false">
      <c r="A1518" s="5" t="s">
        <v>2897</v>
      </c>
      <c r="B1518" s="5" t="s">
        <v>2898</v>
      </c>
      <c r="C1518" s="5" t="s">
        <v>452</v>
      </c>
    </row>
    <row r="1519" customFormat="false" ht="15" hidden="false" customHeight="false" outlineLevel="0" collapsed="false">
      <c r="A1519" s="5" t="s">
        <v>8782</v>
      </c>
      <c r="B1519" s="5" t="s">
        <v>8783</v>
      </c>
      <c r="C1519" s="5" t="s">
        <v>452</v>
      </c>
    </row>
    <row r="1520" customFormat="false" ht="15" hidden="false" customHeight="false" outlineLevel="0" collapsed="false">
      <c r="A1520" s="5" t="s">
        <v>8784</v>
      </c>
      <c r="B1520" s="5" t="s">
        <v>8785</v>
      </c>
      <c r="C1520" s="5" t="s">
        <v>452</v>
      </c>
    </row>
    <row r="1521" customFormat="false" ht="15" hidden="false" customHeight="false" outlineLevel="0" collapsed="false">
      <c r="A1521" s="5" t="s">
        <v>8786</v>
      </c>
      <c r="B1521" s="5" t="s">
        <v>8787</v>
      </c>
      <c r="C1521" s="5" t="s">
        <v>452</v>
      </c>
    </row>
    <row r="1522" customFormat="false" ht="15" hidden="false" customHeight="false" outlineLevel="0" collapsed="false">
      <c r="A1522" s="5" t="s">
        <v>8788</v>
      </c>
      <c r="B1522" s="5" t="s">
        <v>8789</v>
      </c>
      <c r="C1522" s="5" t="s">
        <v>461</v>
      </c>
    </row>
    <row r="1523" customFormat="false" ht="15" hidden="false" customHeight="false" outlineLevel="0" collapsed="false">
      <c r="A1523" s="5" t="s">
        <v>8790</v>
      </c>
      <c r="B1523" s="5" t="s">
        <v>8791</v>
      </c>
      <c r="C1523" s="5" t="s">
        <v>461</v>
      </c>
    </row>
    <row r="1524" customFormat="false" ht="15" hidden="false" customHeight="false" outlineLevel="0" collapsed="false">
      <c r="A1524" s="5" t="s">
        <v>2440</v>
      </c>
      <c r="B1524" s="5" t="s">
        <v>2441</v>
      </c>
      <c r="C1524" s="5" t="s">
        <v>452</v>
      </c>
    </row>
    <row r="1525" customFormat="false" ht="15" hidden="false" customHeight="false" outlineLevel="0" collapsed="false">
      <c r="A1525" s="5" t="s">
        <v>5261</v>
      </c>
      <c r="B1525" s="5" t="s">
        <v>5262</v>
      </c>
      <c r="C1525" s="5" t="s">
        <v>461</v>
      </c>
    </row>
    <row r="1526" customFormat="false" ht="15" hidden="false" customHeight="false" outlineLevel="0" collapsed="false">
      <c r="A1526" s="5" t="s">
        <v>8792</v>
      </c>
      <c r="B1526" s="5" t="s">
        <v>8793</v>
      </c>
      <c r="C1526" s="5" t="s">
        <v>461</v>
      </c>
    </row>
    <row r="1527" customFormat="false" ht="15" hidden="false" customHeight="false" outlineLevel="0" collapsed="false">
      <c r="A1527" s="5" t="s">
        <v>8794</v>
      </c>
      <c r="B1527" s="5" t="s">
        <v>8795</v>
      </c>
      <c r="C1527" s="5" t="s">
        <v>461</v>
      </c>
    </row>
    <row r="1528" customFormat="false" ht="15" hidden="false" customHeight="false" outlineLevel="0" collapsed="false">
      <c r="A1528" s="5" t="s">
        <v>8796</v>
      </c>
      <c r="B1528" s="5" t="s">
        <v>8797</v>
      </c>
      <c r="C1528" s="5" t="s">
        <v>461</v>
      </c>
    </row>
    <row r="1529" customFormat="false" ht="15" hidden="false" customHeight="false" outlineLevel="0" collapsed="false">
      <c r="A1529" s="5" t="s">
        <v>8798</v>
      </c>
      <c r="B1529" s="5" t="s">
        <v>8799</v>
      </c>
      <c r="C1529" s="5" t="s">
        <v>461</v>
      </c>
    </row>
    <row r="1530" customFormat="false" ht="15" hidden="false" customHeight="false" outlineLevel="0" collapsed="false">
      <c r="A1530" s="5" t="s">
        <v>3487</v>
      </c>
      <c r="B1530" s="5" t="s">
        <v>3488</v>
      </c>
      <c r="C1530" s="5" t="s">
        <v>452</v>
      </c>
    </row>
    <row r="1531" customFormat="false" ht="15" hidden="false" customHeight="false" outlineLevel="0" collapsed="false">
      <c r="A1531" s="5" t="s">
        <v>8800</v>
      </c>
      <c r="B1531" s="5" t="s">
        <v>8801</v>
      </c>
      <c r="C1531" s="5" t="s">
        <v>461</v>
      </c>
    </row>
    <row r="1532" customFormat="false" ht="15" hidden="false" customHeight="false" outlineLevel="0" collapsed="false">
      <c r="A1532" s="5" t="s">
        <v>1293</v>
      </c>
      <c r="B1532" s="5" t="s">
        <v>1294</v>
      </c>
      <c r="C1532" s="5" t="s">
        <v>452</v>
      </c>
    </row>
    <row r="1533" customFormat="false" ht="15" hidden="false" customHeight="false" outlineLevel="0" collapsed="false">
      <c r="A1533" s="5" t="s">
        <v>3363</v>
      </c>
      <c r="B1533" s="5" t="s">
        <v>3364</v>
      </c>
      <c r="C1533" s="5" t="s">
        <v>452</v>
      </c>
    </row>
    <row r="1534" customFormat="false" ht="15" hidden="false" customHeight="false" outlineLevel="0" collapsed="false">
      <c r="A1534" s="5" t="s">
        <v>8802</v>
      </c>
      <c r="B1534" s="5" t="s">
        <v>8803</v>
      </c>
      <c r="C1534" s="5" t="s">
        <v>452</v>
      </c>
    </row>
    <row r="1535" customFormat="false" ht="15" hidden="false" customHeight="false" outlineLevel="0" collapsed="false">
      <c r="A1535" s="5" t="s">
        <v>702</v>
      </c>
      <c r="B1535" s="5" t="s">
        <v>703</v>
      </c>
      <c r="C1535" s="5" t="s">
        <v>452</v>
      </c>
    </row>
    <row r="1536" customFormat="false" ht="15" hidden="false" customHeight="false" outlineLevel="0" collapsed="false">
      <c r="A1536" s="5" t="s">
        <v>8804</v>
      </c>
      <c r="B1536" s="5" t="s">
        <v>8805</v>
      </c>
      <c r="C1536" s="5" t="s">
        <v>452</v>
      </c>
    </row>
    <row r="1537" customFormat="false" ht="15" hidden="false" customHeight="false" outlineLevel="0" collapsed="false">
      <c r="A1537" s="5" t="s">
        <v>8806</v>
      </c>
      <c r="B1537" s="5" t="s">
        <v>8807</v>
      </c>
      <c r="C1537" s="5" t="s">
        <v>452</v>
      </c>
    </row>
    <row r="1538" customFormat="false" ht="15" hidden="false" customHeight="false" outlineLevel="0" collapsed="false">
      <c r="A1538" s="5" t="s">
        <v>8808</v>
      </c>
      <c r="B1538" s="5" t="s">
        <v>8809</v>
      </c>
      <c r="C1538" s="5" t="s">
        <v>461</v>
      </c>
    </row>
    <row r="1539" customFormat="false" ht="15" hidden="false" customHeight="false" outlineLevel="0" collapsed="false">
      <c r="A1539" s="5" t="s">
        <v>8810</v>
      </c>
      <c r="B1539" s="5" t="s">
        <v>8811</v>
      </c>
      <c r="C1539" s="5" t="s">
        <v>452</v>
      </c>
    </row>
    <row r="1540" customFormat="false" ht="15" hidden="false" customHeight="false" outlineLevel="0" collapsed="false">
      <c r="A1540" s="5" t="s">
        <v>8812</v>
      </c>
      <c r="B1540" s="5" t="s">
        <v>2838</v>
      </c>
      <c r="C1540" s="5" t="s">
        <v>461</v>
      </c>
    </row>
    <row r="1541" customFormat="false" ht="15" hidden="false" customHeight="false" outlineLevel="0" collapsed="false">
      <c r="A1541" s="5" t="s">
        <v>3610</v>
      </c>
      <c r="B1541" s="5" t="s">
        <v>3611</v>
      </c>
      <c r="C1541" s="5" t="s">
        <v>461</v>
      </c>
    </row>
    <row r="1542" customFormat="false" ht="15" hidden="false" customHeight="false" outlineLevel="0" collapsed="false">
      <c r="A1542" s="5" t="s">
        <v>8813</v>
      </c>
      <c r="B1542" s="5" t="s">
        <v>8814</v>
      </c>
      <c r="C1542" s="5" t="s">
        <v>461</v>
      </c>
    </row>
    <row r="1543" customFormat="false" ht="15" hidden="false" customHeight="false" outlineLevel="0" collapsed="false">
      <c r="A1543" s="5" t="s">
        <v>2535</v>
      </c>
      <c r="B1543" s="5" t="s">
        <v>2536</v>
      </c>
      <c r="C1543" s="5" t="s">
        <v>461</v>
      </c>
    </row>
    <row r="1544" customFormat="false" ht="15" hidden="false" customHeight="false" outlineLevel="0" collapsed="false">
      <c r="A1544" s="5" t="s">
        <v>8815</v>
      </c>
      <c r="B1544" s="5" t="s">
        <v>8816</v>
      </c>
      <c r="C1544" s="5" t="s">
        <v>461</v>
      </c>
    </row>
    <row r="1545" customFormat="false" ht="15" hidden="false" customHeight="false" outlineLevel="0" collapsed="false">
      <c r="A1545" s="5" t="s">
        <v>8817</v>
      </c>
      <c r="B1545" s="5" t="s">
        <v>2636</v>
      </c>
      <c r="C1545" s="5" t="s">
        <v>461</v>
      </c>
    </row>
    <row r="1546" customFormat="false" ht="15" hidden="false" customHeight="false" outlineLevel="0" collapsed="false">
      <c r="A1546" s="5" t="s">
        <v>8818</v>
      </c>
      <c r="B1546" s="5" t="s">
        <v>8819</v>
      </c>
      <c r="C1546" s="5" t="s">
        <v>461</v>
      </c>
    </row>
    <row r="1547" customFormat="false" ht="15" hidden="false" customHeight="false" outlineLevel="0" collapsed="false">
      <c r="A1547" s="5" t="s">
        <v>2714</v>
      </c>
      <c r="B1547" s="5" t="s">
        <v>2715</v>
      </c>
      <c r="C1547" s="5" t="s">
        <v>461</v>
      </c>
    </row>
    <row r="1548" customFormat="false" ht="15" hidden="false" customHeight="false" outlineLevel="0" collapsed="false">
      <c r="A1548" s="5" t="s">
        <v>8820</v>
      </c>
      <c r="B1548" s="5" t="s">
        <v>8821</v>
      </c>
      <c r="C1548" s="5" t="s">
        <v>461</v>
      </c>
    </row>
    <row r="1549" customFormat="false" ht="15" hidden="false" customHeight="false" outlineLevel="0" collapsed="false">
      <c r="A1549" s="5" t="s">
        <v>3898</v>
      </c>
      <c r="B1549" s="5" t="s">
        <v>3899</v>
      </c>
      <c r="C1549" s="5" t="s">
        <v>452</v>
      </c>
    </row>
    <row r="1550" customFormat="false" ht="15" hidden="false" customHeight="false" outlineLevel="0" collapsed="false">
      <c r="A1550" s="5" t="s">
        <v>8822</v>
      </c>
      <c r="B1550" s="5" t="s">
        <v>8823</v>
      </c>
      <c r="C1550" s="5" t="s">
        <v>452</v>
      </c>
    </row>
    <row r="1551" customFormat="false" ht="15" hidden="false" customHeight="false" outlineLevel="0" collapsed="false">
      <c r="A1551" s="5" t="s">
        <v>8824</v>
      </c>
      <c r="B1551" s="5" t="s">
        <v>8825</v>
      </c>
      <c r="C1551" s="5" t="s">
        <v>452</v>
      </c>
    </row>
    <row r="1552" customFormat="false" ht="15" hidden="false" customHeight="false" outlineLevel="0" collapsed="false">
      <c r="A1552" s="5" t="s">
        <v>748</v>
      </c>
      <c r="B1552" s="5" t="s">
        <v>749</v>
      </c>
      <c r="C1552" s="5" t="s">
        <v>461</v>
      </c>
    </row>
    <row r="1553" customFormat="false" ht="15" hidden="false" customHeight="false" outlineLevel="0" collapsed="false">
      <c r="A1553" s="5" t="s">
        <v>2969</v>
      </c>
      <c r="B1553" s="5" t="s">
        <v>2970</v>
      </c>
      <c r="C1553" s="5" t="s">
        <v>452</v>
      </c>
    </row>
    <row r="1554" customFormat="false" ht="15" hidden="false" customHeight="false" outlineLevel="0" collapsed="false">
      <c r="A1554" s="5" t="s">
        <v>8826</v>
      </c>
      <c r="B1554" s="5" t="s">
        <v>8827</v>
      </c>
      <c r="C1554" s="5" t="s">
        <v>452</v>
      </c>
    </row>
    <row r="1555" customFormat="false" ht="15" hidden="false" customHeight="false" outlineLevel="0" collapsed="false">
      <c r="A1555" s="5" t="s">
        <v>3630</v>
      </c>
      <c r="B1555" s="5" t="s">
        <v>3631</v>
      </c>
      <c r="C1555" s="5" t="s">
        <v>452</v>
      </c>
    </row>
    <row r="1556" customFormat="false" ht="15" hidden="false" customHeight="false" outlineLevel="0" collapsed="false">
      <c r="A1556" s="5" t="s">
        <v>3624</v>
      </c>
      <c r="B1556" s="5" t="s">
        <v>3625</v>
      </c>
      <c r="C1556" s="5" t="s">
        <v>452</v>
      </c>
    </row>
    <row r="1557" customFormat="false" ht="15" hidden="false" customHeight="false" outlineLevel="0" collapsed="false">
      <c r="A1557" s="5" t="s">
        <v>2629</v>
      </c>
      <c r="B1557" s="5" t="s">
        <v>2630</v>
      </c>
      <c r="C1557" s="5" t="s">
        <v>461</v>
      </c>
    </row>
    <row r="1558" customFormat="false" ht="15" hidden="false" customHeight="false" outlineLevel="0" collapsed="false">
      <c r="A1558" s="5" t="s">
        <v>8828</v>
      </c>
      <c r="B1558" s="5" t="s">
        <v>8829</v>
      </c>
      <c r="C1558" s="5" t="s">
        <v>461</v>
      </c>
    </row>
    <row r="1559" customFormat="false" ht="15" hidden="false" customHeight="false" outlineLevel="0" collapsed="false">
      <c r="A1559" s="5" t="s">
        <v>3068</v>
      </c>
      <c r="B1559" s="5" t="s">
        <v>3069</v>
      </c>
      <c r="C1559" s="5" t="s">
        <v>452</v>
      </c>
    </row>
    <row r="1560" customFormat="false" ht="15" hidden="false" customHeight="false" outlineLevel="0" collapsed="false">
      <c r="A1560" s="5" t="s">
        <v>8830</v>
      </c>
      <c r="B1560" s="5" t="s">
        <v>8831</v>
      </c>
      <c r="C1560" s="5" t="s">
        <v>461</v>
      </c>
    </row>
    <row r="1561" customFormat="false" ht="15" hidden="false" customHeight="false" outlineLevel="0" collapsed="false">
      <c r="A1561" s="5" t="s">
        <v>8832</v>
      </c>
      <c r="B1561" s="5" t="s">
        <v>8833</v>
      </c>
      <c r="C1561" s="5" t="s">
        <v>452</v>
      </c>
    </row>
    <row r="1562" customFormat="false" ht="15" hidden="false" customHeight="false" outlineLevel="0" collapsed="false">
      <c r="A1562" s="5" t="s">
        <v>8834</v>
      </c>
      <c r="B1562" s="5" t="s">
        <v>8835</v>
      </c>
      <c r="C1562" s="5" t="s">
        <v>461</v>
      </c>
    </row>
    <row r="1563" customFormat="false" ht="15" hidden="false" customHeight="false" outlineLevel="0" collapsed="false">
      <c r="A1563" s="5" t="s">
        <v>3655</v>
      </c>
      <c r="B1563" s="5" t="s">
        <v>3656</v>
      </c>
      <c r="C1563" s="5" t="s">
        <v>461</v>
      </c>
    </row>
    <row r="1564" customFormat="false" ht="15" hidden="false" customHeight="false" outlineLevel="0" collapsed="false">
      <c r="A1564" s="5" t="s">
        <v>3653</v>
      </c>
      <c r="B1564" s="5" t="s">
        <v>3654</v>
      </c>
      <c r="C1564" s="5" t="s">
        <v>452</v>
      </c>
    </row>
    <row r="1565" customFormat="false" ht="15" hidden="false" customHeight="false" outlineLevel="0" collapsed="false">
      <c r="A1565" s="5" t="s">
        <v>8836</v>
      </c>
      <c r="B1565" s="5" t="s">
        <v>8837</v>
      </c>
      <c r="C1565" s="5" t="s">
        <v>461</v>
      </c>
    </row>
    <row r="1566" customFormat="false" ht="15" hidden="false" customHeight="false" outlineLevel="0" collapsed="false">
      <c r="A1566" s="5" t="s">
        <v>8838</v>
      </c>
      <c r="B1566" s="5" t="s">
        <v>8839</v>
      </c>
      <c r="C1566" s="5" t="s">
        <v>461</v>
      </c>
    </row>
    <row r="1567" customFormat="false" ht="15" hidden="false" customHeight="false" outlineLevel="0" collapsed="false">
      <c r="A1567" s="5" t="s">
        <v>8840</v>
      </c>
      <c r="B1567" s="5" t="s">
        <v>8841</v>
      </c>
      <c r="C1567" s="5" t="s">
        <v>461</v>
      </c>
    </row>
    <row r="1568" customFormat="false" ht="15" hidden="false" customHeight="false" outlineLevel="0" collapsed="false">
      <c r="A1568" s="5" t="s">
        <v>8842</v>
      </c>
      <c r="B1568" s="5" t="s">
        <v>8843</v>
      </c>
      <c r="C1568" s="5" t="s">
        <v>461</v>
      </c>
    </row>
    <row r="1569" customFormat="false" ht="15" hidden="false" customHeight="false" outlineLevel="0" collapsed="false">
      <c r="A1569" s="5" t="s">
        <v>5470</v>
      </c>
      <c r="B1569" s="5" t="s">
        <v>5471</v>
      </c>
      <c r="C1569" s="5"/>
    </row>
    <row r="1570" customFormat="false" ht="15" hidden="false" customHeight="false" outlineLevel="0" collapsed="false">
      <c r="A1570" s="5" t="s">
        <v>5512</v>
      </c>
      <c r="B1570" s="5" t="s">
        <v>5513</v>
      </c>
      <c r="C1570" s="5" t="s">
        <v>452</v>
      </c>
    </row>
    <row r="1571" customFormat="false" ht="15" hidden="false" customHeight="false" outlineLevel="0" collapsed="false">
      <c r="A1571" s="5" t="s">
        <v>3580</v>
      </c>
      <c r="B1571" s="5" t="s">
        <v>3581</v>
      </c>
      <c r="C1571" s="5" t="s">
        <v>452</v>
      </c>
    </row>
    <row r="1572" customFormat="false" ht="15" hidden="false" customHeight="false" outlineLevel="0" collapsed="false">
      <c r="A1572" s="5" t="s">
        <v>8844</v>
      </c>
      <c r="B1572" s="5" t="s">
        <v>8845</v>
      </c>
      <c r="C1572" s="5" t="s">
        <v>452</v>
      </c>
    </row>
    <row r="1573" customFormat="false" ht="15" hidden="false" customHeight="false" outlineLevel="0" collapsed="false">
      <c r="A1573" s="5" t="s">
        <v>4554</v>
      </c>
      <c r="B1573" s="5" t="s">
        <v>4555</v>
      </c>
      <c r="C1573" s="5" t="s">
        <v>452</v>
      </c>
    </row>
    <row r="1574" customFormat="false" ht="15" hidden="false" customHeight="false" outlineLevel="0" collapsed="false">
      <c r="A1574" s="5" t="s">
        <v>8846</v>
      </c>
      <c r="B1574" s="5" t="s">
        <v>8847</v>
      </c>
      <c r="C1574" s="5" t="s">
        <v>461</v>
      </c>
    </row>
    <row r="1575" customFormat="false" ht="15" hidden="false" customHeight="false" outlineLevel="0" collapsed="false">
      <c r="A1575" s="5" t="s">
        <v>1674</v>
      </c>
      <c r="B1575" s="5" t="s">
        <v>1675</v>
      </c>
      <c r="C1575" s="5" t="s">
        <v>452</v>
      </c>
    </row>
    <row r="1576" customFormat="false" ht="15" hidden="false" customHeight="false" outlineLevel="0" collapsed="false">
      <c r="A1576" s="5" t="s">
        <v>8848</v>
      </c>
      <c r="B1576" s="5" t="s">
        <v>8849</v>
      </c>
      <c r="C1576" s="5" t="s">
        <v>452</v>
      </c>
    </row>
    <row r="1577" customFormat="false" ht="15" hidden="false" customHeight="false" outlineLevel="0" collapsed="false">
      <c r="A1577" s="5" t="s">
        <v>8850</v>
      </c>
      <c r="B1577" s="5" t="s">
        <v>8851</v>
      </c>
      <c r="C1577" s="5" t="s">
        <v>452</v>
      </c>
    </row>
    <row r="1578" customFormat="false" ht="15" hidden="false" customHeight="false" outlineLevel="0" collapsed="false">
      <c r="A1578" s="5" t="s">
        <v>157</v>
      </c>
      <c r="B1578" s="5" t="s">
        <v>158</v>
      </c>
      <c r="C1578" s="5" t="s">
        <v>461</v>
      </c>
    </row>
    <row r="1579" customFormat="false" ht="15" hidden="false" customHeight="false" outlineLevel="0" collapsed="false">
      <c r="A1579" s="5" t="s">
        <v>8852</v>
      </c>
      <c r="B1579" s="5" t="s">
        <v>8853</v>
      </c>
      <c r="C1579" s="5" t="s">
        <v>461</v>
      </c>
    </row>
    <row r="1580" customFormat="false" ht="15" hidden="false" customHeight="false" outlineLevel="0" collapsed="false">
      <c r="A1580" s="5" t="s">
        <v>8854</v>
      </c>
      <c r="B1580" s="5" t="s">
        <v>8855</v>
      </c>
      <c r="C1580" s="5" t="s">
        <v>461</v>
      </c>
    </row>
    <row r="1581" customFormat="false" ht="15" hidden="false" customHeight="false" outlineLevel="0" collapsed="false">
      <c r="A1581" s="5" t="s">
        <v>8856</v>
      </c>
      <c r="B1581" s="5" t="s">
        <v>8857</v>
      </c>
      <c r="C1581" s="5" t="s">
        <v>457</v>
      </c>
    </row>
    <row r="1582" customFormat="false" ht="15" hidden="false" customHeight="false" outlineLevel="0" collapsed="false">
      <c r="A1582" s="5" t="s">
        <v>2432</v>
      </c>
      <c r="B1582" s="5" t="s">
        <v>2433</v>
      </c>
      <c r="C1582" s="5" t="s">
        <v>452</v>
      </c>
    </row>
    <row r="1583" customFormat="false" ht="15" hidden="false" customHeight="false" outlineLevel="0" collapsed="false">
      <c r="A1583" s="5" t="s">
        <v>8858</v>
      </c>
      <c r="B1583" s="5" t="s">
        <v>8859</v>
      </c>
      <c r="C1583" s="5" t="s">
        <v>461</v>
      </c>
    </row>
    <row r="1584" customFormat="false" ht="15" hidden="false" customHeight="false" outlineLevel="0" collapsed="false">
      <c r="A1584" s="5" t="s">
        <v>8860</v>
      </c>
      <c r="B1584" s="5" t="s">
        <v>8861</v>
      </c>
      <c r="C1584" s="5" t="s">
        <v>452</v>
      </c>
    </row>
    <row r="1585" customFormat="false" ht="15" hidden="false" customHeight="false" outlineLevel="0" collapsed="false">
      <c r="A1585" s="5" t="s">
        <v>3379</v>
      </c>
      <c r="B1585" s="5" t="s">
        <v>3380</v>
      </c>
      <c r="C1585" s="5" t="s">
        <v>457</v>
      </c>
    </row>
    <row r="1586" customFormat="false" ht="15" hidden="false" customHeight="false" outlineLevel="0" collapsed="false">
      <c r="A1586" s="5" t="s">
        <v>8862</v>
      </c>
      <c r="B1586" s="5" t="s">
        <v>8863</v>
      </c>
      <c r="C1586" s="5" t="s">
        <v>461</v>
      </c>
    </row>
    <row r="1587" customFormat="false" ht="15" hidden="false" customHeight="false" outlineLevel="0" collapsed="false">
      <c r="A1587" s="5" t="s">
        <v>8864</v>
      </c>
      <c r="B1587" s="5" t="s">
        <v>8865</v>
      </c>
      <c r="C1587" s="5" t="s">
        <v>461</v>
      </c>
    </row>
    <row r="1588" customFormat="false" ht="15" hidden="false" customHeight="false" outlineLevel="0" collapsed="false">
      <c r="A1588" s="5" t="s">
        <v>3433</v>
      </c>
      <c r="B1588" s="5" t="s">
        <v>3434</v>
      </c>
      <c r="C1588" s="5" t="s">
        <v>452</v>
      </c>
    </row>
    <row r="1589" customFormat="false" ht="15" hidden="false" customHeight="false" outlineLevel="0" collapsed="false">
      <c r="A1589" s="5" t="s">
        <v>986</v>
      </c>
      <c r="B1589" s="5" t="s">
        <v>987</v>
      </c>
      <c r="C1589" s="5" t="s">
        <v>452</v>
      </c>
    </row>
    <row r="1590" customFormat="false" ht="15" hidden="false" customHeight="false" outlineLevel="0" collapsed="false">
      <c r="A1590" s="5" t="s">
        <v>5548</v>
      </c>
      <c r="B1590" s="5" t="s">
        <v>5549</v>
      </c>
      <c r="C1590" s="5" t="s">
        <v>452</v>
      </c>
    </row>
    <row r="1591" customFormat="false" ht="15" hidden="false" customHeight="false" outlineLevel="0" collapsed="false">
      <c r="A1591" s="5" t="s">
        <v>2485</v>
      </c>
      <c r="B1591" s="5" t="s">
        <v>2486</v>
      </c>
      <c r="C1591" s="5" t="s">
        <v>452</v>
      </c>
    </row>
    <row r="1592" customFormat="false" ht="15" hidden="false" customHeight="false" outlineLevel="0" collapsed="false">
      <c r="A1592" s="5" t="s">
        <v>3096</v>
      </c>
      <c r="B1592" s="5" t="s">
        <v>3097</v>
      </c>
      <c r="C1592" s="5" t="s">
        <v>452</v>
      </c>
    </row>
    <row r="1593" customFormat="false" ht="15" hidden="false" customHeight="false" outlineLevel="0" collapsed="false">
      <c r="A1593" s="5" t="s">
        <v>3092</v>
      </c>
      <c r="B1593" s="5" t="s">
        <v>3093</v>
      </c>
      <c r="C1593" s="5" t="s">
        <v>452</v>
      </c>
    </row>
    <row r="1594" customFormat="false" ht="15" hidden="false" customHeight="false" outlineLevel="0" collapsed="false">
      <c r="A1594" s="5" t="s">
        <v>8866</v>
      </c>
      <c r="B1594" s="5" t="s">
        <v>8867</v>
      </c>
      <c r="C1594" s="5" t="s">
        <v>461</v>
      </c>
    </row>
    <row r="1595" customFormat="false" ht="15" hidden="false" customHeight="false" outlineLevel="0" collapsed="false">
      <c r="A1595" s="5" t="s">
        <v>8868</v>
      </c>
      <c r="B1595" s="5" t="s">
        <v>8869</v>
      </c>
      <c r="C1595" s="5" t="s">
        <v>461</v>
      </c>
    </row>
    <row r="1596" customFormat="false" ht="15" hidden="false" customHeight="false" outlineLevel="0" collapsed="false">
      <c r="A1596" s="5" t="s">
        <v>8870</v>
      </c>
      <c r="B1596" s="5" t="s">
        <v>8871</v>
      </c>
      <c r="C1596" s="5" t="s">
        <v>452</v>
      </c>
    </row>
    <row r="1597" customFormat="false" ht="15" hidden="false" customHeight="false" outlineLevel="0" collapsed="false">
      <c r="A1597" s="5" t="s">
        <v>8872</v>
      </c>
      <c r="B1597" s="5" t="s">
        <v>8873</v>
      </c>
      <c r="C1597" s="5" t="s">
        <v>452</v>
      </c>
    </row>
    <row r="1598" customFormat="false" ht="15" hidden="false" customHeight="false" outlineLevel="0" collapsed="false">
      <c r="A1598" s="5" t="s">
        <v>2685</v>
      </c>
      <c r="B1598" s="5" t="s">
        <v>2686</v>
      </c>
      <c r="C1598" s="5" t="s">
        <v>452</v>
      </c>
    </row>
    <row r="1599" customFormat="false" ht="15" hidden="false" customHeight="false" outlineLevel="0" collapsed="false">
      <c r="A1599" s="5" t="s">
        <v>2683</v>
      </c>
      <c r="B1599" s="5" t="s">
        <v>2684</v>
      </c>
      <c r="C1599" s="5" t="s">
        <v>2362</v>
      </c>
    </row>
    <row r="1600" customFormat="false" ht="15" hidden="false" customHeight="false" outlineLevel="0" collapsed="false">
      <c r="A1600" s="5" t="s">
        <v>8874</v>
      </c>
      <c r="B1600" s="5" t="s">
        <v>8875</v>
      </c>
      <c r="C1600" s="5" t="s">
        <v>461</v>
      </c>
    </row>
    <row r="1601" customFormat="false" ht="15" hidden="false" customHeight="false" outlineLevel="0" collapsed="false">
      <c r="A1601" s="5" t="s">
        <v>8876</v>
      </c>
      <c r="B1601" s="5" t="s">
        <v>8877</v>
      </c>
      <c r="C1601" s="5" t="s">
        <v>461</v>
      </c>
    </row>
    <row r="1602" customFormat="false" ht="15" hidden="false" customHeight="false" outlineLevel="0" collapsed="false">
      <c r="A1602" s="5" t="s">
        <v>3206</v>
      </c>
      <c r="B1602" s="5" t="s">
        <v>3207</v>
      </c>
      <c r="C1602" s="5" t="s">
        <v>461</v>
      </c>
    </row>
    <row r="1603" customFormat="false" ht="15" hidden="false" customHeight="false" outlineLevel="0" collapsed="false">
      <c r="A1603" s="5" t="s">
        <v>278</v>
      </c>
      <c r="B1603" s="5" t="s">
        <v>279</v>
      </c>
      <c r="C1603" s="5" t="s">
        <v>452</v>
      </c>
    </row>
    <row r="1604" customFormat="false" ht="15" hidden="false" customHeight="false" outlineLevel="0" collapsed="false">
      <c r="A1604" s="5" t="s">
        <v>8878</v>
      </c>
      <c r="B1604" s="5" t="s">
        <v>8879</v>
      </c>
      <c r="C1604" s="5" t="s">
        <v>461</v>
      </c>
    </row>
    <row r="1605" customFormat="false" ht="15" hidden="false" customHeight="false" outlineLevel="0" collapsed="false">
      <c r="A1605" s="5" t="s">
        <v>8880</v>
      </c>
      <c r="B1605" s="5" t="s">
        <v>8881</v>
      </c>
      <c r="C1605" s="5" t="s">
        <v>461</v>
      </c>
    </row>
    <row r="1606" customFormat="false" ht="15" hidden="false" customHeight="false" outlineLevel="0" collapsed="false">
      <c r="A1606" s="5" t="s">
        <v>8882</v>
      </c>
      <c r="B1606" s="5" t="s">
        <v>8883</v>
      </c>
      <c r="C1606" s="5" t="s">
        <v>461</v>
      </c>
    </row>
    <row r="1607" customFormat="false" ht="15" hidden="false" customHeight="false" outlineLevel="0" collapsed="false">
      <c r="A1607" s="5" t="s">
        <v>8884</v>
      </c>
      <c r="B1607" s="5" t="s">
        <v>8885</v>
      </c>
      <c r="C1607" s="5" t="s">
        <v>461</v>
      </c>
    </row>
    <row r="1608" customFormat="false" ht="15" hidden="false" customHeight="false" outlineLevel="0" collapsed="false">
      <c r="A1608" s="5" t="s">
        <v>8886</v>
      </c>
      <c r="B1608" s="5" t="s">
        <v>8887</v>
      </c>
      <c r="C1608" s="5" t="s">
        <v>452</v>
      </c>
    </row>
    <row r="1609" customFormat="false" ht="15" hidden="false" customHeight="false" outlineLevel="0" collapsed="false">
      <c r="A1609" s="5" t="s">
        <v>8888</v>
      </c>
      <c r="B1609" s="5" t="s">
        <v>8889</v>
      </c>
      <c r="C1609" s="5" t="s">
        <v>461</v>
      </c>
    </row>
    <row r="1610" customFormat="false" ht="15" hidden="false" customHeight="false" outlineLevel="0" collapsed="false">
      <c r="A1610" s="5" t="s">
        <v>2374</v>
      </c>
      <c r="B1610" s="5" t="s">
        <v>2375</v>
      </c>
      <c r="C1610" s="5" t="s">
        <v>461</v>
      </c>
    </row>
    <row r="1611" customFormat="false" ht="15" hidden="false" customHeight="false" outlineLevel="0" collapsed="false">
      <c r="A1611" s="5" t="s">
        <v>8890</v>
      </c>
      <c r="B1611" s="5" t="s">
        <v>8891</v>
      </c>
      <c r="C1611" s="5" t="s">
        <v>461</v>
      </c>
    </row>
    <row r="1612" customFormat="false" ht="15" hidden="false" customHeight="false" outlineLevel="0" collapsed="false">
      <c r="A1612" s="5" t="s">
        <v>8892</v>
      </c>
      <c r="B1612" s="5" t="s">
        <v>4075</v>
      </c>
      <c r="C1612" s="5" t="s">
        <v>513</v>
      </c>
    </row>
    <row r="1613" customFormat="false" ht="15" hidden="false" customHeight="false" outlineLevel="0" collapsed="false">
      <c r="A1613" s="5" t="s">
        <v>4072</v>
      </c>
      <c r="B1613" s="5" t="s">
        <v>4073</v>
      </c>
      <c r="C1613" s="5"/>
    </row>
    <row r="1614" customFormat="false" ht="15" hidden="false" customHeight="false" outlineLevel="0" collapsed="false">
      <c r="A1614" s="5" t="s">
        <v>8893</v>
      </c>
      <c r="B1614" s="5" t="s">
        <v>8894</v>
      </c>
      <c r="C1614" s="5" t="s">
        <v>452</v>
      </c>
    </row>
    <row r="1615" customFormat="false" ht="15" hidden="false" customHeight="false" outlineLevel="0" collapsed="false">
      <c r="A1615" s="5" t="s">
        <v>3515</v>
      </c>
      <c r="B1615" s="5" t="s">
        <v>3516</v>
      </c>
      <c r="C1615" s="5" t="s">
        <v>452</v>
      </c>
    </row>
    <row r="1616" customFormat="false" ht="15" hidden="false" customHeight="false" outlineLevel="0" collapsed="false">
      <c r="A1616" s="5" t="s">
        <v>1011</v>
      </c>
      <c r="B1616" s="5" t="s">
        <v>1012</v>
      </c>
      <c r="C1616" s="5" t="s">
        <v>461</v>
      </c>
    </row>
    <row r="1617" customFormat="false" ht="15" hidden="false" customHeight="false" outlineLevel="0" collapsed="false">
      <c r="A1617" s="5" t="s">
        <v>8895</v>
      </c>
      <c r="B1617" s="5" t="s">
        <v>8896</v>
      </c>
      <c r="C1617" s="5" t="s">
        <v>461</v>
      </c>
    </row>
    <row r="1618" customFormat="false" ht="15" hidden="false" customHeight="false" outlineLevel="0" collapsed="false">
      <c r="A1618" s="5" t="s">
        <v>8897</v>
      </c>
      <c r="B1618" s="5" t="s">
        <v>8898</v>
      </c>
      <c r="C1618" s="5" t="s">
        <v>461</v>
      </c>
    </row>
    <row r="1619" customFormat="false" ht="15" hidden="false" customHeight="false" outlineLevel="0" collapsed="false">
      <c r="A1619" s="5" t="s">
        <v>8899</v>
      </c>
      <c r="B1619" s="5" t="s">
        <v>8900</v>
      </c>
      <c r="C1619" s="5" t="s">
        <v>461</v>
      </c>
    </row>
    <row r="1620" customFormat="false" ht="15" hidden="false" customHeight="false" outlineLevel="0" collapsed="false">
      <c r="A1620" s="5" t="s">
        <v>154</v>
      </c>
      <c r="B1620" s="5" t="s">
        <v>155</v>
      </c>
      <c r="C1620" s="5" t="s">
        <v>452</v>
      </c>
    </row>
    <row r="1621" customFormat="false" ht="15" hidden="false" customHeight="false" outlineLevel="0" collapsed="false">
      <c r="A1621" s="5" t="s">
        <v>8901</v>
      </c>
      <c r="B1621" s="5" t="s">
        <v>8902</v>
      </c>
      <c r="C1621" s="5" t="s">
        <v>461</v>
      </c>
    </row>
    <row r="1622" customFormat="false" ht="15" hidden="false" customHeight="false" outlineLevel="0" collapsed="false">
      <c r="A1622" s="5" t="s">
        <v>2368</v>
      </c>
      <c r="B1622" s="5" t="s">
        <v>2369</v>
      </c>
      <c r="C1622" s="5" t="s">
        <v>461</v>
      </c>
    </row>
    <row r="1623" customFormat="false" ht="15" hidden="false" customHeight="false" outlineLevel="0" collapsed="false">
      <c r="A1623" s="5" t="s">
        <v>8903</v>
      </c>
      <c r="B1623" s="5" t="s">
        <v>8904</v>
      </c>
      <c r="C1623" s="5" t="s">
        <v>461</v>
      </c>
    </row>
    <row r="1624" customFormat="false" ht="15" hidden="false" customHeight="false" outlineLevel="0" collapsed="false">
      <c r="A1624" s="5" t="s">
        <v>8905</v>
      </c>
      <c r="B1624" s="5" t="s">
        <v>8906</v>
      </c>
      <c r="C1624" s="5" t="s">
        <v>457</v>
      </c>
    </row>
    <row r="1625" customFormat="false" ht="15" hidden="false" customHeight="false" outlineLevel="0" collapsed="false">
      <c r="A1625" s="5" t="s">
        <v>2901</v>
      </c>
      <c r="B1625" s="5" t="s">
        <v>2902</v>
      </c>
      <c r="C1625" s="5" t="s">
        <v>452</v>
      </c>
    </row>
    <row r="1626" customFormat="false" ht="15" hidden="false" customHeight="false" outlineLevel="0" collapsed="false">
      <c r="A1626" s="5" t="s">
        <v>2921</v>
      </c>
      <c r="B1626" s="5" t="s">
        <v>2922</v>
      </c>
      <c r="C1626" s="5" t="s">
        <v>452</v>
      </c>
    </row>
    <row r="1627" customFormat="false" ht="15" hidden="false" customHeight="false" outlineLevel="0" collapsed="false">
      <c r="A1627" s="5" t="s">
        <v>8907</v>
      </c>
      <c r="B1627" s="5" t="s">
        <v>8908</v>
      </c>
      <c r="C1627" s="5" t="s">
        <v>452</v>
      </c>
    </row>
    <row r="1628" customFormat="false" ht="15" hidden="false" customHeight="false" outlineLevel="0" collapsed="false">
      <c r="A1628" s="5" t="s">
        <v>8909</v>
      </c>
      <c r="B1628" s="5" t="s">
        <v>8910</v>
      </c>
      <c r="C1628" s="5" t="s">
        <v>461</v>
      </c>
    </row>
    <row r="1629" customFormat="false" ht="15" hidden="false" customHeight="false" outlineLevel="0" collapsed="false">
      <c r="A1629" s="5" t="s">
        <v>8911</v>
      </c>
      <c r="B1629" s="5" t="s">
        <v>8912</v>
      </c>
      <c r="C1629" s="5" t="s">
        <v>461</v>
      </c>
    </row>
    <row r="1630" customFormat="false" ht="15" hidden="false" customHeight="false" outlineLevel="0" collapsed="false">
      <c r="A1630" s="5" t="s">
        <v>1539</v>
      </c>
      <c r="B1630" s="5" t="s">
        <v>1540</v>
      </c>
      <c r="C1630" s="5" t="s">
        <v>452</v>
      </c>
    </row>
    <row r="1631" customFormat="false" ht="15" hidden="false" customHeight="false" outlineLevel="0" collapsed="false">
      <c r="A1631" s="5" t="s">
        <v>8913</v>
      </c>
      <c r="B1631" s="5" t="s">
        <v>8914</v>
      </c>
      <c r="C1631" s="5" t="s">
        <v>452</v>
      </c>
    </row>
    <row r="1632" customFormat="false" ht="15" hidden="false" customHeight="false" outlineLevel="0" collapsed="false">
      <c r="A1632" s="5" t="s">
        <v>2776</v>
      </c>
      <c r="B1632" s="5" t="s">
        <v>2777</v>
      </c>
      <c r="C1632" s="5" t="s">
        <v>452</v>
      </c>
    </row>
    <row r="1633" customFormat="false" ht="15" hidden="false" customHeight="false" outlineLevel="0" collapsed="false">
      <c r="A1633" s="5" t="s">
        <v>8915</v>
      </c>
      <c r="B1633" s="5" t="s">
        <v>8916</v>
      </c>
      <c r="C1633" s="5" t="s">
        <v>452</v>
      </c>
    </row>
    <row r="1634" customFormat="false" ht="15" hidden="false" customHeight="false" outlineLevel="0" collapsed="false">
      <c r="A1634" s="5" t="s">
        <v>5139</v>
      </c>
      <c r="B1634" s="5" t="s">
        <v>5140</v>
      </c>
      <c r="C1634" s="5" t="s">
        <v>452</v>
      </c>
    </row>
    <row r="1635" customFormat="false" ht="15" hidden="false" customHeight="false" outlineLevel="0" collapsed="false">
      <c r="A1635" s="5" t="s">
        <v>2911</v>
      </c>
      <c r="B1635" s="5" t="s">
        <v>2912</v>
      </c>
      <c r="C1635" s="5" t="s">
        <v>452</v>
      </c>
    </row>
    <row r="1636" customFormat="false" ht="15" hidden="false" customHeight="false" outlineLevel="0" collapsed="false">
      <c r="A1636" s="5" t="s">
        <v>744</v>
      </c>
      <c r="B1636" s="5" t="s">
        <v>745</v>
      </c>
      <c r="C1636" s="5" t="s">
        <v>452</v>
      </c>
    </row>
    <row r="1637" customFormat="false" ht="15" hidden="false" customHeight="false" outlineLevel="0" collapsed="false">
      <c r="A1637" s="5" t="s">
        <v>2625</v>
      </c>
      <c r="B1637" s="5" t="s">
        <v>2626</v>
      </c>
      <c r="C1637" s="5" t="s">
        <v>452</v>
      </c>
    </row>
    <row r="1638" customFormat="false" ht="15" hidden="false" customHeight="false" outlineLevel="0" collapsed="false">
      <c r="A1638" s="5" t="s">
        <v>8917</v>
      </c>
      <c r="B1638" s="5" t="s">
        <v>8918</v>
      </c>
      <c r="C1638" s="5" t="s">
        <v>457</v>
      </c>
    </row>
    <row r="1639" customFormat="false" ht="15" hidden="false" customHeight="false" outlineLevel="0" collapsed="false">
      <c r="A1639" s="5" t="s">
        <v>8919</v>
      </c>
      <c r="B1639" s="5" t="s">
        <v>8920</v>
      </c>
      <c r="C1639" s="5" t="s">
        <v>452</v>
      </c>
    </row>
    <row r="1640" customFormat="false" ht="15" hidden="false" customHeight="false" outlineLevel="0" collapsed="false">
      <c r="A1640" s="5" t="s">
        <v>8921</v>
      </c>
      <c r="B1640" s="5" t="s">
        <v>8922</v>
      </c>
      <c r="C1640" s="5" t="s">
        <v>461</v>
      </c>
    </row>
    <row r="1641" customFormat="false" ht="15" hidden="false" customHeight="false" outlineLevel="0" collapsed="false">
      <c r="A1641" s="5" t="s">
        <v>8923</v>
      </c>
      <c r="B1641" s="5" t="s">
        <v>7809</v>
      </c>
      <c r="C1641" s="5" t="s">
        <v>452</v>
      </c>
    </row>
    <row r="1642" customFormat="false" ht="15" hidden="false" customHeight="false" outlineLevel="0" collapsed="false">
      <c r="A1642" s="5" t="s">
        <v>8924</v>
      </c>
      <c r="B1642" s="5" t="s">
        <v>8925</v>
      </c>
      <c r="C1642" s="5" t="s">
        <v>461</v>
      </c>
    </row>
    <row r="1643" customFormat="false" ht="15" hidden="false" customHeight="false" outlineLevel="0" collapsed="false">
      <c r="A1643" s="5" t="s">
        <v>8926</v>
      </c>
      <c r="B1643" s="5" t="s">
        <v>8927</v>
      </c>
      <c r="C1643" s="5" t="s">
        <v>461</v>
      </c>
    </row>
    <row r="1644" customFormat="false" ht="15" hidden="false" customHeight="false" outlineLevel="0" collapsed="false">
      <c r="A1644" s="5" t="s">
        <v>2426</v>
      </c>
      <c r="B1644" s="5" t="s">
        <v>2427</v>
      </c>
      <c r="C1644" s="5" t="s">
        <v>461</v>
      </c>
    </row>
    <row r="1645" customFormat="false" ht="15" hidden="false" customHeight="false" outlineLevel="0" collapsed="false">
      <c r="A1645" s="5" t="s">
        <v>8928</v>
      </c>
      <c r="B1645" s="5" t="s">
        <v>8929</v>
      </c>
      <c r="C1645" s="5" t="s">
        <v>452</v>
      </c>
    </row>
    <row r="1646" customFormat="false" ht="15" hidden="false" customHeight="false" outlineLevel="0" collapsed="false">
      <c r="A1646" s="5" t="s">
        <v>3194</v>
      </c>
      <c r="B1646" s="5" t="s">
        <v>3195</v>
      </c>
      <c r="C1646" s="5" t="s">
        <v>452</v>
      </c>
    </row>
    <row r="1647" customFormat="false" ht="15" hidden="false" customHeight="false" outlineLevel="0" collapsed="false">
      <c r="A1647" s="5" t="s">
        <v>3192</v>
      </c>
      <c r="B1647" s="5" t="s">
        <v>3193</v>
      </c>
      <c r="C1647" s="5" t="s">
        <v>461</v>
      </c>
    </row>
    <row r="1648" customFormat="false" ht="15" hidden="false" customHeight="false" outlineLevel="0" collapsed="false">
      <c r="A1648" s="5" t="s">
        <v>811</v>
      </c>
      <c r="B1648" s="5" t="s">
        <v>812</v>
      </c>
      <c r="C1648" s="5" t="s">
        <v>461</v>
      </c>
    </row>
    <row r="1649" customFormat="false" ht="15" hidden="false" customHeight="false" outlineLevel="0" collapsed="false">
      <c r="A1649" s="5" t="s">
        <v>4913</v>
      </c>
      <c r="B1649" s="5" t="s">
        <v>4914</v>
      </c>
      <c r="C1649" s="5" t="s">
        <v>452</v>
      </c>
    </row>
    <row r="1650" customFormat="false" ht="15" hidden="false" customHeight="false" outlineLevel="0" collapsed="false">
      <c r="A1650" s="5" t="s">
        <v>8930</v>
      </c>
      <c r="B1650" s="5" t="s">
        <v>8931</v>
      </c>
      <c r="C1650" s="5" t="s">
        <v>452</v>
      </c>
    </row>
    <row r="1651" customFormat="false" ht="15" hidden="false" customHeight="false" outlineLevel="0" collapsed="false">
      <c r="A1651" s="5" t="s">
        <v>4389</v>
      </c>
      <c r="B1651" s="5" t="s">
        <v>4390</v>
      </c>
      <c r="C1651" s="5" t="s">
        <v>461</v>
      </c>
    </row>
    <row r="1652" customFormat="false" ht="15" hidden="false" customHeight="false" outlineLevel="0" collapsed="false">
      <c r="A1652" s="5" t="s">
        <v>626</v>
      </c>
      <c r="B1652" s="5" t="s">
        <v>627</v>
      </c>
      <c r="C1652" s="5" t="s">
        <v>461</v>
      </c>
    </row>
    <row r="1653" customFormat="false" ht="15" hidden="false" customHeight="false" outlineLevel="0" collapsed="false">
      <c r="A1653" s="5" t="s">
        <v>8932</v>
      </c>
      <c r="B1653" s="5" t="s">
        <v>8933</v>
      </c>
      <c r="C1653" s="5" t="s">
        <v>452</v>
      </c>
    </row>
    <row r="1654" customFormat="false" ht="15" hidden="false" customHeight="false" outlineLevel="0" collapsed="false">
      <c r="A1654" s="5" t="s">
        <v>3415</v>
      </c>
      <c r="B1654" s="5" t="s">
        <v>3416</v>
      </c>
      <c r="C1654" s="5" t="s">
        <v>461</v>
      </c>
    </row>
    <row r="1655" customFormat="false" ht="15" hidden="false" customHeight="false" outlineLevel="0" collapsed="false">
      <c r="A1655" s="5" t="s">
        <v>1215</v>
      </c>
      <c r="B1655" s="5" t="s">
        <v>1216</v>
      </c>
      <c r="C1655" s="5" t="s">
        <v>457</v>
      </c>
    </row>
    <row r="1656" customFormat="false" ht="15" hidden="false" customHeight="false" outlineLevel="0" collapsed="false">
      <c r="A1656" s="5" t="s">
        <v>2481</v>
      </c>
      <c r="B1656" s="5" t="s">
        <v>2482</v>
      </c>
      <c r="C1656" s="5" t="s">
        <v>461</v>
      </c>
    </row>
    <row r="1657" customFormat="false" ht="15" hidden="false" customHeight="false" outlineLevel="0" collapsed="false">
      <c r="A1657" s="5" t="s">
        <v>3275</v>
      </c>
      <c r="B1657" s="5" t="s">
        <v>3276</v>
      </c>
      <c r="C1657" s="5" t="s">
        <v>452</v>
      </c>
    </row>
    <row r="1658" customFormat="false" ht="15" hidden="false" customHeight="false" outlineLevel="0" collapsed="false">
      <c r="A1658" s="5" t="s">
        <v>8934</v>
      </c>
      <c r="B1658" s="5" t="s">
        <v>8935</v>
      </c>
      <c r="C1658" s="5" t="s">
        <v>452</v>
      </c>
    </row>
    <row r="1659" customFormat="false" ht="15" hidden="false" customHeight="false" outlineLevel="0" collapsed="false">
      <c r="A1659" s="5" t="s">
        <v>8936</v>
      </c>
      <c r="B1659" s="5" t="s">
        <v>8937</v>
      </c>
      <c r="C1659" s="5" t="s">
        <v>452</v>
      </c>
    </row>
    <row r="1660" customFormat="false" ht="15" hidden="false" customHeight="false" outlineLevel="0" collapsed="false">
      <c r="A1660" s="5" t="s">
        <v>402</v>
      </c>
      <c r="B1660" s="5" t="s">
        <v>403</v>
      </c>
      <c r="C1660" s="5" t="s">
        <v>461</v>
      </c>
    </row>
    <row r="1661" customFormat="false" ht="15" hidden="false" customHeight="false" outlineLevel="0" collapsed="false">
      <c r="A1661" s="5" t="s">
        <v>2398</v>
      </c>
      <c r="B1661" s="5" t="s">
        <v>2399</v>
      </c>
      <c r="C1661" s="5" t="s">
        <v>452</v>
      </c>
    </row>
    <row r="1662" customFormat="false" ht="15" hidden="false" customHeight="false" outlineLevel="0" collapsed="false">
      <c r="A1662" s="5" t="s">
        <v>8938</v>
      </c>
      <c r="B1662" s="5" t="s">
        <v>8939</v>
      </c>
      <c r="C1662" s="5" t="s">
        <v>452</v>
      </c>
    </row>
    <row r="1663" customFormat="false" ht="15" hidden="false" customHeight="false" outlineLevel="0" collapsed="false">
      <c r="A1663" s="5" t="s">
        <v>8940</v>
      </c>
      <c r="B1663" s="5" t="s">
        <v>8941</v>
      </c>
      <c r="C1663" s="5" t="s">
        <v>461</v>
      </c>
    </row>
    <row r="1664" customFormat="false" ht="15" hidden="false" customHeight="false" outlineLevel="0" collapsed="false">
      <c r="A1664" s="5" t="s">
        <v>5376</v>
      </c>
      <c r="B1664" s="5" t="s">
        <v>5377</v>
      </c>
      <c r="C1664" s="5" t="s">
        <v>452</v>
      </c>
    </row>
    <row r="1665" customFormat="false" ht="15" hidden="false" customHeight="false" outlineLevel="0" collapsed="false">
      <c r="A1665" s="5" t="s">
        <v>8942</v>
      </c>
      <c r="B1665" s="5" t="s">
        <v>8943</v>
      </c>
      <c r="C1665" s="5" t="s">
        <v>461</v>
      </c>
    </row>
    <row r="1666" customFormat="false" ht="15" hidden="false" customHeight="false" outlineLevel="0" collapsed="false">
      <c r="A1666" s="5" t="s">
        <v>8944</v>
      </c>
      <c r="B1666" s="5" t="s">
        <v>8945</v>
      </c>
      <c r="C1666" s="5" t="s">
        <v>461</v>
      </c>
    </row>
    <row r="1667" customFormat="false" ht="15" hidden="false" customHeight="false" outlineLevel="0" collapsed="false">
      <c r="A1667" s="5" t="s">
        <v>3821</v>
      </c>
      <c r="B1667" s="5" t="s">
        <v>3822</v>
      </c>
      <c r="C1667" s="5" t="s">
        <v>461</v>
      </c>
    </row>
    <row r="1668" customFormat="false" ht="15" hidden="false" customHeight="false" outlineLevel="0" collapsed="false">
      <c r="A1668" s="5" t="s">
        <v>8946</v>
      </c>
      <c r="B1668" s="5" t="s">
        <v>8947</v>
      </c>
      <c r="C1668" s="5" t="s">
        <v>452</v>
      </c>
    </row>
    <row r="1669" customFormat="false" ht="15" hidden="false" customHeight="false" outlineLevel="0" collapsed="false">
      <c r="A1669" s="5" t="s">
        <v>8948</v>
      </c>
      <c r="B1669" s="5" t="s">
        <v>8949</v>
      </c>
      <c r="C1669" s="5" t="s">
        <v>452</v>
      </c>
    </row>
    <row r="1670" customFormat="false" ht="15" hidden="false" customHeight="false" outlineLevel="0" collapsed="false">
      <c r="A1670" s="5" t="s">
        <v>8950</v>
      </c>
      <c r="B1670" s="5" t="s">
        <v>8951</v>
      </c>
      <c r="C1670" s="5" t="s">
        <v>461</v>
      </c>
    </row>
    <row r="1671" customFormat="false" ht="15" hidden="false" customHeight="false" outlineLevel="0" collapsed="false">
      <c r="A1671" s="5" t="s">
        <v>8952</v>
      </c>
      <c r="B1671" s="5" t="s">
        <v>8953</v>
      </c>
      <c r="C1671" s="5" t="s">
        <v>461</v>
      </c>
    </row>
    <row r="1672" customFormat="false" ht="15" hidden="false" customHeight="false" outlineLevel="0" collapsed="false">
      <c r="A1672" s="5" t="s">
        <v>5171</v>
      </c>
      <c r="B1672" s="5" t="s">
        <v>5172</v>
      </c>
      <c r="C1672" s="5" t="s">
        <v>2983</v>
      </c>
    </row>
    <row r="1673" customFormat="false" ht="15" hidden="false" customHeight="false" outlineLevel="0" collapsed="false">
      <c r="A1673" s="5" t="s">
        <v>5169</v>
      </c>
      <c r="B1673" s="5" t="s">
        <v>5170</v>
      </c>
      <c r="C1673" s="5" t="s">
        <v>461</v>
      </c>
    </row>
    <row r="1674" customFormat="false" ht="15" hidden="false" customHeight="false" outlineLevel="0" collapsed="false">
      <c r="A1674" s="5" t="s">
        <v>459</v>
      </c>
      <c r="B1674" s="5" t="s">
        <v>460</v>
      </c>
      <c r="C1674" s="5" t="s">
        <v>461</v>
      </c>
    </row>
    <row r="1675" customFormat="false" ht="15" hidden="false" customHeight="false" outlineLevel="0" collapsed="false">
      <c r="A1675" s="5" t="s">
        <v>2799</v>
      </c>
      <c r="B1675" s="5" t="s">
        <v>2800</v>
      </c>
      <c r="C1675" s="5" t="s">
        <v>461</v>
      </c>
    </row>
    <row r="1676" customFormat="false" ht="15" hidden="false" customHeight="false" outlineLevel="0" collapsed="false">
      <c r="A1676" s="5" t="s">
        <v>8954</v>
      </c>
      <c r="B1676" s="5" t="s">
        <v>8955</v>
      </c>
      <c r="C1676" s="5" t="s">
        <v>452</v>
      </c>
    </row>
    <row r="1677" customFormat="false" ht="15" hidden="false" customHeight="false" outlineLevel="0" collapsed="false">
      <c r="A1677" s="5" t="s">
        <v>1767</v>
      </c>
      <c r="B1677" s="5" t="s">
        <v>1768</v>
      </c>
      <c r="C1677" s="5" t="s">
        <v>452</v>
      </c>
    </row>
    <row r="1678" customFormat="false" ht="15" hidden="false" customHeight="false" outlineLevel="0" collapsed="false">
      <c r="A1678" s="5" t="s">
        <v>8956</v>
      </c>
      <c r="B1678" s="5" t="s">
        <v>2894</v>
      </c>
      <c r="C1678" s="5" t="s">
        <v>452</v>
      </c>
    </row>
    <row r="1679" customFormat="false" ht="15" hidden="false" customHeight="false" outlineLevel="0" collapsed="false">
      <c r="A1679" s="5" t="s">
        <v>8957</v>
      </c>
      <c r="B1679" s="5" t="s">
        <v>8958</v>
      </c>
      <c r="C1679" s="5" t="s">
        <v>452</v>
      </c>
    </row>
    <row r="1680" customFormat="false" ht="15" hidden="false" customHeight="false" outlineLevel="0" collapsed="false">
      <c r="A1680" s="5" t="s">
        <v>8959</v>
      </c>
      <c r="B1680" s="5" t="s">
        <v>8960</v>
      </c>
      <c r="C1680" s="5" t="s">
        <v>461</v>
      </c>
    </row>
    <row r="1681" customFormat="false" ht="15" hidden="false" customHeight="false" outlineLevel="0" collapsed="false">
      <c r="A1681" s="5" t="s">
        <v>193</v>
      </c>
      <c r="B1681" s="5" t="s">
        <v>194</v>
      </c>
      <c r="C1681" s="5" t="s">
        <v>461</v>
      </c>
    </row>
    <row r="1682" customFormat="false" ht="15" hidden="false" customHeight="false" outlineLevel="0" collapsed="false">
      <c r="A1682" s="5" t="s">
        <v>8961</v>
      </c>
      <c r="B1682" s="5" t="s">
        <v>8962</v>
      </c>
      <c r="C1682" s="5" t="s">
        <v>461</v>
      </c>
    </row>
    <row r="1683" customFormat="false" ht="15" hidden="false" customHeight="false" outlineLevel="0" collapsed="false">
      <c r="A1683" s="5" t="s">
        <v>99</v>
      </c>
      <c r="B1683" s="5" t="s">
        <v>100</v>
      </c>
      <c r="C1683" s="5" t="s">
        <v>461</v>
      </c>
    </row>
    <row r="1684" customFormat="false" ht="15" hidden="false" customHeight="false" outlineLevel="0" collapsed="false">
      <c r="A1684" s="5" t="s">
        <v>8963</v>
      </c>
      <c r="B1684" s="5" t="s">
        <v>8964</v>
      </c>
      <c r="C1684" s="5" t="s">
        <v>461</v>
      </c>
    </row>
    <row r="1685" customFormat="false" ht="15" hidden="false" customHeight="false" outlineLevel="0" collapsed="false">
      <c r="A1685" s="5" t="s">
        <v>3367</v>
      </c>
      <c r="B1685" s="5" t="s">
        <v>3368</v>
      </c>
      <c r="C1685" s="5" t="s">
        <v>461</v>
      </c>
    </row>
    <row r="1686" customFormat="false" ht="15" hidden="false" customHeight="false" outlineLevel="0" collapsed="false">
      <c r="A1686" s="5" t="s">
        <v>8965</v>
      </c>
      <c r="B1686" s="5" t="s">
        <v>8966</v>
      </c>
      <c r="C1686" s="5" t="s">
        <v>461</v>
      </c>
    </row>
    <row r="1687" customFormat="false" ht="15" hidden="false" customHeight="false" outlineLevel="0" collapsed="false">
      <c r="A1687" s="5" t="s">
        <v>8967</v>
      </c>
      <c r="B1687" s="5" t="s">
        <v>8968</v>
      </c>
      <c r="C1687" s="5" t="s">
        <v>461</v>
      </c>
    </row>
    <row r="1688" customFormat="false" ht="15" hidden="false" customHeight="false" outlineLevel="0" collapsed="false">
      <c r="A1688" s="5" t="s">
        <v>8969</v>
      </c>
      <c r="B1688" s="5" t="s">
        <v>8970</v>
      </c>
      <c r="C1688" s="5" t="s">
        <v>513</v>
      </c>
    </row>
    <row r="1689" customFormat="false" ht="15" hidden="false" customHeight="false" outlineLevel="0" collapsed="false">
      <c r="A1689" s="5" t="s">
        <v>8971</v>
      </c>
      <c r="B1689" s="5" t="s">
        <v>8972</v>
      </c>
      <c r="C1689" s="5" t="s">
        <v>452</v>
      </c>
    </row>
    <row r="1690" customFormat="false" ht="15" hidden="false" customHeight="false" outlineLevel="0" collapsed="false">
      <c r="A1690" s="5" t="s">
        <v>5255</v>
      </c>
      <c r="B1690" s="5" t="s">
        <v>5256</v>
      </c>
      <c r="C1690" s="5" t="s">
        <v>461</v>
      </c>
    </row>
    <row r="1691" customFormat="false" ht="15" hidden="false" customHeight="false" outlineLevel="0" collapsed="false">
      <c r="A1691" s="5" t="s">
        <v>3054</v>
      </c>
      <c r="B1691" s="5" t="s">
        <v>3055</v>
      </c>
      <c r="C1691" s="5" t="s">
        <v>2983</v>
      </c>
    </row>
    <row r="1692" customFormat="false" ht="15" hidden="false" customHeight="false" outlineLevel="0" collapsed="false">
      <c r="A1692" s="5" t="s">
        <v>8973</v>
      </c>
      <c r="B1692" s="5" t="s">
        <v>8974</v>
      </c>
      <c r="C1692" s="5" t="s">
        <v>452</v>
      </c>
    </row>
    <row r="1693" customFormat="false" ht="15" hidden="false" customHeight="false" outlineLevel="0" collapsed="false">
      <c r="A1693" s="5" t="s">
        <v>8975</v>
      </c>
      <c r="B1693" s="5" t="s">
        <v>8976</v>
      </c>
      <c r="C1693" s="5" t="s">
        <v>461</v>
      </c>
    </row>
    <row r="1694" customFormat="false" ht="15" hidden="false" customHeight="false" outlineLevel="0" collapsed="false">
      <c r="A1694" s="5" t="s">
        <v>4831</v>
      </c>
      <c r="B1694" s="5" t="s">
        <v>4832</v>
      </c>
      <c r="C1694" s="5" t="s">
        <v>452</v>
      </c>
    </row>
    <row r="1695" customFormat="false" ht="15" hidden="false" customHeight="false" outlineLevel="0" collapsed="false">
      <c r="A1695" s="5" t="s">
        <v>4833</v>
      </c>
      <c r="B1695" s="5" t="s">
        <v>4834</v>
      </c>
      <c r="C1695" s="5" t="s">
        <v>452</v>
      </c>
    </row>
    <row r="1696" customFormat="false" ht="15" hidden="false" customHeight="false" outlineLevel="0" collapsed="false">
      <c r="A1696" s="5" t="s">
        <v>8977</v>
      </c>
      <c r="B1696" s="5" t="s">
        <v>8978</v>
      </c>
      <c r="C1696" s="5" t="s">
        <v>461</v>
      </c>
    </row>
    <row r="1697" customFormat="false" ht="15" hidden="false" customHeight="false" outlineLevel="0" collapsed="false">
      <c r="A1697" s="5" t="s">
        <v>2973</v>
      </c>
      <c r="B1697" s="5" t="s">
        <v>2974</v>
      </c>
      <c r="C1697" s="5" t="s">
        <v>461</v>
      </c>
    </row>
    <row r="1698" customFormat="false" ht="15" hidden="false" customHeight="false" outlineLevel="0" collapsed="false">
      <c r="A1698" s="5" t="s">
        <v>4156</v>
      </c>
      <c r="B1698" s="5" t="s">
        <v>4157</v>
      </c>
      <c r="C1698" s="5" t="s">
        <v>452</v>
      </c>
    </row>
    <row r="1699" customFormat="false" ht="15" hidden="false" customHeight="false" outlineLevel="0" collapsed="false">
      <c r="A1699" s="5" t="s">
        <v>8979</v>
      </c>
      <c r="B1699" s="5" t="s">
        <v>8980</v>
      </c>
      <c r="C1699" s="5" t="s">
        <v>452</v>
      </c>
    </row>
    <row r="1700" customFormat="false" ht="15" hidden="false" customHeight="false" outlineLevel="0" collapsed="false">
      <c r="A1700" s="5" t="s">
        <v>4859</v>
      </c>
      <c r="B1700" s="5" t="s">
        <v>4860</v>
      </c>
      <c r="C1700" s="5" t="s">
        <v>461</v>
      </c>
    </row>
    <row r="1701" customFormat="false" ht="15" hidden="false" customHeight="false" outlineLevel="0" collapsed="false">
      <c r="A1701" s="5" t="s">
        <v>4861</v>
      </c>
      <c r="B1701" s="5" t="s">
        <v>4862</v>
      </c>
      <c r="C1701" s="5" t="s">
        <v>461</v>
      </c>
    </row>
    <row r="1702" customFormat="false" ht="15" hidden="false" customHeight="false" outlineLevel="0" collapsed="false">
      <c r="A1702" s="5" t="s">
        <v>4976</v>
      </c>
      <c r="B1702" s="5" t="s">
        <v>4977</v>
      </c>
      <c r="C1702" s="5" t="s">
        <v>461</v>
      </c>
    </row>
    <row r="1703" customFormat="false" ht="15" hidden="false" customHeight="false" outlineLevel="0" collapsed="false">
      <c r="A1703" s="5" t="s">
        <v>736</v>
      </c>
      <c r="B1703" s="5" t="s">
        <v>737</v>
      </c>
      <c r="C1703" s="5" t="s">
        <v>452</v>
      </c>
    </row>
    <row r="1704" customFormat="false" ht="15" hidden="false" customHeight="false" outlineLevel="0" collapsed="false">
      <c r="A1704" s="5" t="s">
        <v>5083</v>
      </c>
      <c r="B1704" s="5" t="s">
        <v>5084</v>
      </c>
      <c r="C1704" s="5" t="s">
        <v>461</v>
      </c>
    </row>
    <row r="1705" customFormat="false" ht="15" hidden="false" customHeight="false" outlineLevel="0" collapsed="false">
      <c r="A1705" s="5" t="s">
        <v>3882</v>
      </c>
      <c r="B1705" s="5" t="s">
        <v>3883</v>
      </c>
      <c r="C1705" s="5" t="s">
        <v>461</v>
      </c>
    </row>
    <row r="1706" customFormat="false" ht="15" hidden="false" customHeight="false" outlineLevel="0" collapsed="false">
      <c r="A1706" s="5" t="s">
        <v>3884</v>
      </c>
      <c r="B1706" s="5" t="s">
        <v>3885</v>
      </c>
      <c r="C1706" s="5"/>
    </row>
    <row r="1707" customFormat="false" ht="15" hidden="false" customHeight="false" outlineLevel="0" collapsed="false">
      <c r="A1707" s="5" t="s">
        <v>4568</v>
      </c>
      <c r="B1707" s="5" t="s">
        <v>4569</v>
      </c>
      <c r="C1707" s="5" t="s">
        <v>461</v>
      </c>
    </row>
    <row r="1708" customFormat="false" ht="15" hidden="false" customHeight="false" outlineLevel="0" collapsed="false">
      <c r="A1708" s="5" t="s">
        <v>4291</v>
      </c>
      <c r="B1708" s="5" t="s">
        <v>4292</v>
      </c>
      <c r="C1708" s="5" t="s">
        <v>452</v>
      </c>
    </row>
    <row r="1709" customFormat="false" ht="15" hidden="false" customHeight="false" outlineLevel="0" collapsed="false">
      <c r="A1709" s="5" t="s">
        <v>4293</v>
      </c>
      <c r="B1709" s="5" t="s">
        <v>4294</v>
      </c>
      <c r="C1709" s="5"/>
    </row>
    <row r="1710" customFormat="false" ht="15" hidden="false" customHeight="false" outlineLevel="0" collapsed="false">
      <c r="A1710" s="5" t="s">
        <v>4044</v>
      </c>
      <c r="B1710" s="5" t="s">
        <v>4045</v>
      </c>
      <c r="C1710" s="5" t="s">
        <v>452</v>
      </c>
    </row>
    <row r="1711" customFormat="false" ht="15" hidden="false" customHeight="false" outlineLevel="0" collapsed="false">
      <c r="A1711" s="5" t="s">
        <v>3751</v>
      </c>
      <c r="B1711" s="5" t="s">
        <v>3752</v>
      </c>
      <c r="C1711" s="5" t="s">
        <v>461</v>
      </c>
    </row>
    <row r="1712" customFormat="false" ht="15" hidden="false" customHeight="false" outlineLevel="0" collapsed="false">
      <c r="A1712" s="5" t="s">
        <v>196</v>
      </c>
      <c r="B1712" s="5" t="s">
        <v>197</v>
      </c>
      <c r="C1712" s="5"/>
    </row>
    <row r="1713" customFormat="false" ht="15" hidden="false" customHeight="false" outlineLevel="0" collapsed="false">
      <c r="A1713" s="5" t="s">
        <v>3886</v>
      </c>
      <c r="B1713" s="5" t="s">
        <v>3887</v>
      </c>
      <c r="C1713" s="5"/>
    </row>
    <row r="1714" customFormat="false" ht="15" hidden="false" customHeight="false" outlineLevel="0" collapsed="false">
      <c r="A1714" s="5" t="s">
        <v>3888</v>
      </c>
      <c r="B1714" s="5" t="s">
        <v>3889</v>
      </c>
      <c r="C1714" s="5"/>
    </row>
    <row r="1715" customFormat="false" ht="15" hidden="false" customHeight="false" outlineLevel="0" collapsed="false">
      <c r="A1715" s="5" t="s">
        <v>4283</v>
      </c>
      <c r="B1715" s="5" t="s">
        <v>4284</v>
      </c>
      <c r="C1715" s="5" t="s">
        <v>452</v>
      </c>
    </row>
    <row r="1716" customFormat="false" ht="15" hidden="false" customHeight="false" outlineLevel="0" collapsed="false">
      <c r="A1716" s="5" t="s">
        <v>3848</v>
      </c>
      <c r="B1716" s="5" t="s">
        <v>3849</v>
      </c>
      <c r="C1716" s="5" t="s">
        <v>452</v>
      </c>
    </row>
    <row r="1717" customFormat="false" ht="15" hidden="false" customHeight="false" outlineLevel="0" collapsed="false">
      <c r="A1717" s="5" t="s">
        <v>4787</v>
      </c>
      <c r="B1717" s="5" t="s">
        <v>4788</v>
      </c>
      <c r="C1717" s="5"/>
    </row>
    <row r="1718" customFormat="false" ht="15" hidden="false" customHeight="false" outlineLevel="0" collapsed="false">
      <c r="A1718" s="5" t="s">
        <v>4789</v>
      </c>
      <c r="B1718" s="5" t="s">
        <v>4790</v>
      </c>
      <c r="C1718" s="5"/>
    </row>
    <row r="1719" customFormat="false" ht="15" hidden="false" customHeight="false" outlineLevel="0" collapsed="false">
      <c r="A1719" s="5" t="s">
        <v>4556</v>
      </c>
      <c r="B1719" s="5" t="s">
        <v>4557</v>
      </c>
      <c r="C1719" s="5" t="s">
        <v>452</v>
      </c>
    </row>
    <row r="1720" customFormat="false" ht="15" hidden="false" customHeight="false" outlineLevel="0" collapsed="false">
      <c r="A1720" s="5" t="s">
        <v>4558</v>
      </c>
      <c r="B1720" s="5" t="s">
        <v>4559</v>
      </c>
      <c r="C1720" s="5" t="s">
        <v>457</v>
      </c>
    </row>
    <row r="1721" customFormat="false" ht="15" hidden="false" customHeight="false" outlineLevel="0" collapsed="false">
      <c r="A1721" s="5" t="s">
        <v>4064</v>
      </c>
      <c r="B1721" s="5" t="s">
        <v>4065</v>
      </c>
      <c r="C1721" s="5" t="s">
        <v>457</v>
      </c>
    </row>
    <row r="1722" customFormat="false" ht="15" hidden="false" customHeight="false" outlineLevel="0" collapsed="false">
      <c r="A1722" s="5" t="s">
        <v>3823</v>
      </c>
      <c r="B1722" s="5" t="s">
        <v>3824</v>
      </c>
      <c r="C1722" s="5" t="s">
        <v>461</v>
      </c>
    </row>
    <row r="1723" customFormat="false" ht="15" hidden="false" customHeight="false" outlineLevel="0" collapsed="false">
      <c r="A1723" s="5" t="s">
        <v>4369</v>
      </c>
      <c r="B1723" s="5" t="s">
        <v>4370</v>
      </c>
      <c r="C1723" s="5"/>
    </row>
    <row r="1724" customFormat="false" ht="15" hidden="false" customHeight="false" outlineLevel="0" collapsed="false">
      <c r="A1724" s="5" t="s">
        <v>1903</v>
      </c>
      <c r="B1724" s="5" t="s">
        <v>1904</v>
      </c>
      <c r="C1724" s="5" t="s">
        <v>457</v>
      </c>
    </row>
    <row r="1725" customFormat="false" ht="15" hidden="false" customHeight="false" outlineLevel="0" collapsed="false">
      <c r="A1725" s="5" t="s">
        <v>1383</v>
      </c>
      <c r="B1725" s="5" t="s">
        <v>1384</v>
      </c>
      <c r="C1725" s="5" t="s">
        <v>452</v>
      </c>
    </row>
    <row r="1726" customFormat="false" ht="15" hidden="false" customHeight="false" outlineLevel="0" collapsed="false">
      <c r="A1726" s="5" t="s">
        <v>712</v>
      </c>
      <c r="B1726" s="5" t="s">
        <v>713</v>
      </c>
      <c r="C1726" s="5" t="s">
        <v>461</v>
      </c>
    </row>
    <row r="1727" customFormat="false" ht="15" hidden="false" customHeight="false" outlineLevel="0" collapsed="false">
      <c r="A1727" s="5" t="s">
        <v>5039</v>
      </c>
      <c r="B1727" s="5" t="s">
        <v>5040</v>
      </c>
      <c r="C1727" s="5" t="s">
        <v>452</v>
      </c>
    </row>
    <row r="1728" customFormat="false" ht="15" hidden="false" customHeight="false" outlineLevel="0" collapsed="false">
      <c r="A1728" s="5" t="s">
        <v>5041</v>
      </c>
      <c r="B1728" s="5" t="s">
        <v>5042</v>
      </c>
      <c r="C1728" s="5" t="s">
        <v>452</v>
      </c>
    </row>
    <row r="1729" customFormat="false" ht="15" hidden="false" customHeight="false" outlineLevel="0" collapsed="false">
      <c r="A1729" s="5" t="s">
        <v>1303</v>
      </c>
      <c r="B1729" s="5" t="s">
        <v>1304</v>
      </c>
      <c r="C1729" s="5" t="s">
        <v>461</v>
      </c>
    </row>
    <row r="1730" customFormat="false" ht="15" hidden="false" customHeight="false" outlineLevel="0" collapsed="false">
      <c r="A1730" s="5" t="s">
        <v>5474</v>
      </c>
      <c r="B1730" s="5" t="s">
        <v>5475</v>
      </c>
      <c r="C1730" s="5" t="s">
        <v>452</v>
      </c>
    </row>
    <row r="1731" customFormat="false" ht="15" hidden="false" customHeight="false" outlineLevel="0" collapsed="false">
      <c r="A1731" s="5" t="s">
        <v>976</v>
      </c>
      <c r="B1731" s="5" t="s">
        <v>977</v>
      </c>
      <c r="C1731" s="5" t="s">
        <v>457</v>
      </c>
    </row>
    <row r="1732" customFormat="false" ht="15" hidden="false" customHeight="false" outlineLevel="0" collapsed="false">
      <c r="A1732" s="5" t="s">
        <v>4737</v>
      </c>
      <c r="B1732" s="5" t="s">
        <v>4738</v>
      </c>
      <c r="C1732" s="5" t="s">
        <v>461</v>
      </c>
    </row>
    <row r="1733" customFormat="false" ht="15" hidden="false" customHeight="false" outlineLevel="0" collapsed="false">
      <c r="A1733" s="5" t="s">
        <v>4739</v>
      </c>
      <c r="B1733" s="5" t="s">
        <v>4740</v>
      </c>
      <c r="C1733" s="5" t="s">
        <v>461</v>
      </c>
    </row>
    <row r="1734" customFormat="false" ht="15" hidden="false" customHeight="false" outlineLevel="0" collapsed="false">
      <c r="A1734" s="5" t="s">
        <v>3990</v>
      </c>
      <c r="B1734" s="5" t="s">
        <v>3991</v>
      </c>
      <c r="C1734" s="5" t="s">
        <v>457</v>
      </c>
    </row>
    <row r="1735" customFormat="false" ht="15" hidden="false" customHeight="false" outlineLevel="0" collapsed="false">
      <c r="A1735" s="5" t="s">
        <v>4572</v>
      </c>
      <c r="B1735" s="5" t="s">
        <v>4573</v>
      </c>
      <c r="C1735" s="5" t="s">
        <v>452</v>
      </c>
    </row>
    <row r="1736" customFormat="false" ht="15" hidden="false" customHeight="false" outlineLevel="0" collapsed="false">
      <c r="A1736" s="5" t="s">
        <v>3902</v>
      </c>
      <c r="B1736" s="5" t="s">
        <v>3903</v>
      </c>
      <c r="C1736" s="5" t="s">
        <v>452</v>
      </c>
    </row>
    <row r="1737" customFormat="false" ht="15" hidden="false" customHeight="false" outlineLevel="0" collapsed="false">
      <c r="A1737" s="5" t="s">
        <v>4024</v>
      </c>
      <c r="B1737" s="5" t="s">
        <v>4025</v>
      </c>
      <c r="C1737" s="5" t="s">
        <v>452</v>
      </c>
    </row>
    <row r="1738" customFormat="false" ht="15" hidden="false" customHeight="false" outlineLevel="0" collapsed="false">
      <c r="A1738" s="5" t="s">
        <v>4295</v>
      </c>
      <c r="B1738" s="5" t="s">
        <v>4296</v>
      </c>
      <c r="C1738" s="5" t="s">
        <v>461</v>
      </c>
    </row>
    <row r="1739" customFormat="false" ht="15" hidden="false" customHeight="false" outlineLevel="0" collapsed="false">
      <c r="A1739" s="5" t="s">
        <v>4297</v>
      </c>
      <c r="B1739" s="5" t="s">
        <v>2680</v>
      </c>
      <c r="C1739" s="5" t="s">
        <v>461</v>
      </c>
    </row>
    <row r="1740" customFormat="false" ht="15" hidden="false" customHeight="false" outlineLevel="0" collapsed="false">
      <c r="A1740" s="5" t="s">
        <v>5396</v>
      </c>
      <c r="B1740" s="5" t="s">
        <v>5397</v>
      </c>
      <c r="C1740" s="5" t="s">
        <v>461</v>
      </c>
    </row>
    <row r="1741" customFormat="false" ht="15" hidden="false" customHeight="false" outlineLevel="0" collapsed="false">
      <c r="A1741" s="5" t="s">
        <v>5398</v>
      </c>
      <c r="B1741" s="5" t="s">
        <v>5399</v>
      </c>
      <c r="C1741" s="5" t="s">
        <v>513</v>
      </c>
    </row>
    <row r="1742" customFormat="false" ht="15" hidden="false" customHeight="false" outlineLevel="0" collapsed="false">
      <c r="A1742" s="5" t="s">
        <v>5400</v>
      </c>
      <c r="B1742" s="5" t="s">
        <v>5401</v>
      </c>
      <c r="C1742" s="5"/>
    </row>
    <row r="1743" customFormat="false" ht="15" hidden="false" customHeight="false" outlineLevel="0" collapsed="false">
      <c r="A1743" s="5" t="s">
        <v>4588</v>
      </c>
      <c r="B1743" s="5" t="s">
        <v>4589</v>
      </c>
      <c r="C1743" s="5" t="s">
        <v>457</v>
      </c>
    </row>
    <row r="1744" customFormat="false" ht="15" hidden="false" customHeight="false" outlineLevel="0" collapsed="false">
      <c r="A1744" s="5" t="s">
        <v>4592</v>
      </c>
      <c r="B1744" s="5" t="s">
        <v>4593</v>
      </c>
      <c r="C1744" s="5"/>
    </row>
    <row r="1745" customFormat="false" ht="15" hidden="false" customHeight="false" outlineLevel="0" collapsed="false">
      <c r="A1745" s="5" t="s">
        <v>4813</v>
      </c>
      <c r="B1745" s="5" t="s">
        <v>4814</v>
      </c>
      <c r="C1745" s="5" t="s">
        <v>457</v>
      </c>
    </row>
    <row r="1746" customFormat="false" ht="15" hidden="false" customHeight="false" outlineLevel="0" collapsed="false">
      <c r="A1746" s="5" t="s">
        <v>5129</v>
      </c>
      <c r="B1746" s="5" t="s">
        <v>5130</v>
      </c>
      <c r="C1746" s="5" t="s">
        <v>452</v>
      </c>
    </row>
    <row r="1747" customFormat="false" ht="15" hidden="false" customHeight="false" outlineLevel="0" collapsed="false">
      <c r="A1747" s="5" t="s">
        <v>5131</v>
      </c>
      <c r="B1747" s="5" t="s">
        <v>5132</v>
      </c>
      <c r="C1747" s="5" t="s">
        <v>452</v>
      </c>
    </row>
    <row r="1748" customFormat="false" ht="15" hidden="false" customHeight="false" outlineLevel="0" collapsed="false">
      <c r="A1748" s="5" t="s">
        <v>4522</v>
      </c>
      <c r="B1748" s="5" t="s">
        <v>4523</v>
      </c>
      <c r="C1748" s="5" t="s">
        <v>457</v>
      </c>
    </row>
    <row r="1749" customFormat="false" ht="15" hidden="false" customHeight="false" outlineLevel="0" collapsed="false">
      <c r="A1749" s="5" t="s">
        <v>4130</v>
      </c>
      <c r="B1749" s="5" t="s">
        <v>4131</v>
      </c>
      <c r="C1749" s="5" t="s">
        <v>452</v>
      </c>
    </row>
    <row r="1750" customFormat="false" ht="15" hidden="false" customHeight="false" outlineLevel="0" collapsed="false">
      <c r="A1750" s="5" t="s">
        <v>4132</v>
      </c>
      <c r="B1750" s="5" t="s">
        <v>4133</v>
      </c>
      <c r="C1750" s="5" t="s">
        <v>461</v>
      </c>
    </row>
    <row r="1751" customFormat="false" ht="15" hidden="false" customHeight="false" outlineLevel="0" collapsed="false">
      <c r="A1751" s="5" t="s">
        <v>4540</v>
      </c>
      <c r="B1751" s="5" t="s">
        <v>4541</v>
      </c>
      <c r="C1751" s="5" t="s">
        <v>457</v>
      </c>
    </row>
    <row r="1752" customFormat="false" ht="15" hidden="false" customHeight="false" outlineLevel="0" collapsed="false">
      <c r="A1752" s="5" t="s">
        <v>4542</v>
      </c>
      <c r="B1752" s="5" t="s">
        <v>4543</v>
      </c>
      <c r="C1752" s="5"/>
    </row>
    <row r="1753" customFormat="false" ht="15" hidden="false" customHeight="false" outlineLevel="0" collapsed="false">
      <c r="A1753" s="5" t="s">
        <v>4614</v>
      </c>
      <c r="B1753" s="5" t="s">
        <v>4615</v>
      </c>
      <c r="C1753" s="5" t="s">
        <v>461</v>
      </c>
    </row>
    <row r="1754" customFormat="false" ht="15" hidden="false" customHeight="false" outlineLevel="0" collapsed="false">
      <c r="A1754" s="5" t="s">
        <v>4616</v>
      </c>
      <c r="B1754" s="5" t="s">
        <v>4617</v>
      </c>
      <c r="C1754" s="5" t="s">
        <v>3703</v>
      </c>
    </row>
    <row r="1755" customFormat="false" ht="15" hidden="false" customHeight="false" outlineLevel="0" collapsed="false">
      <c r="A1755" s="5" t="s">
        <v>4447</v>
      </c>
      <c r="B1755" s="5" t="s">
        <v>4448</v>
      </c>
      <c r="C1755" s="5" t="s">
        <v>457</v>
      </c>
    </row>
    <row r="1756" customFormat="false" ht="15" hidden="false" customHeight="false" outlineLevel="0" collapsed="false">
      <c r="A1756" s="5" t="s">
        <v>5514</v>
      </c>
      <c r="B1756" s="5" t="s">
        <v>5515</v>
      </c>
      <c r="C1756" s="5" t="s">
        <v>457</v>
      </c>
    </row>
    <row r="1757" customFormat="false" ht="15" hidden="false" customHeight="false" outlineLevel="0" collapsed="false">
      <c r="A1757" s="5" t="s">
        <v>5516</v>
      </c>
      <c r="B1757" s="5" t="s">
        <v>5517</v>
      </c>
      <c r="C1757" s="5"/>
    </row>
    <row r="1758" customFormat="false" ht="15" hidden="false" customHeight="false" outlineLevel="0" collapsed="false">
      <c r="A1758" s="5" t="s">
        <v>5404</v>
      </c>
      <c r="B1758" s="5" t="s">
        <v>5405</v>
      </c>
      <c r="C1758" s="5"/>
    </row>
    <row r="1759" customFormat="false" ht="15" hidden="false" customHeight="false" outlineLevel="0" collapsed="false">
      <c r="A1759" s="5" t="s">
        <v>5406</v>
      </c>
      <c r="B1759" s="5" t="s">
        <v>5407</v>
      </c>
      <c r="C1759" s="5"/>
    </row>
    <row r="1760" customFormat="false" ht="15" hidden="false" customHeight="false" outlineLevel="0" collapsed="false">
      <c r="A1760" s="5" t="s">
        <v>3866</v>
      </c>
      <c r="B1760" s="5" t="s">
        <v>3867</v>
      </c>
      <c r="C1760" s="5" t="s">
        <v>461</v>
      </c>
    </row>
    <row r="1761" customFormat="false" ht="15" hidden="false" customHeight="false" outlineLevel="0" collapsed="false">
      <c r="A1761" s="5" t="s">
        <v>3868</v>
      </c>
      <c r="B1761" s="5" t="s">
        <v>3869</v>
      </c>
      <c r="C1761" s="5" t="s">
        <v>457</v>
      </c>
    </row>
    <row r="1762" customFormat="false" ht="15" hidden="false" customHeight="false" outlineLevel="0" collapsed="false">
      <c r="A1762" s="5" t="s">
        <v>3722</v>
      </c>
      <c r="B1762" s="5" t="s">
        <v>3723</v>
      </c>
      <c r="C1762" s="5" t="s">
        <v>457</v>
      </c>
    </row>
    <row r="1763" customFormat="false" ht="15" hidden="false" customHeight="false" outlineLevel="0" collapsed="false">
      <c r="A1763" s="5" t="s">
        <v>5424</v>
      </c>
      <c r="B1763" s="5" t="s">
        <v>5425</v>
      </c>
      <c r="C1763" s="5" t="s">
        <v>452</v>
      </c>
    </row>
    <row r="1764" customFormat="false" ht="15" hidden="false" customHeight="false" outlineLevel="0" collapsed="false">
      <c r="A1764" s="5" t="s">
        <v>4546</v>
      </c>
      <c r="B1764" s="5" t="s">
        <v>4547</v>
      </c>
      <c r="C1764" s="5" t="s">
        <v>457</v>
      </c>
    </row>
    <row r="1765" customFormat="false" ht="15" hidden="false" customHeight="false" outlineLevel="0" collapsed="false">
      <c r="A1765" s="5" t="s">
        <v>4026</v>
      </c>
      <c r="B1765" s="5" t="s">
        <v>4027</v>
      </c>
      <c r="C1765" s="5" t="s">
        <v>461</v>
      </c>
    </row>
    <row r="1766" customFormat="false" ht="15" hidden="false" customHeight="false" outlineLevel="0" collapsed="false">
      <c r="A1766" s="5" t="s">
        <v>4028</v>
      </c>
      <c r="B1766" s="5" t="s">
        <v>4029</v>
      </c>
      <c r="C1766" s="5" t="s">
        <v>760</v>
      </c>
    </row>
    <row r="1767" customFormat="false" ht="15" hidden="false" customHeight="false" outlineLevel="0" collapsed="false">
      <c r="A1767" s="5" t="s">
        <v>4058</v>
      </c>
      <c r="B1767" s="5" t="s">
        <v>4059</v>
      </c>
      <c r="C1767" s="5" t="s">
        <v>461</v>
      </c>
    </row>
    <row r="1768" customFormat="false" ht="15" hidden="false" customHeight="false" outlineLevel="0" collapsed="false">
      <c r="A1768" s="5" t="s">
        <v>4060</v>
      </c>
      <c r="B1768" s="5" t="s">
        <v>4061</v>
      </c>
      <c r="C1768" s="5" t="s">
        <v>452</v>
      </c>
    </row>
    <row r="1769" customFormat="false" ht="15" hidden="false" customHeight="false" outlineLevel="0" collapsed="false">
      <c r="A1769" s="5" t="s">
        <v>5287</v>
      </c>
      <c r="B1769" s="5" t="s">
        <v>5288</v>
      </c>
      <c r="C1769" s="5"/>
    </row>
    <row r="1770" customFormat="false" ht="15" hidden="false" customHeight="false" outlineLevel="0" collapsed="false">
      <c r="A1770" s="5" t="s">
        <v>5289</v>
      </c>
      <c r="B1770" s="5" t="s">
        <v>5290</v>
      </c>
      <c r="C1770" s="5" t="s">
        <v>461</v>
      </c>
    </row>
    <row r="1771" customFormat="false" ht="15" hidden="false" customHeight="false" outlineLevel="0" collapsed="false">
      <c r="A1771" s="5" t="s">
        <v>5293</v>
      </c>
      <c r="B1771" s="5" t="s">
        <v>5294</v>
      </c>
      <c r="C1771" s="5" t="s">
        <v>3703</v>
      </c>
    </row>
    <row r="1772" customFormat="false" ht="15" hidden="false" customHeight="false" outlineLevel="0" collapsed="false">
      <c r="A1772" s="5" t="s">
        <v>1765</v>
      </c>
      <c r="B1772" s="5" t="s">
        <v>1766</v>
      </c>
      <c r="C1772" s="5" t="s">
        <v>461</v>
      </c>
    </row>
    <row r="1773" customFormat="false" ht="15" hidden="false" customHeight="false" outlineLevel="0" collapsed="false">
      <c r="A1773" s="5" t="s">
        <v>5373</v>
      </c>
      <c r="B1773" s="5" t="s">
        <v>3332</v>
      </c>
      <c r="C1773" s="5"/>
    </row>
    <row r="1774" customFormat="false" ht="15" hidden="false" customHeight="false" outlineLevel="0" collapsed="false">
      <c r="A1774" s="5" t="s">
        <v>5374</v>
      </c>
      <c r="B1774" s="5" t="s">
        <v>5375</v>
      </c>
      <c r="C1774" s="5" t="s">
        <v>461</v>
      </c>
    </row>
    <row r="1775" customFormat="false" ht="15" hidden="false" customHeight="false" outlineLevel="0" collapsed="false">
      <c r="A1775" s="5" t="s">
        <v>4630</v>
      </c>
      <c r="B1775" s="5" t="s">
        <v>4631</v>
      </c>
      <c r="C1775" s="5" t="s">
        <v>461</v>
      </c>
    </row>
    <row r="1776" customFormat="false" ht="15" hidden="false" customHeight="false" outlineLevel="0" collapsed="false">
      <c r="A1776" s="5" t="s">
        <v>4632</v>
      </c>
      <c r="B1776" s="5" t="s">
        <v>4633</v>
      </c>
      <c r="C1776" s="5" t="s">
        <v>461</v>
      </c>
    </row>
    <row r="1777" customFormat="false" ht="15" hidden="false" customHeight="false" outlineLevel="0" collapsed="false">
      <c r="A1777" s="5" t="s">
        <v>5099</v>
      </c>
      <c r="B1777" s="5" t="s">
        <v>5100</v>
      </c>
      <c r="C1777" s="5" t="s">
        <v>452</v>
      </c>
    </row>
    <row r="1778" customFormat="false" ht="15" hidden="false" customHeight="false" outlineLevel="0" collapsed="false">
      <c r="A1778" s="5" t="s">
        <v>5101</v>
      </c>
      <c r="B1778" s="5" t="s">
        <v>5102</v>
      </c>
      <c r="C1778" s="5" t="s">
        <v>461</v>
      </c>
    </row>
    <row r="1779" customFormat="false" ht="15" hidden="false" customHeight="false" outlineLevel="0" collapsed="false">
      <c r="A1779" s="5" t="s">
        <v>5301</v>
      </c>
      <c r="B1779" s="5" t="s">
        <v>5302</v>
      </c>
      <c r="C1779" s="5" t="s">
        <v>3703</v>
      </c>
    </row>
    <row r="1780" customFormat="false" ht="15" hidden="false" customHeight="false" outlineLevel="0" collapsed="false">
      <c r="A1780" s="5" t="s">
        <v>710</v>
      </c>
      <c r="B1780" s="5" t="s">
        <v>711</v>
      </c>
      <c r="C1780" s="5" t="s">
        <v>457</v>
      </c>
    </row>
    <row r="1781" customFormat="false" ht="15" hidden="false" customHeight="false" outlineLevel="0" collapsed="false">
      <c r="A1781" s="5" t="s">
        <v>666</v>
      </c>
      <c r="B1781" s="5" t="s">
        <v>667</v>
      </c>
      <c r="C1781" s="5" t="s">
        <v>452</v>
      </c>
    </row>
    <row r="1782" customFormat="false" ht="15" hidden="false" customHeight="false" outlineLevel="0" collapsed="false">
      <c r="A1782" s="5" t="s">
        <v>1145</v>
      </c>
      <c r="B1782" s="5" t="s">
        <v>1146</v>
      </c>
      <c r="C1782" s="5" t="s">
        <v>461</v>
      </c>
    </row>
    <row r="1783" customFormat="false" ht="15" hidden="false" customHeight="false" outlineLevel="0" collapsed="false">
      <c r="A1783" s="5" t="s">
        <v>5285</v>
      </c>
      <c r="B1783" s="5" t="s">
        <v>5286</v>
      </c>
      <c r="C1783" s="5" t="s">
        <v>452</v>
      </c>
    </row>
    <row r="1784" customFormat="false" ht="15" hidden="false" customHeight="false" outlineLevel="0" collapsed="false">
      <c r="A1784" s="5" t="s">
        <v>3708</v>
      </c>
      <c r="B1784" s="5" t="s">
        <v>3709</v>
      </c>
      <c r="C1784" s="5" t="s">
        <v>457</v>
      </c>
    </row>
    <row r="1785" customFormat="false" ht="15" hidden="false" customHeight="false" outlineLevel="0" collapsed="false">
      <c r="A1785" s="5" t="s">
        <v>3710</v>
      </c>
      <c r="B1785" s="5" t="s">
        <v>3711</v>
      </c>
      <c r="C1785" s="5" t="s">
        <v>457</v>
      </c>
    </row>
    <row r="1786" customFormat="false" ht="15" hidden="false" customHeight="false" outlineLevel="0" collapsed="false">
      <c r="A1786" s="5" t="s">
        <v>4771</v>
      </c>
      <c r="B1786" s="5" t="s">
        <v>4772</v>
      </c>
      <c r="C1786" s="5" t="s">
        <v>452</v>
      </c>
    </row>
    <row r="1787" customFormat="false" ht="15" hidden="false" customHeight="false" outlineLevel="0" collapsed="false">
      <c r="A1787" s="5" t="s">
        <v>4773</v>
      </c>
      <c r="B1787" s="5" t="s">
        <v>4774</v>
      </c>
      <c r="C1787" s="5"/>
    </row>
    <row r="1788" customFormat="false" ht="15" hidden="false" customHeight="false" outlineLevel="0" collapsed="false">
      <c r="A1788" s="5" t="s">
        <v>4775</v>
      </c>
      <c r="B1788" s="5" t="s">
        <v>4776</v>
      </c>
      <c r="C1788" s="5"/>
    </row>
    <row r="1789" customFormat="false" ht="15" hidden="false" customHeight="false" outlineLevel="0" collapsed="false">
      <c r="A1789" s="5" t="s">
        <v>4578</v>
      </c>
      <c r="B1789" s="5" t="s">
        <v>4579</v>
      </c>
      <c r="C1789" s="5" t="s">
        <v>457</v>
      </c>
    </row>
    <row r="1790" customFormat="false" ht="15" hidden="false" customHeight="false" outlineLevel="0" collapsed="false">
      <c r="A1790" s="5" t="s">
        <v>4968</v>
      </c>
      <c r="B1790" s="5" t="s">
        <v>4969</v>
      </c>
      <c r="C1790" s="5" t="s">
        <v>452</v>
      </c>
    </row>
    <row r="1791" customFormat="false" ht="15" hidden="false" customHeight="false" outlineLevel="0" collapsed="false">
      <c r="A1791" s="5" t="s">
        <v>4970</v>
      </c>
      <c r="B1791" s="5" t="s">
        <v>4971</v>
      </c>
      <c r="C1791" s="5"/>
    </row>
    <row r="1792" customFormat="false" ht="15" hidden="false" customHeight="false" outlineLevel="0" collapsed="false">
      <c r="A1792" s="5" t="s">
        <v>5468</v>
      </c>
      <c r="B1792" s="5" t="s">
        <v>5469</v>
      </c>
      <c r="C1792" s="5" t="s">
        <v>457</v>
      </c>
    </row>
    <row r="1793" customFormat="false" ht="15" hidden="false" customHeight="false" outlineLevel="0" collapsed="false">
      <c r="A1793" s="5" t="s">
        <v>3832</v>
      </c>
      <c r="B1793" s="5" t="s">
        <v>3833</v>
      </c>
      <c r="C1793" s="5" t="s">
        <v>461</v>
      </c>
    </row>
    <row r="1794" customFormat="false" ht="15" hidden="false" customHeight="false" outlineLevel="0" collapsed="false">
      <c r="A1794" s="5" t="s">
        <v>3837</v>
      </c>
      <c r="B1794" s="5" t="s">
        <v>3838</v>
      </c>
      <c r="C1794" s="5" t="s">
        <v>452</v>
      </c>
    </row>
    <row r="1795" customFormat="false" ht="15" hidden="false" customHeight="false" outlineLevel="0" collapsed="false">
      <c r="A1795" s="5" t="s">
        <v>3839</v>
      </c>
      <c r="B1795" s="5" t="s">
        <v>3840</v>
      </c>
      <c r="C1795" s="5" t="s">
        <v>452</v>
      </c>
    </row>
    <row r="1796" customFormat="false" ht="15" hidden="false" customHeight="false" outlineLevel="0" collapsed="false">
      <c r="A1796" s="5" t="s">
        <v>3791</v>
      </c>
      <c r="B1796" s="5" t="s">
        <v>3792</v>
      </c>
      <c r="C1796" s="5" t="s">
        <v>452</v>
      </c>
    </row>
    <row r="1797" customFormat="false" ht="15" hidden="false" customHeight="false" outlineLevel="0" collapsed="false">
      <c r="A1797" s="5" t="s">
        <v>1169</v>
      </c>
      <c r="B1797" s="5" t="s">
        <v>1170</v>
      </c>
      <c r="C1797" s="5" t="s">
        <v>452</v>
      </c>
    </row>
    <row r="1798" customFormat="false" ht="15" hidden="false" customHeight="false" outlineLevel="0" collapsed="false">
      <c r="A1798" s="5" t="s">
        <v>4638</v>
      </c>
      <c r="B1798" s="5" t="s">
        <v>4639</v>
      </c>
      <c r="C1798" s="5" t="s">
        <v>457</v>
      </c>
    </row>
    <row r="1799" customFormat="false" ht="15" hidden="false" customHeight="false" outlineLevel="0" collapsed="false">
      <c r="A1799" s="5" t="s">
        <v>4427</v>
      </c>
      <c r="B1799" s="5" t="s">
        <v>4428</v>
      </c>
      <c r="C1799" s="5" t="s">
        <v>457</v>
      </c>
    </row>
    <row r="1800" customFormat="false" ht="15" hidden="false" customHeight="false" outlineLevel="0" collapsed="false">
      <c r="A1800" s="5" t="s">
        <v>4429</v>
      </c>
      <c r="B1800" s="5" t="s">
        <v>4430</v>
      </c>
      <c r="C1800" s="5" t="s">
        <v>452</v>
      </c>
    </row>
    <row r="1801" customFormat="false" ht="15" hidden="false" customHeight="false" outlineLevel="0" collapsed="false">
      <c r="A1801" s="5" t="s">
        <v>4839</v>
      </c>
      <c r="B1801" s="5" t="s">
        <v>4840</v>
      </c>
      <c r="C1801" s="5" t="s">
        <v>452</v>
      </c>
    </row>
    <row r="1802" customFormat="false" ht="15" hidden="false" customHeight="false" outlineLevel="0" collapsed="false">
      <c r="A1802" s="5" t="s">
        <v>4841</v>
      </c>
      <c r="B1802" s="5" t="s">
        <v>4842</v>
      </c>
      <c r="C1802" s="5" t="s">
        <v>461</v>
      </c>
    </row>
    <row r="1803" customFormat="false" ht="15" hidden="false" customHeight="false" outlineLevel="0" collapsed="false">
      <c r="A1803" s="5" t="s">
        <v>1219</v>
      </c>
      <c r="B1803" s="5" t="s">
        <v>1220</v>
      </c>
      <c r="C1803" s="5" t="s">
        <v>452</v>
      </c>
    </row>
    <row r="1804" customFormat="false" ht="15" hidden="false" customHeight="false" outlineLevel="0" collapsed="false">
      <c r="A1804" s="5" t="s">
        <v>4219</v>
      </c>
      <c r="B1804" s="5" t="s">
        <v>4220</v>
      </c>
      <c r="C1804" s="5" t="s">
        <v>461</v>
      </c>
    </row>
    <row r="1805" customFormat="false" ht="15" hidden="false" customHeight="false" outlineLevel="0" collapsed="false">
      <c r="A1805" s="5" t="s">
        <v>4221</v>
      </c>
      <c r="B1805" s="5" t="s">
        <v>4222</v>
      </c>
      <c r="C1805" s="5" t="s">
        <v>452</v>
      </c>
    </row>
    <row r="1806" customFormat="false" ht="15" hidden="false" customHeight="false" outlineLevel="0" collapsed="false">
      <c r="A1806" s="5" t="s">
        <v>4223</v>
      </c>
      <c r="B1806" s="5" t="s">
        <v>4224</v>
      </c>
      <c r="C1806" s="5" t="s">
        <v>3703</v>
      </c>
    </row>
    <row r="1807" customFormat="false" ht="15" hidden="false" customHeight="false" outlineLevel="0" collapsed="false">
      <c r="A1807" s="5" t="s">
        <v>4978</v>
      </c>
      <c r="B1807" s="5" t="s">
        <v>4979</v>
      </c>
      <c r="C1807" s="5"/>
    </row>
    <row r="1808" customFormat="false" ht="15" hidden="false" customHeight="false" outlineLevel="0" collapsed="false">
      <c r="A1808" s="5" t="s">
        <v>4980</v>
      </c>
      <c r="B1808" s="5" t="s">
        <v>4981</v>
      </c>
      <c r="C1808" s="5" t="s">
        <v>461</v>
      </c>
    </row>
    <row r="1809" customFormat="false" ht="15" hidden="false" customHeight="false" outlineLevel="0" collapsed="false">
      <c r="A1809" s="5" t="s">
        <v>1243</v>
      </c>
      <c r="B1809" s="5" t="s">
        <v>1244</v>
      </c>
      <c r="C1809" s="5" t="s">
        <v>461</v>
      </c>
    </row>
    <row r="1810" customFormat="false" ht="15" hidden="false" customHeight="false" outlineLevel="0" collapsed="false">
      <c r="A1810" s="5" t="s">
        <v>4326</v>
      </c>
      <c r="B1810" s="5" t="s">
        <v>4327</v>
      </c>
      <c r="C1810" s="5"/>
    </row>
    <row r="1811" customFormat="false" ht="15" hidden="false" customHeight="false" outlineLevel="0" collapsed="false">
      <c r="A1811" s="5" t="s">
        <v>934</v>
      </c>
      <c r="B1811" s="5" t="s">
        <v>935</v>
      </c>
      <c r="C1811" s="5" t="s">
        <v>461</v>
      </c>
    </row>
    <row r="1812" customFormat="false" ht="15" hidden="false" customHeight="false" outlineLevel="0" collapsed="false">
      <c r="A1812" s="5" t="s">
        <v>4170</v>
      </c>
      <c r="B1812" s="5" t="s">
        <v>2536</v>
      </c>
      <c r="C1812" s="5" t="s">
        <v>452</v>
      </c>
    </row>
    <row r="1813" customFormat="false" ht="15" hidden="false" customHeight="false" outlineLevel="0" collapsed="false">
      <c r="A1813" s="5" t="s">
        <v>4797</v>
      </c>
      <c r="B1813" s="5" t="s">
        <v>4798</v>
      </c>
      <c r="C1813" s="5" t="s">
        <v>461</v>
      </c>
    </row>
    <row r="1814" customFormat="false" ht="15" hidden="false" customHeight="false" outlineLevel="0" collapsed="false">
      <c r="A1814" s="5" t="s">
        <v>4799</v>
      </c>
      <c r="B1814" s="5" t="s">
        <v>4800</v>
      </c>
      <c r="C1814" s="5" t="s">
        <v>2362</v>
      </c>
    </row>
    <row r="1815" customFormat="false" ht="15" hidden="false" customHeight="false" outlineLevel="0" collapsed="false">
      <c r="A1815" s="5" t="s">
        <v>4755</v>
      </c>
      <c r="B1815" s="5" t="s">
        <v>4756</v>
      </c>
      <c r="C1815" s="5" t="s">
        <v>452</v>
      </c>
    </row>
    <row r="1816" customFormat="false" ht="15" hidden="false" customHeight="false" outlineLevel="0" collapsed="false">
      <c r="A1816" s="5" t="s">
        <v>3793</v>
      </c>
      <c r="B1816" s="5" t="s">
        <v>3794</v>
      </c>
      <c r="C1816" s="5" t="s">
        <v>461</v>
      </c>
    </row>
    <row r="1817" customFormat="false" ht="15" hidden="false" customHeight="false" outlineLevel="0" collapsed="false">
      <c r="A1817" s="5" t="s">
        <v>1025</v>
      </c>
      <c r="B1817" s="5" t="s">
        <v>1026</v>
      </c>
      <c r="C1817" s="5" t="s">
        <v>457</v>
      </c>
    </row>
    <row r="1818" customFormat="false" ht="15" hidden="false" customHeight="false" outlineLevel="0" collapsed="false">
      <c r="A1818" s="5" t="s">
        <v>4528</v>
      </c>
      <c r="B1818" s="5" t="s">
        <v>4529</v>
      </c>
      <c r="C1818" s="5" t="s">
        <v>461</v>
      </c>
    </row>
    <row r="1819" customFormat="false" ht="15" hidden="false" customHeight="false" outlineLevel="0" collapsed="false">
      <c r="A1819" s="5" t="s">
        <v>4530</v>
      </c>
      <c r="B1819" s="5" t="s">
        <v>4531</v>
      </c>
      <c r="C1819" s="5" t="s">
        <v>461</v>
      </c>
    </row>
    <row r="1820" customFormat="false" ht="15" hidden="false" customHeight="false" outlineLevel="0" collapsed="false">
      <c r="A1820" s="5" t="s">
        <v>2013</v>
      </c>
      <c r="B1820" s="5" t="s">
        <v>2014</v>
      </c>
      <c r="C1820" s="5" t="s">
        <v>452</v>
      </c>
    </row>
    <row r="1821" customFormat="false" ht="15" hidden="false" customHeight="false" outlineLevel="0" collapsed="false">
      <c r="A1821" s="5" t="s">
        <v>5177</v>
      </c>
      <c r="B1821" s="5" t="s">
        <v>5178</v>
      </c>
      <c r="C1821" s="5" t="s">
        <v>461</v>
      </c>
    </row>
    <row r="1822" customFormat="false" ht="15" hidden="false" customHeight="false" outlineLevel="0" collapsed="false">
      <c r="A1822" s="5" t="s">
        <v>5179</v>
      </c>
      <c r="B1822" s="5" t="s">
        <v>5180</v>
      </c>
      <c r="C1822" s="5" t="s">
        <v>452</v>
      </c>
    </row>
    <row r="1823" customFormat="false" ht="15" hidden="false" customHeight="false" outlineLevel="0" collapsed="false">
      <c r="A1823" s="5" t="s">
        <v>4921</v>
      </c>
      <c r="B1823" s="5" t="s">
        <v>4922</v>
      </c>
      <c r="C1823" s="5" t="s">
        <v>461</v>
      </c>
    </row>
    <row r="1824" customFormat="false" ht="15" hidden="false" customHeight="false" outlineLevel="0" collapsed="false">
      <c r="A1824" s="5" t="s">
        <v>5281</v>
      </c>
      <c r="B1824" s="5" t="s">
        <v>5282</v>
      </c>
      <c r="C1824" s="5" t="s">
        <v>457</v>
      </c>
    </row>
    <row r="1825" customFormat="false" ht="15" hidden="false" customHeight="false" outlineLevel="0" collapsed="false">
      <c r="A1825" s="5" t="s">
        <v>5047</v>
      </c>
      <c r="B1825" s="5" t="s">
        <v>5048</v>
      </c>
      <c r="C1825" s="5"/>
    </row>
    <row r="1826" customFormat="false" ht="15" hidden="false" customHeight="false" outlineLevel="0" collapsed="false">
      <c r="A1826" s="5" t="s">
        <v>5049</v>
      </c>
      <c r="B1826" s="5" t="s">
        <v>5050</v>
      </c>
      <c r="C1826" s="5"/>
    </row>
    <row r="1827" customFormat="false" ht="15" hidden="false" customHeight="false" outlineLevel="0" collapsed="false">
      <c r="A1827" s="5" t="s">
        <v>4723</v>
      </c>
      <c r="B1827" s="5" t="s">
        <v>4724</v>
      </c>
      <c r="C1827" s="5" t="s">
        <v>457</v>
      </c>
    </row>
    <row r="1828" customFormat="false" ht="15" hidden="false" customHeight="false" outlineLevel="0" collapsed="false">
      <c r="A1828" s="5" t="s">
        <v>4725</v>
      </c>
      <c r="B1828" s="5" t="s">
        <v>4726</v>
      </c>
      <c r="C1828" s="5" t="s">
        <v>461</v>
      </c>
    </row>
    <row r="1829" customFormat="false" ht="15" hidden="false" customHeight="false" outlineLevel="0" collapsed="false">
      <c r="A1829" s="5" t="s">
        <v>3736</v>
      </c>
      <c r="B1829" s="5" t="s">
        <v>3737</v>
      </c>
      <c r="C1829" s="5" t="s">
        <v>452</v>
      </c>
    </row>
    <row r="1830" customFormat="false" ht="15" hidden="false" customHeight="false" outlineLevel="0" collapsed="false">
      <c r="A1830" s="5" t="s">
        <v>4433</v>
      </c>
      <c r="B1830" s="5" t="s">
        <v>4434</v>
      </c>
      <c r="C1830" s="5" t="s">
        <v>452</v>
      </c>
    </row>
    <row r="1831" customFormat="false" ht="15" hidden="false" customHeight="false" outlineLevel="0" collapsed="false">
      <c r="A1831" s="5" t="s">
        <v>4640</v>
      </c>
      <c r="B1831" s="5" t="s">
        <v>4641</v>
      </c>
      <c r="C1831" s="5" t="s">
        <v>452</v>
      </c>
    </row>
    <row r="1832" customFormat="false" ht="15" hidden="false" customHeight="false" outlineLevel="0" collapsed="false">
      <c r="A1832" s="5" t="s">
        <v>4642</v>
      </c>
      <c r="B1832" s="5" t="s">
        <v>4643</v>
      </c>
      <c r="C1832" s="5" t="s">
        <v>452</v>
      </c>
    </row>
    <row r="1833" customFormat="false" ht="15" hidden="false" customHeight="false" outlineLevel="0" collapsed="false">
      <c r="A1833" s="5" t="s">
        <v>4644</v>
      </c>
      <c r="B1833" s="5" t="s">
        <v>4645</v>
      </c>
      <c r="C1833" s="5" t="s">
        <v>3703</v>
      </c>
    </row>
    <row r="1834" customFormat="false" ht="15" hidden="false" customHeight="false" outlineLevel="0" collapsed="false">
      <c r="A1834" s="5" t="s">
        <v>4093</v>
      </c>
      <c r="B1834" s="5" t="s">
        <v>4094</v>
      </c>
      <c r="C1834" s="5"/>
    </row>
    <row r="1835" customFormat="false" ht="15" hidden="false" customHeight="false" outlineLevel="0" collapsed="false">
      <c r="A1835" s="5" t="s">
        <v>4095</v>
      </c>
      <c r="B1835" s="5" t="s">
        <v>4096</v>
      </c>
      <c r="C1835" s="5" t="s">
        <v>452</v>
      </c>
    </row>
    <row r="1836" customFormat="false" ht="15" hidden="false" customHeight="false" outlineLevel="0" collapsed="false">
      <c r="A1836" s="5" t="s">
        <v>4743</v>
      </c>
      <c r="B1836" s="5" t="s">
        <v>4744</v>
      </c>
      <c r="C1836" s="5" t="s">
        <v>452</v>
      </c>
    </row>
    <row r="1837" customFormat="false" ht="15" hidden="false" customHeight="false" outlineLevel="0" collapsed="false">
      <c r="A1837" s="5" t="s">
        <v>4745</v>
      </c>
      <c r="B1837" s="5" t="s">
        <v>4746</v>
      </c>
      <c r="C1837" s="5" t="s">
        <v>452</v>
      </c>
    </row>
    <row r="1838" customFormat="false" ht="15" hidden="false" customHeight="false" outlineLevel="0" collapsed="false">
      <c r="A1838" s="5" t="s">
        <v>716</v>
      </c>
      <c r="B1838" s="5" t="s">
        <v>717</v>
      </c>
      <c r="C1838" s="5" t="s">
        <v>452</v>
      </c>
    </row>
    <row r="1839" customFormat="false" ht="15" hidden="false" customHeight="false" outlineLevel="0" collapsed="false">
      <c r="A1839" s="5" t="s">
        <v>1638</v>
      </c>
      <c r="B1839" s="5" t="s">
        <v>1639</v>
      </c>
      <c r="C1839" s="5" t="s">
        <v>452</v>
      </c>
    </row>
    <row r="1840" customFormat="false" ht="15" hidden="false" customHeight="false" outlineLevel="0" collapsed="false">
      <c r="A1840" s="5" t="s">
        <v>1163</v>
      </c>
      <c r="B1840" s="5" t="s">
        <v>1164</v>
      </c>
      <c r="C1840" s="5" t="s">
        <v>461</v>
      </c>
    </row>
    <row r="1841" customFormat="false" ht="15" hidden="false" customHeight="false" outlineLevel="0" collapsed="false">
      <c r="A1841" s="5" t="s">
        <v>1351</v>
      </c>
      <c r="B1841" s="5" t="s">
        <v>1352</v>
      </c>
      <c r="C1841" s="5"/>
    </row>
    <row r="1842" customFormat="false" ht="15" hidden="false" customHeight="false" outlineLevel="0" collapsed="false">
      <c r="A1842" s="5" t="s">
        <v>4512</v>
      </c>
      <c r="B1842" s="5" t="s">
        <v>4513</v>
      </c>
      <c r="C1842" s="5" t="s">
        <v>461</v>
      </c>
    </row>
    <row r="1843" customFormat="false" ht="15" hidden="false" customHeight="false" outlineLevel="0" collapsed="false">
      <c r="A1843" s="5" t="s">
        <v>4514</v>
      </c>
      <c r="B1843" s="5" t="s">
        <v>4515</v>
      </c>
      <c r="C1843" s="5" t="s">
        <v>452</v>
      </c>
    </row>
    <row r="1844" customFormat="false" ht="15" hidden="false" customHeight="false" outlineLevel="0" collapsed="false">
      <c r="A1844" s="5" t="s">
        <v>5224</v>
      </c>
      <c r="B1844" s="5" t="s">
        <v>5225</v>
      </c>
      <c r="C1844" s="5" t="s">
        <v>452</v>
      </c>
    </row>
    <row r="1845" customFormat="false" ht="15" hidden="false" customHeight="false" outlineLevel="0" collapsed="false">
      <c r="A1845" s="5" t="s">
        <v>5226</v>
      </c>
      <c r="B1845" s="5" t="s">
        <v>5227</v>
      </c>
      <c r="C1845" s="5" t="s">
        <v>461</v>
      </c>
    </row>
    <row r="1846" customFormat="false" ht="15" hidden="false" customHeight="false" outlineLevel="0" collapsed="false">
      <c r="A1846" s="5" t="s">
        <v>773</v>
      </c>
      <c r="B1846" s="5" t="s">
        <v>774</v>
      </c>
      <c r="C1846" s="5" t="s">
        <v>452</v>
      </c>
    </row>
    <row r="1847" customFormat="false" ht="15" hidden="false" customHeight="false" outlineLevel="0" collapsed="false">
      <c r="A1847" s="5" t="s">
        <v>4459</v>
      </c>
      <c r="B1847" s="5" t="s">
        <v>4460</v>
      </c>
      <c r="C1847" s="5"/>
    </row>
    <row r="1848" customFormat="false" ht="15" hidden="false" customHeight="false" outlineLevel="0" collapsed="false">
      <c r="A1848" s="5" t="s">
        <v>4461</v>
      </c>
      <c r="B1848" s="5" t="s">
        <v>4462</v>
      </c>
      <c r="C1848" s="5" t="s">
        <v>457</v>
      </c>
    </row>
    <row r="1849" customFormat="false" ht="15" hidden="false" customHeight="false" outlineLevel="0" collapsed="false">
      <c r="A1849" s="5" t="s">
        <v>4992</v>
      </c>
      <c r="B1849" s="5" t="s">
        <v>4993</v>
      </c>
      <c r="C1849" s="5" t="s">
        <v>461</v>
      </c>
    </row>
    <row r="1850" customFormat="false" ht="15" hidden="false" customHeight="false" outlineLevel="0" collapsed="false">
      <c r="A1850" s="5" t="s">
        <v>1267</v>
      </c>
      <c r="B1850" s="5" t="s">
        <v>1268</v>
      </c>
      <c r="C1850" s="5" t="s">
        <v>457</v>
      </c>
    </row>
    <row r="1851" customFormat="false" ht="15" hidden="false" customHeight="false" outlineLevel="0" collapsed="false">
      <c r="A1851" s="5" t="s">
        <v>4359</v>
      </c>
      <c r="B1851" s="5" t="s">
        <v>4360</v>
      </c>
      <c r="C1851" s="5" t="s">
        <v>461</v>
      </c>
    </row>
    <row r="1852" customFormat="false" ht="15" hidden="false" customHeight="false" outlineLevel="0" collapsed="false">
      <c r="A1852" s="5" t="s">
        <v>4361</v>
      </c>
      <c r="B1852" s="5" t="s">
        <v>4362</v>
      </c>
      <c r="C1852" s="5" t="s">
        <v>461</v>
      </c>
    </row>
    <row r="1853" customFormat="false" ht="15" hidden="false" customHeight="false" outlineLevel="0" collapsed="false">
      <c r="A1853" s="5" t="s">
        <v>3757</v>
      </c>
      <c r="B1853" s="5" t="s">
        <v>3758</v>
      </c>
      <c r="C1853" s="5" t="s">
        <v>461</v>
      </c>
    </row>
    <row r="1854" customFormat="false" ht="15" hidden="false" customHeight="false" outlineLevel="0" collapsed="false">
      <c r="A1854" s="5" t="s">
        <v>3759</v>
      </c>
      <c r="B1854" s="5" t="s">
        <v>3760</v>
      </c>
      <c r="C1854" s="5" t="s">
        <v>461</v>
      </c>
    </row>
    <row r="1855" customFormat="false" ht="15" hidden="false" customHeight="false" outlineLevel="0" collapsed="false">
      <c r="A1855" s="5" t="s">
        <v>4624</v>
      </c>
      <c r="B1855" s="5" t="s">
        <v>4625</v>
      </c>
      <c r="C1855" s="5" t="s">
        <v>461</v>
      </c>
    </row>
    <row r="1856" customFormat="false" ht="15" hidden="false" customHeight="false" outlineLevel="0" collapsed="false">
      <c r="A1856" s="5" t="s">
        <v>4626</v>
      </c>
      <c r="B1856" s="5" t="s">
        <v>4627</v>
      </c>
      <c r="C1856" s="5" t="s">
        <v>452</v>
      </c>
    </row>
    <row r="1857" customFormat="false" ht="15" hidden="false" customHeight="false" outlineLevel="0" collapsed="false">
      <c r="A1857" s="5" t="s">
        <v>4298</v>
      </c>
      <c r="B1857" s="5" t="s">
        <v>4299</v>
      </c>
      <c r="C1857" s="5" t="s">
        <v>461</v>
      </c>
    </row>
    <row r="1858" customFormat="false" ht="15" hidden="false" customHeight="false" outlineLevel="0" collapsed="false">
      <c r="A1858" s="5" t="s">
        <v>4002</v>
      </c>
      <c r="B1858" s="5" t="s">
        <v>4003</v>
      </c>
      <c r="C1858" s="5" t="s">
        <v>457</v>
      </c>
    </row>
    <row r="1859" customFormat="false" ht="15" hidden="false" customHeight="false" outlineLevel="0" collapsed="false">
      <c r="A1859" s="5" t="s">
        <v>4004</v>
      </c>
      <c r="B1859" s="5" t="s">
        <v>4005</v>
      </c>
      <c r="C1859" s="5"/>
    </row>
    <row r="1860" customFormat="false" ht="15" hidden="false" customHeight="false" outlineLevel="0" collapsed="false">
      <c r="A1860" s="5" t="s">
        <v>4158</v>
      </c>
      <c r="B1860" s="5" t="s">
        <v>4159</v>
      </c>
      <c r="C1860" s="5" t="s">
        <v>461</v>
      </c>
    </row>
    <row r="1861" customFormat="false" ht="15" hidden="false" customHeight="false" outlineLevel="0" collapsed="false">
      <c r="A1861" s="5" t="s">
        <v>4160</v>
      </c>
      <c r="B1861" s="5" t="s">
        <v>4161</v>
      </c>
      <c r="C1861" s="5" t="s">
        <v>461</v>
      </c>
    </row>
    <row r="1862" customFormat="false" ht="15" hidden="false" customHeight="false" outlineLevel="0" collapsed="false">
      <c r="A1862" s="5" t="s">
        <v>5159</v>
      </c>
      <c r="B1862" s="5" t="s">
        <v>5160</v>
      </c>
      <c r="C1862" s="5" t="s">
        <v>461</v>
      </c>
    </row>
    <row r="1863" customFormat="false" ht="15" hidden="false" customHeight="false" outlineLevel="0" collapsed="false">
      <c r="A1863" s="5" t="s">
        <v>5161</v>
      </c>
      <c r="B1863" s="5" t="s">
        <v>5162</v>
      </c>
      <c r="C1863" s="5" t="s">
        <v>452</v>
      </c>
    </row>
    <row r="1864" customFormat="false" ht="15" hidden="false" customHeight="false" outlineLevel="0" collapsed="false">
      <c r="A1864" s="5" t="s">
        <v>4008</v>
      </c>
      <c r="B1864" s="5" t="s">
        <v>4009</v>
      </c>
      <c r="C1864" s="5" t="s">
        <v>452</v>
      </c>
    </row>
    <row r="1865" customFormat="false" ht="15" hidden="false" customHeight="false" outlineLevel="0" collapsed="false">
      <c r="A1865" s="5" t="s">
        <v>4010</v>
      </c>
      <c r="B1865" s="5" t="s">
        <v>4011</v>
      </c>
      <c r="C1865" s="5" t="s">
        <v>461</v>
      </c>
    </row>
    <row r="1866" customFormat="false" ht="15" hidden="false" customHeight="false" outlineLevel="0" collapsed="false">
      <c r="A1866" s="5" t="s">
        <v>4014</v>
      </c>
      <c r="B1866" s="5" t="s">
        <v>4015</v>
      </c>
      <c r="C1866" s="5" t="s">
        <v>3703</v>
      </c>
    </row>
    <row r="1867" customFormat="false" ht="15" hidden="false" customHeight="false" outlineLevel="0" collapsed="false">
      <c r="A1867" s="5" t="s">
        <v>4239</v>
      </c>
      <c r="B1867" s="5" t="s">
        <v>4240</v>
      </c>
      <c r="C1867" s="5" t="s">
        <v>452</v>
      </c>
    </row>
    <row r="1868" customFormat="false" ht="15" hidden="false" customHeight="false" outlineLevel="0" collapsed="false">
      <c r="A1868" s="5" t="s">
        <v>4241</v>
      </c>
      <c r="B1868" s="5" t="s">
        <v>4242</v>
      </c>
      <c r="C1868" s="5" t="s">
        <v>3703</v>
      </c>
    </row>
    <row r="1869" customFormat="false" ht="15" hidden="false" customHeight="false" outlineLevel="0" collapsed="false">
      <c r="A1869" s="5" t="s">
        <v>4477</v>
      </c>
      <c r="B1869" s="5" t="s">
        <v>4478</v>
      </c>
      <c r="C1869" s="5" t="s">
        <v>457</v>
      </c>
    </row>
    <row r="1870" customFormat="false" ht="15" hidden="false" customHeight="false" outlineLevel="0" collapsed="false">
      <c r="A1870" s="5" t="s">
        <v>4479</v>
      </c>
      <c r="B1870" s="5" t="s">
        <v>4480</v>
      </c>
      <c r="C1870" s="5"/>
    </row>
    <row r="1871" customFormat="false" ht="15" hidden="false" customHeight="false" outlineLevel="0" collapsed="false">
      <c r="A1871" s="5" t="s">
        <v>4646</v>
      </c>
      <c r="B1871" s="5" t="s">
        <v>4647</v>
      </c>
      <c r="C1871" s="5" t="s">
        <v>461</v>
      </c>
    </row>
    <row r="1872" customFormat="false" ht="15" hidden="false" customHeight="false" outlineLevel="0" collapsed="false">
      <c r="A1872" s="5" t="s">
        <v>2053</v>
      </c>
      <c r="B1872" s="5" t="s">
        <v>2054</v>
      </c>
      <c r="C1872" s="5" t="s">
        <v>457</v>
      </c>
    </row>
    <row r="1873" customFormat="false" ht="15" hidden="false" customHeight="false" outlineLevel="0" collapsed="false">
      <c r="A1873" s="5" t="s">
        <v>4225</v>
      </c>
      <c r="B1873" s="5" t="s">
        <v>4226</v>
      </c>
      <c r="C1873" s="5" t="s">
        <v>452</v>
      </c>
    </row>
    <row r="1874" customFormat="false" ht="15" hidden="false" customHeight="false" outlineLevel="0" collapsed="false">
      <c r="A1874" s="5" t="s">
        <v>4227</v>
      </c>
      <c r="B1874" s="5" t="s">
        <v>4228</v>
      </c>
      <c r="C1874" s="5" t="s">
        <v>452</v>
      </c>
    </row>
    <row r="1875" customFormat="false" ht="15" hidden="false" customHeight="false" outlineLevel="0" collapsed="false">
      <c r="A1875" s="5" t="s">
        <v>4229</v>
      </c>
      <c r="B1875" s="5" t="s">
        <v>4230</v>
      </c>
      <c r="C1875" s="5"/>
    </row>
    <row r="1876" customFormat="false" ht="15" hidden="false" customHeight="false" outlineLevel="0" collapsed="false">
      <c r="A1876" s="5" t="s">
        <v>4345</v>
      </c>
      <c r="B1876" s="5" t="s">
        <v>4346</v>
      </c>
      <c r="C1876" s="5" t="s">
        <v>461</v>
      </c>
    </row>
    <row r="1877" customFormat="false" ht="15" hidden="false" customHeight="false" outlineLevel="0" collapsed="false">
      <c r="A1877" s="5" t="s">
        <v>4347</v>
      </c>
      <c r="B1877" s="5" t="s">
        <v>4348</v>
      </c>
      <c r="C1877" s="5" t="s">
        <v>452</v>
      </c>
    </row>
    <row r="1878" customFormat="false" ht="15" hidden="false" customHeight="false" outlineLevel="0" collapsed="false">
      <c r="A1878" s="5" t="s">
        <v>833</v>
      </c>
      <c r="B1878" s="5" t="s">
        <v>834</v>
      </c>
      <c r="C1878" s="5" t="s">
        <v>457</v>
      </c>
    </row>
    <row r="1879" customFormat="false" ht="15" hidden="false" customHeight="false" outlineLevel="0" collapsed="false">
      <c r="A1879" s="5" t="s">
        <v>4154</v>
      </c>
      <c r="B1879" s="5" t="s">
        <v>4155</v>
      </c>
      <c r="C1879" s="5" t="s">
        <v>452</v>
      </c>
    </row>
    <row r="1880" customFormat="false" ht="15" hidden="false" customHeight="false" outlineLevel="0" collapsed="false">
      <c r="A1880" s="5" t="s">
        <v>4197</v>
      </c>
      <c r="B1880" s="5" t="s">
        <v>4198</v>
      </c>
      <c r="C1880" s="5" t="s">
        <v>452</v>
      </c>
    </row>
    <row r="1881" customFormat="false" ht="15" hidden="false" customHeight="false" outlineLevel="0" collapsed="false">
      <c r="A1881" s="5" t="s">
        <v>4199</v>
      </c>
      <c r="B1881" s="5" t="s">
        <v>4200</v>
      </c>
      <c r="C1881" s="5" t="s">
        <v>452</v>
      </c>
    </row>
    <row r="1882" customFormat="false" ht="15" hidden="false" customHeight="false" outlineLevel="0" collapsed="false">
      <c r="A1882" s="5" t="s">
        <v>5019</v>
      </c>
      <c r="B1882" s="5" t="s">
        <v>5020</v>
      </c>
      <c r="C1882" s="5" t="s">
        <v>457</v>
      </c>
    </row>
    <row r="1883" customFormat="false" ht="15" hidden="false" customHeight="false" outlineLevel="0" collapsed="false">
      <c r="A1883" s="5" t="s">
        <v>5021</v>
      </c>
      <c r="B1883" s="5" t="s">
        <v>5022</v>
      </c>
      <c r="C1883" s="5"/>
    </row>
    <row r="1884" customFormat="false" ht="15" hidden="false" customHeight="false" outlineLevel="0" collapsed="false">
      <c r="A1884" s="5" t="s">
        <v>3939</v>
      </c>
      <c r="B1884" s="5" t="s">
        <v>3940</v>
      </c>
      <c r="C1884" s="5" t="s">
        <v>452</v>
      </c>
    </row>
    <row r="1885" customFormat="false" ht="15" hidden="false" customHeight="false" outlineLevel="0" collapsed="false">
      <c r="A1885" s="5" t="s">
        <v>3941</v>
      </c>
      <c r="B1885" s="5" t="s">
        <v>693</v>
      </c>
      <c r="C1885" s="5" t="s">
        <v>461</v>
      </c>
    </row>
    <row r="1886" customFormat="false" ht="15" hidden="false" customHeight="false" outlineLevel="0" collapsed="false">
      <c r="A1886" s="5" t="s">
        <v>3942</v>
      </c>
      <c r="B1886" s="5" t="s">
        <v>3943</v>
      </c>
      <c r="C1886" s="5"/>
    </row>
    <row r="1887" customFormat="false" ht="15" hidden="false" customHeight="false" outlineLevel="0" collapsed="false">
      <c r="A1887" s="5" t="s">
        <v>3980</v>
      </c>
      <c r="B1887" s="5" t="s">
        <v>3981</v>
      </c>
      <c r="C1887" s="5"/>
    </row>
    <row r="1888" customFormat="false" ht="15" hidden="false" customHeight="false" outlineLevel="0" collapsed="false">
      <c r="A1888" s="5" t="s">
        <v>3982</v>
      </c>
      <c r="B1888" s="5" t="s">
        <v>3983</v>
      </c>
      <c r="C1888" s="5" t="s">
        <v>452</v>
      </c>
    </row>
    <row r="1889" customFormat="false" ht="15" hidden="false" customHeight="false" outlineLevel="0" collapsed="false">
      <c r="A1889" s="5" t="s">
        <v>4110</v>
      </c>
      <c r="B1889" s="5" t="s">
        <v>4111</v>
      </c>
      <c r="C1889" s="5"/>
    </row>
    <row r="1890" customFormat="false" ht="15" hidden="false" customHeight="false" outlineLevel="0" collapsed="false">
      <c r="A1890" s="5" t="s">
        <v>4112</v>
      </c>
      <c r="B1890" s="5" t="s">
        <v>4113</v>
      </c>
      <c r="C1890" s="5" t="s">
        <v>452</v>
      </c>
    </row>
    <row r="1891" customFormat="false" ht="15" hidden="false" customHeight="false" outlineLevel="0" collapsed="false">
      <c r="A1891" s="5" t="s">
        <v>4114</v>
      </c>
      <c r="B1891" s="5" t="s">
        <v>4115</v>
      </c>
      <c r="C1891" s="5"/>
    </row>
    <row r="1892" customFormat="false" ht="15" hidden="false" customHeight="false" outlineLevel="0" collapsed="false">
      <c r="A1892" s="5" t="s">
        <v>5380</v>
      </c>
      <c r="B1892" s="5" t="s">
        <v>5381</v>
      </c>
      <c r="C1892" s="5" t="s">
        <v>3703</v>
      </c>
    </row>
    <row r="1893" customFormat="false" ht="15" hidden="false" customHeight="false" outlineLevel="0" collapsed="false">
      <c r="A1893" s="5" t="s">
        <v>4821</v>
      </c>
      <c r="B1893" s="5" t="s">
        <v>4822</v>
      </c>
      <c r="C1893" s="5" t="s">
        <v>452</v>
      </c>
    </row>
    <row r="1894" customFormat="false" ht="15" hidden="false" customHeight="false" outlineLevel="0" collapsed="false">
      <c r="A1894" s="5" t="s">
        <v>4823</v>
      </c>
      <c r="B1894" s="5" t="s">
        <v>4824</v>
      </c>
      <c r="C1894" s="5" t="s">
        <v>461</v>
      </c>
    </row>
    <row r="1895" customFormat="false" ht="15" hidden="false" customHeight="false" outlineLevel="0" collapsed="false">
      <c r="A1895" s="5" t="s">
        <v>4097</v>
      </c>
      <c r="B1895" s="5" t="s">
        <v>4098</v>
      </c>
      <c r="C1895" s="5" t="s">
        <v>461</v>
      </c>
    </row>
    <row r="1896" customFormat="false" ht="15" hidden="false" customHeight="false" outlineLevel="0" collapsed="false">
      <c r="A1896" s="5" t="s">
        <v>4020</v>
      </c>
      <c r="B1896" s="5" t="s">
        <v>4021</v>
      </c>
      <c r="C1896" s="5" t="s">
        <v>452</v>
      </c>
    </row>
    <row r="1897" customFormat="false" ht="15" hidden="false" customHeight="false" outlineLevel="0" collapsed="false">
      <c r="A1897" s="5" t="s">
        <v>4022</v>
      </c>
      <c r="B1897" s="5" t="s">
        <v>4023</v>
      </c>
      <c r="C1897" s="5" t="s">
        <v>457</v>
      </c>
    </row>
    <row r="1898" customFormat="false" ht="15" hidden="false" customHeight="false" outlineLevel="0" collapsed="false">
      <c r="A1898" s="5" t="s">
        <v>5085</v>
      </c>
      <c r="B1898" s="5" t="s">
        <v>5086</v>
      </c>
      <c r="C1898" s="5" t="s">
        <v>461</v>
      </c>
    </row>
    <row r="1899" customFormat="false" ht="15" hidden="false" customHeight="false" outlineLevel="0" collapsed="false">
      <c r="A1899" s="5" t="s">
        <v>5418</v>
      </c>
      <c r="B1899" s="5" t="s">
        <v>5419</v>
      </c>
      <c r="C1899" s="5" t="s">
        <v>452</v>
      </c>
    </row>
    <row r="1900" customFormat="false" ht="15" hidden="false" customHeight="false" outlineLevel="0" collapsed="false">
      <c r="A1900" s="5" t="s">
        <v>3777</v>
      </c>
      <c r="B1900" s="5" t="s">
        <v>3778</v>
      </c>
      <c r="C1900" s="5" t="s">
        <v>461</v>
      </c>
    </row>
    <row r="1901" customFormat="false" ht="15" hidden="false" customHeight="false" outlineLevel="0" collapsed="false">
      <c r="A1901" s="5" t="s">
        <v>5025</v>
      </c>
      <c r="B1901" s="5" t="s">
        <v>5026</v>
      </c>
      <c r="C1901" s="5" t="s">
        <v>452</v>
      </c>
    </row>
    <row r="1902" customFormat="false" ht="15" hidden="false" customHeight="false" outlineLevel="0" collapsed="false">
      <c r="A1902" s="5" t="s">
        <v>4395</v>
      </c>
      <c r="B1902" s="5" t="s">
        <v>4396</v>
      </c>
      <c r="C1902" s="5" t="s">
        <v>457</v>
      </c>
    </row>
    <row r="1903" customFormat="false" ht="15" hidden="false" customHeight="false" outlineLevel="0" collapsed="false">
      <c r="A1903" s="5" t="s">
        <v>3850</v>
      </c>
      <c r="B1903" s="5" t="s">
        <v>3851</v>
      </c>
      <c r="C1903" s="5" t="s">
        <v>461</v>
      </c>
    </row>
    <row r="1904" customFormat="false" ht="15" hidden="false" customHeight="false" outlineLevel="0" collapsed="false">
      <c r="A1904" s="5" t="s">
        <v>4662</v>
      </c>
      <c r="B1904" s="5" t="s">
        <v>4663</v>
      </c>
      <c r="C1904" s="5" t="s">
        <v>461</v>
      </c>
    </row>
    <row r="1905" customFormat="false" ht="15" hidden="false" customHeight="false" outlineLevel="0" collapsed="false">
      <c r="A1905" s="5" t="s">
        <v>4666</v>
      </c>
      <c r="B1905" s="5" t="s">
        <v>4667</v>
      </c>
      <c r="C1905" s="5"/>
    </row>
    <row r="1906" customFormat="false" ht="15" hidden="false" customHeight="false" outlineLevel="0" collapsed="false">
      <c r="A1906" s="5" t="s">
        <v>4457</v>
      </c>
      <c r="B1906" s="5" t="s">
        <v>4458</v>
      </c>
      <c r="C1906" s="5" t="s">
        <v>461</v>
      </c>
    </row>
    <row r="1907" customFormat="false" ht="15" hidden="false" customHeight="false" outlineLevel="0" collapsed="false">
      <c r="A1907" s="5" t="s">
        <v>5063</v>
      </c>
      <c r="B1907" s="5" t="s">
        <v>5064</v>
      </c>
      <c r="C1907" s="5" t="s">
        <v>457</v>
      </c>
    </row>
    <row r="1908" customFormat="false" ht="15" hidden="false" customHeight="false" outlineLevel="0" collapsed="false">
      <c r="A1908" s="5" t="s">
        <v>5065</v>
      </c>
      <c r="B1908" s="5" t="s">
        <v>5066</v>
      </c>
      <c r="C1908" s="5"/>
    </row>
    <row r="1909" customFormat="false" ht="15" hidden="false" customHeight="false" outlineLevel="0" collapsed="false">
      <c r="A1909" s="5" t="s">
        <v>3960</v>
      </c>
      <c r="B1909" s="5" t="s">
        <v>3961</v>
      </c>
      <c r="C1909" s="5" t="s">
        <v>452</v>
      </c>
    </row>
    <row r="1910" customFormat="false" ht="15" hidden="false" customHeight="false" outlineLevel="0" collapsed="false">
      <c r="A1910" s="5" t="s">
        <v>1311</v>
      </c>
      <c r="B1910" s="5" t="s">
        <v>1312</v>
      </c>
      <c r="C1910" s="5" t="s">
        <v>452</v>
      </c>
    </row>
    <row r="1911" customFormat="false" ht="15" hidden="false" customHeight="false" outlineLevel="0" collapsed="false">
      <c r="A1911" s="5" t="s">
        <v>4483</v>
      </c>
      <c r="B1911" s="5" t="s">
        <v>4484</v>
      </c>
      <c r="C1911" s="5" t="s">
        <v>461</v>
      </c>
    </row>
    <row r="1912" customFormat="false" ht="15" hidden="false" customHeight="false" outlineLevel="0" collapsed="false">
      <c r="A1912" s="5" t="s">
        <v>1927</v>
      </c>
      <c r="B1912" s="5" t="s">
        <v>1928</v>
      </c>
      <c r="C1912" s="5" t="s">
        <v>457</v>
      </c>
    </row>
    <row r="1913" customFormat="false" ht="15" hidden="false" customHeight="false" outlineLevel="0" collapsed="false">
      <c r="A1913" s="5" t="s">
        <v>4951</v>
      </c>
      <c r="B1913" s="5" t="s">
        <v>4952</v>
      </c>
      <c r="C1913" s="5" t="s">
        <v>461</v>
      </c>
    </row>
    <row r="1914" customFormat="false" ht="15" hidden="false" customHeight="false" outlineLevel="0" collapsed="false">
      <c r="A1914" s="5" t="s">
        <v>4953</v>
      </c>
      <c r="B1914" s="5" t="s">
        <v>4954</v>
      </c>
      <c r="C1914" s="5" t="s">
        <v>452</v>
      </c>
    </row>
    <row r="1915" customFormat="false" ht="15" hidden="false" customHeight="false" outlineLevel="0" collapsed="false">
      <c r="A1915" s="5" t="s">
        <v>5304</v>
      </c>
      <c r="B1915" s="5" t="s">
        <v>5305</v>
      </c>
      <c r="C1915" s="5" t="s">
        <v>457</v>
      </c>
    </row>
    <row r="1916" customFormat="false" ht="15" hidden="false" customHeight="false" outlineLevel="0" collapsed="false">
      <c r="A1916" s="5" t="s">
        <v>656</v>
      </c>
      <c r="B1916" s="5" t="s">
        <v>657</v>
      </c>
      <c r="C1916" s="5" t="s">
        <v>461</v>
      </c>
    </row>
    <row r="1917" customFormat="false" ht="15" hidden="false" customHeight="false" outlineLevel="0" collapsed="false">
      <c r="A1917" s="5" t="s">
        <v>4682</v>
      </c>
      <c r="B1917" s="5" t="s">
        <v>4683</v>
      </c>
      <c r="C1917" s="5" t="s">
        <v>457</v>
      </c>
    </row>
    <row r="1918" customFormat="false" ht="15" hidden="false" customHeight="false" outlineLevel="0" collapsed="false">
      <c r="A1918" s="5" t="s">
        <v>4845</v>
      </c>
      <c r="B1918" s="5" t="s">
        <v>4846</v>
      </c>
      <c r="C1918" s="5"/>
    </row>
    <row r="1919" customFormat="false" ht="15" hidden="false" customHeight="false" outlineLevel="0" collapsed="false">
      <c r="A1919" s="5" t="s">
        <v>4863</v>
      </c>
      <c r="B1919" s="5" t="s">
        <v>4864</v>
      </c>
      <c r="C1919" s="5" t="s">
        <v>461</v>
      </c>
    </row>
    <row r="1920" customFormat="false" ht="15" hidden="false" customHeight="false" outlineLevel="0" collapsed="false">
      <c r="A1920" s="5" t="s">
        <v>5328</v>
      </c>
      <c r="B1920" s="5" t="s">
        <v>5329</v>
      </c>
      <c r="C1920" s="5" t="s">
        <v>461</v>
      </c>
    </row>
    <row r="1921" customFormat="false" ht="15" hidden="false" customHeight="false" outlineLevel="0" collapsed="false">
      <c r="A1921" s="5" t="s">
        <v>1511</v>
      </c>
      <c r="B1921" s="5" t="s">
        <v>1512</v>
      </c>
      <c r="C1921" s="5"/>
    </row>
    <row r="1922" customFormat="false" ht="15" hidden="false" customHeight="false" outlineLevel="0" collapsed="false">
      <c r="A1922" s="5" t="s">
        <v>3998</v>
      </c>
      <c r="B1922" s="5" t="s">
        <v>3999</v>
      </c>
      <c r="C1922" s="5"/>
    </row>
    <row r="1923" customFormat="false" ht="15" hidden="false" customHeight="false" outlineLevel="0" collapsed="false">
      <c r="A1923" s="5" t="s">
        <v>4000</v>
      </c>
      <c r="B1923" s="5" t="s">
        <v>4001</v>
      </c>
      <c r="C1923" s="5" t="s">
        <v>452</v>
      </c>
    </row>
    <row r="1924" customFormat="false" ht="15" hidden="false" customHeight="false" outlineLevel="0" collapsed="false">
      <c r="A1924" s="5" t="s">
        <v>4825</v>
      </c>
      <c r="B1924" s="5" t="s">
        <v>4826</v>
      </c>
      <c r="C1924" s="5" t="s">
        <v>457</v>
      </c>
    </row>
    <row r="1925" customFormat="false" ht="15" hidden="false" customHeight="false" outlineLevel="0" collapsed="false">
      <c r="A1925" s="5" t="s">
        <v>4827</v>
      </c>
      <c r="B1925" s="5" t="s">
        <v>4828</v>
      </c>
      <c r="C1925" s="5"/>
    </row>
    <row r="1926" customFormat="false" ht="15" hidden="false" customHeight="false" outlineLevel="0" collapsed="false">
      <c r="A1926" s="5" t="s">
        <v>4829</v>
      </c>
      <c r="B1926" s="5" t="s">
        <v>4830</v>
      </c>
      <c r="C1926" s="5" t="s">
        <v>3703</v>
      </c>
    </row>
    <row r="1927" customFormat="false" ht="15" hidden="false" customHeight="false" outlineLevel="0" collapsed="false">
      <c r="A1927" s="5" t="s">
        <v>5528</v>
      </c>
      <c r="B1927" s="5" t="s">
        <v>5529</v>
      </c>
      <c r="C1927" s="5" t="s">
        <v>461</v>
      </c>
    </row>
    <row r="1928" customFormat="false" ht="15" hidden="false" customHeight="false" outlineLevel="0" collapsed="false">
      <c r="A1928" s="5" t="s">
        <v>5530</v>
      </c>
      <c r="B1928" s="5" t="s">
        <v>5531</v>
      </c>
      <c r="C1928" s="5" t="s">
        <v>452</v>
      </c>
    </row>
    <row r="1929" customFormat="false" ht="15" hidden="false" customHeight="false" outlineLevel="0" collapsed="false">
      <c r="A1929" s="5" t="s">
        <v>3704</v>
      </c>
      <c r="B1929" s="5" t="s">
        <v>3705</v>
      </c>
      <c r="C1929" s="5" t="s">
        <v>461</v>
      </c>
    </row>
    <row r="1930" customFormat="false" ht="15" hidden="false" customHeight="false" outlineLevel="0" collapsed="false">
      <c r="A1930" s="5" t="s">
        <v>3706</v>
      </c>
      <c r="B1930" s="5" t="s">
        <v>3707</v>
      </c>
      <c r="C1930" s="5" t="s">
        <v>3703</v>
      </c>
    </row>
    <row r="1931" customFormat="false" ht="15" hidden="false" customHeight="false" outlineLevel="0" collapsed="false">
      <c r="A1931" s="5" t="s">
        <v>5420</v>
      </c>
      <c r="B1931" s="5" t="s">
        <v>5421</v>
      </c>
      <c r="C1931" s="5" t="s">
        <v>457</v>
      </c>
    </row>
    <row r="1932" customFormat="false" ht="15" hidden="false" customHeight="false" outlineLevel="0" collapsed="false">
      <c r="A1932" s="5" t="s">
        <v>3944</v>
      </c>
      <c r="B1932" s="5" t="s">
        <v>3945</v>
      </c>
      <c r="C1932" s="5" t="s">
        <v>461</v>
      </c>
    </row>
    <row r="1933" customFormat="false" ht="15" hidden="false" customHeight="false" outlineLevel="0" collapsed="false">
      <c r="A1933" s="5" t="s">
        <v>5167</v>
      </c>
      <c r="B1933" s="5" t="s">
        <v>5168</v>
      </c>
      <c r="C1933" s="5" t="s">
        <v>452</v>
      </c>
    </row>
    <row r="1934" customFormat="false" ht="15" hidden="false" customHeight="false" outlineLevel="0" collapsed="false">
      <c r="A1934" s="5" t="s">
        <v>1165</v>
      </c>
      <c r="B1934" s="5" t="s">
        <v>1166</v>
      </c>
      <c r="C1934" s="5" t="s">
        <v>457</v>
      </c>
    </row>
    <row r="1935" customFormat="false" ht="15" hidden="false" customHeight="false" outlineLevel="0" collapsed="false">
      <c r="A1935" s="5" t="s">
        <v>5412</v>
      </c>
      <c r="B1935" s="5" t="s">
        <v>5413</v>
      </c>
      <c r="C1935" s="5" t="s">
        <v>452</v>
      </c>
    </row>
    <row r="1936" customFormat="false" ht="15" hidden="false" customHeight="false" outlineLevel="0" collapsed="false">
      <c r="A1936" s="5" t="s">
        <v>5486</v>
      </c>
      <c r="B1936" s="5" t="s">
        <v>5487</v>
      </c>
      <c r="C1936" s="5" t="s">
        <v>461</v>
      </c>
    </row>
    <row r="1937" customFormat="false" ht="15" hidden="false" customHeight="false" outlineLevel="0" collapsed="false">
      <c r="A1937" s="5" t="s">
        <v>3925</v>
      </c>
      <c r="B1937" s="5" t="s">
        <v>3926</v>
      </c>
      <c r="C1937" s="5" t="s">
        <v>452</v>
      </c>
    </row>
    <row r="1938" customFormat="false" ht="15" hidden="false" customHeight="false" outlineLevel="0" collapsed="false">
      <c r="A1938" s="5" t="s">
        <v>3927</v>
      </c>
      <c r="B1938" s="5" t="s">
        <v>3928</v>
      </c>
      <c r="C1938" s="5" t="s">
        <v>461</v>
      </c>
    </row>
    <row r="1939" customFormat="false" ht="15" hidden="false" customHeight="false" outlineLevel="0" collapsed="false">
      <c r="A1939" s="5" t="s">
        <v>5390</v>
      </c>
      <c r="B1939" s="5" t="s">
        <v>5391</v>
      </c>
      <c r="C1939" s="5" t="s">
        <v>461</v>
      </c>
    </row>
    <row r="1940" customFormat="false" ht="15" hidden="false" customHeight="false" outlineLevel="0" collapsed="false">
      <c r="A1940" s="5" t="s">
        <v>1565</v>
      </c>
      <c r="B1940" s="5" t="s">
        <v>1566</v>
      </c>
      <c r="C1940" s="5" t="s">
        <v>452</v>
      </c>
    </row>
    <row r="1941" customFormat="false" ht="15" hidden="false" customHeight="false" outlineLevel="0" collapsed="false">
      <c r="A1941" s="5" t="s">
        <v>3970</v>
      </c>
      <c r="B1941" s="5" t="s">
        <v>3971</v>
      </c>
      <c r="C1941" s="5" t="s">
        <v>461</v>
      </c>
    </row>
    <row r="1942" customFormat="false" ht="15" hidden="false" customHeight="false" outlineLevel="0" collapsed="false">
      <c r="A1942" s="5" t="s">
        <v>4871</v>
      </c>
      <c r="B1942" s="5" t="s">
        <v>4872</v>
      </c>
      <c r="C1942" s="5" t="s">
        <v>452</v>
      </c>
    </row>
    <row r="1943" customFormat="false" ht="15" hidden="false" customHeight="false" outlineLevel="0" collapsed="false">
      <c r="A1943" s="5" t="s">
        <v>3779</v>
      </c>
      <c r="B1943" s="5" t="s">
        <v>3780</v>
      </c>
      <c r="C1943" s="5" t="s">
        <v>457</v>
      </c>
    </row>
    <row r="1944" customFormat="false" ht="15" hidden="false" customHeight="false" outlineLevel="0" collapsed="false">
      <c r="A1944" s="5" t="s">
        <v>4594</v>
      </c>
      <c r="B1944" s="5" t="s">
        <v>4595</v>
      </c>
      <c r="C1944" s="5" t="s">
        <v>457</v>
      </c>
    </row>
    <row r="1945" customFormat="false" ht="15" hidden="false" customHeight="false" outlineLevel="0" collapsed="false">
      <c r="A1945" s="5" t="s">
        <v>4596</v>
      </c>
      <c r="B1945" s="5" t="s">
        <v>4597</v>
      </c>
      <c r="C1945" s="5"/>
    </row>
    <row r="1946" customFormat="false" ht="15" hidden="false" customHeight="false" outlineLevel="0" collapsed="false">
      <c r="A1946" s="5" t="s">
        <v>4600</v>
      </c>
      <c r="B1946" s="5" t="s">
        <v>4601</v>
      </c>
      <c r="C1946" s="5"/>
    </row>
    <row r="1947" customFormat="false" ht="15" hidden="false" customHeight="false" outlineLevel="0" collapsed="false">
      <c r="A1947" s="5" t="s">
        <v>4984</v>
      </c>
      <c r="B1947" s="5" t="s">
        <v>4985</v>
      </c>
      <c r="C1947" s="5" t="s">
        <v>461</v>
      </c>
    </row>
    <row r="1948" customFormat="false" ht="15" hidden="false" customHeight="false" outlineLevel="0" collapsed="false">
      <c r="A1948" s="5" t="s">
        <v>4986</v>
      </c>
      <c r="B1948" s="5" t="s">
        <v>4987</v>
      </c>
      <c r="C1948" s="5" t="s">
        <v>452</v>
      </c>
    </row>
    <row r="1949" customFormat="false" ht="15" hidden="false" customHeight="false" outlineLevel="0" collapsed="false">
      <c r="A1949" s="5" t="s">
        <v>3870</v>
      </c>
      <c r="B1949" s="5" t="s">
        <v>3871</v>
      </c>
      <c r="C1949" s="5" t="s">
        <v>452</v>
      </c>
    </row>
    <row r="1950" customFormat="false" ht="15" hidden="false" customHeight="false" outlineLevel="0" collapsed="false">
      <c r="A1950" s="5" t="s">
        <v>3872</v>
      </c>
      <c r="B1950" s="5" t="s">
        <v>3873</v>
      </c>
      <c r="C1950" s="5" t="s">
        <v>457</v>
      </c>
    </row>
    <row r="1951" customFormat="false" ht="15" hidden="false" customHeight="false" outlineLevel="0" collapsed="false">
      <c r="A1951" s="5" t="s">
        <v>5245</v>
      </c>
      <c r="B1951" s="5" t="s">
        <v>5246</v>
      </c>
      <c r="C1951" s="5" t="s">
        <v>452</v>
      </c>
    </row>
    <row r="1952" customFormat="false" ht="15" hidden="false" customHeight="false" outlineLevel="0" collapsed="false">
      <c r="A1952" s="5" t="s">
        <v>3854</v>
      </c>
      <c r="B1952" s="5" t="s">
        <v>3855</v>
      </c>
      <c r="C1952" s="5" t="s">
        <v>461</v>
      </c>
    </row>
    <row r="1953" customFormat="false" ht="15" hidden="false" customHeight="false" outlineLevel="0" collapsed="false">
      <c r="A1953" s="5" t="s">
        <v>3858</v>
      </c>
      <c r="B1953" s="5" t="s">
        <v>3859</v>
      </c>
      <c r="C1953" s="5"/>
    </row>
    <row r="1954" customFormat="false" ht="15" hidden="false" customHeight="false" outlineLevel="0" collapsed="false">
      <c r="A1954" s="5" t="s">
        <v>4620</v>
      </c>
      <c r="B1954" s="5" t="s">
        <v>4621</v>
      </c>
      <c r="C1954" s="5" t="s">
        <v>461</v>
      </c>
    </row>
    <row r="1955" customFormat="false" ht="15" hidden="false" customHeight="false" outlineLevel="0" collapsed="false">
      <c r="A1955" s="5" t="s">
        <v>4622</v>
      </c>
      <c r="B1955" s="5" t="s">
        <v>4623</v>
      </c>
      <c r="C1955" s="5"/>
    </row>
    <row r="1956" customFormat="false" ht="15" hidden="false" customHeight="false" outlineLevel="0" collapsed="false">
      <c r="A1956" s="5" t="s">
        <v>4731</v>
      </c>
      <c r="B1956" s="5" t="s">
        <v>4732</v>
      </c>
      <c r="C1956" s="5" t="s">
        <v>452</v>
      </c>
    </row>
    <row r="1957" customFormat="false" ht="15" hidden="false" customHeight="false" outlineLevel="0" collapsed="false">
      <c r="A1957" s="5" t="s">
        <v>4435</v>
      </c>
      <c r="B1957" s="5" t="s">
        <v>4436</v>
      </c>
      <c r="C1957" s="5"/>
    </row>
    <row r="1958" customFormat="false" ht="15" hidden="false" customHeight="false" outlineLevel="0" collapsed="false">
      <c r="A1958" s="5" t="s">
        <v>4437</v>
      </c>
      <c r="B1958" s="5" t="s">
        <v>4438</v>
      </c>
      <c r="C1958" s="5" t="s">
        <v>457</v>
      </c>
    </row>
    <row r="1959" customFormat="false" ht="15" hidden="false" customHeight="false" outlineLevel="0" collapsed="false">
      <c r="A1959" s="5" t="s">
        <v>4397</v>
      </c>
      <c r="B1959" s="5" t="s">
        <v>4398</v>
      </c>
      <c r="C1959" s="5" t="s">
        <v>452</v>
      </c>
    </row>
    <row r="1960" customFormat="false" ht="15" hidden="false" customHeight="false" outlineLevel="0" collapsed="false">
      <c r="A1960" s="5" t="s">
        <v>3728</v>
      </c>
      <c r="B1960" s="5" t="s">
        <v>3729</v>
      </c>
      <c r="C1960" s="5" t="s">
        <v>452</v>
      </c>
    </row>
    <row r="1961" customFormat="false" ht="15" hidden="false" customHeight="false" outlineLevel="0" collapsed="false">
      <c r="A1961" s="5" t="s">
        <v>5187</v>
      </c>
      <c r="B1961" s="5" t="s">
        <v>5188</v>
      </c>
      <c r="C1961" s="5" t="s">
        <v>3703</v>
      </c>
    </row>
    <row r="1962" customFormat="false" ht="15" hidden="false" customHeight="false" outlineLevel="0" collapsed="false">
      <c r="A1962" s="5" t="s">
        <v>3781</v>
      </c>
      <c r="B1962" s="5" t="s">
        <v>3782</v>
      </c>
      <c r="C1962" s="5" t="s">
        <v>461</v>
      </c>
    </row>
    <row r="1963" customFormat="false" ht="15" hidden="false" customHeight="false" outlineLevel="0" collapsed="false">
      <c r="A1963" s="5" t="s">
        <v>1658</v>
      </c>
      <c r="B1963" s="5" t="s">
        <v>1659</v>
      </c>
      <c r="C1963" s="5" t="s">
        <v>452</v>
      </c>
    </row>
    <row r="1964" customFormat="false" ht="15" hidden="false" customHeight="false" outlineLevel="0" collapsed="false">
      <c r="A1964" s="5" t="s">
        <v>4491</v>
      </c>
      <c r="B1964" s="5" t="s">
        <v>4492</v>
      </c>
      <c r="C1964" s="5"/>
    </row>
    <row r="1965" customFormat="false" ht="15" hidden="false" customHeight="false" outlineLevel="0" collapsed="false">
      <c r="A1965" s="5" t="s">
        <v>4493</v>
      </c>
      <c r="B1965" s="5" t="s">
        <v>4494</v>
      </c>
      <c r="C1965" s="5" t="s">
        <v>461</v>
      </c>
    </row>
    <row r="1966" customFormat="false" ht="15" hidden="false" customHeight="false" outlineLevel="0" collapsed="false">
      <c r="A1966" s="5" t="s">
        <v>4502</v>
      </c>
      <c r="B1966" s="5" t="s">
        <v>4503</v>
      </c>
      <c r="C1966" s="5" t="s">
        <v>452</v>
      </c>
    </row>
    <row r="1967" customFormat="false" ht="15" hidden="false" customHeight="false" outlineLevel="0" collapsed="false">
      <c r="A1967" s="5" t="s">
        <v>4504</v>
      </c>
      <c r="B1967" s="5" t="s">
        <v>4505</v>
      </c>
      <c r="C1967" s="5" t="s">
        <v>461</v>
      </c>
    </row>
    <row r="1968" customFormat="false" ht="15" hidden="false" customHeight="false" outlineLevel="0" collapsed="false">
      <c r="A1968" s="5" t="s">
        <v>5008</v>
      </c>
      <c r="B1968" s="5" t="s">
        <v>3457</v>
      </c>
      <c r="C1968" s="5" t="s">
        <v>461</v>
      </c>
    </row>
    <row r="1969" customFormat="false" ht="15" hidden="false" customHeight="false" outlineLevel="0" collapsed="false">
      <c r="A1969" s="5" t="s">
        <v>867</v>
      </c>
      <c r="B1969" s="5" t="s">
        <v>868</v>
      </c>
      <c r="C1969" s="5" t="s">
        <v>452</v>
      </c>
    </row>
    <row r="1970" customFormat="false" ht="15" hidden="false" customHeight="false" outlineLevel="0" collapsed="false">
      <c r="A1970" s="5" t="s">
        <v>5121</v>
      </c>
      <c r="B1970" s="5" t="s">
        <v>5122</v>
      </c>
      <c r="C1970" s="5" t="s">
        <v>457</v>
      </c>
    </row>
    <row r="1971" customFormat="false" ht="15" hidden="false" customHeight="false" outlineLevel="0" collapsed="false">
      <c r="A1971" s="5" t="s">
        <v>4937</v>
      </c>
      <c r="B1971" s="5" t="s">
        <v>4938</v>
      </c>
      <c r="C1971" s="5" t="s">
        <v>452</v>
      </c>
    </row>
    <row r="1972" customFormat="false" ht="15" hidden="false" customHeight="false" outlineLevel="0" collapsed="false">
      <c r="A1972" s="5" t="s">
        <v>4741</v>
      </c>
      <c r="B1972" s="5" t="s">
        <v>4742</v>
      </c>
      <c r="C1972" s="5" t="s">
        <v>452</v>
      </c>
    </row>
    <row r="1973" customFormat="false" ht="15" hidden="false" customHeight="false" outlineLevel="0" collapsed="false">
      <c r="A1973" s="5" t="s">
        <v>1905</v>
      </c>
      <c r="B1973" s="5" t="s">
        <v>1906</v>
      </c>
      <c r="C1973" s="5" t="s">
        <v>452</v>
      </c>
    </row>
    <row r="1974" customFormat="false" ht="15" hidden="false" customHeight="false" outlineLevel="0" collapsed="false">
      <c r="A1974" s="5" t="s">
        <v>5257</v>
      </c>
      <c r="B1974" s="5" t="s">
        <v>5258</v>
      </c>
      <c r="C1974" s="5" t="s">
        <v>457</v>
      </c>
    </row>
    <row r="1975" customFormat="false" ht="15" hidden="false" customHeight="false" outlineLevel="0" collapsed="false">
      <c r="A1975" s="5" t="s">
        <v>5259</v>
      </c>
      <c r="B1975" s="5" t="s">
        <v>5260</v>
      </c>
      <c r="C1975" s="5" t="s">
        <v>461</v>
      </c>
    </row>
    <row r="1976" customFormat="false" ht="15" hidden="false" customHeight="false" outlineLevel="0" collapsed="false">
      <c r="A1976" s="5" t="s">
        <v>526</v>
      </c>
      <c r="B1976" s="5" t="s">
        <v>527</v>
      </c>
      <c r="C1976" s="5"/>
    </row>
    <row r="1977" customFormat="false" ht="15" hidden="false" customHeight="false" outlineLevel="0" collapsed="false">
      <c r="A1977" s="5" t="s">
        <v>5230</v>
      </c>
      <c r="B1977" s="5" t="s">
        <v>5231</v>
      </c>
      <c r="C1977" s="5" t="s">
        <v>452</v>
      </c>
    </row>
    <row r="1978" customFormat="false" ht="15" hidden="false" customHeight="false" outlineLevel="0" collapsed="false">
      <c r="A1978" s="5" t="s">
        <v>3892</v>
      </c>
      <c r="B1978" s="5" t="s">
        <v>3893</v>
      </c>
      <c r="C1978" s="5" t="s">
        <v>461</v>
      </c>
    </row>
    <row r="1979" customFormat="false" ht="15" hidden="false" customHeight="false" outlineLevel="0" collapsed="false">
      <c r="A1979" s="5" t="s">
        <v>4887</v>
      </c>
      <c r="B1979" s="5" t="s">
        <v>4888</v>
      </c>
      <c r="C1979" s="5" t="s">
        <v>452</v>
      </c>
    </row>
    <row r="1980" customFormat="false" ht="15" hidden="false" customHeight="false" outlineLevel="0" collapsed="false">
      <c r="A1980" s="5" t="s">
        <v>5087</v>
      </c>
      <c r="B1980" s="5" t="s">
        <v>5088</v>
      </c>
      <c r="C1980" s="5" t="s">
        <v>452</v>
      </c>
    </row>
    <row r="1981" customFormat="false" ht="15" hidden="false" customHeight="false" outlineLevel="0" collapsed="false">
      <c r="A1981" s="5" t="s">
        <v>5089</v>
      </c>
      <c r="B1981" s="5" t="s">
        <v>5090</v>
      </c>
      <c r="C1981" s="5" t="s">
        <v>457</v>
      </c>
    </row>
    <row r="1982" customFormat="false" ht="15" hidden="false" customHeight="false" outlineLevel="0" collapsed="false">
      <c r="A1982" s="5" t="s">
        <v>4851</v>
      </c>
      <c r="B1982" s="5" t="s">
        <v>4852</v>
      </c>
      <c r="C1982" s="5" t="s">
        <v>457</v>
      </c>
    </row>
    <row r="1983" customFormat="false" ht="15" hidden="false" customHeight="false" outlineLevel="0" collapsed="false">
      <c r="A1983" s="5" t="s">
        <v>1385</v>
      </c>
      <c r="B1983" s="5" t="s">
        <v>1386</v>
      </c>
      <c r="C1983" s="5" t="s">
        <v>457</v>
      </c>
    </row>
    <row r="1984" customFormat="false" ht="15" hidden="false" customHeight="false" outlineLevel="0" collapsed="false">
      <c r="A1984" s="5" t="s">
        <v>5059</v>
      </c>
      <c r="B1984" s="5" t="s">
        <v>5060</v>
      </c>
      <c r="C1984" s="5" t="s">
        <v>461</v>
      </c>
    </row>
    <row r="1985" customFormat="false" ht="15" hidden="false" customHeight="false" outlineLevel="0" collapsed="false">
      <c r="A1985" s="5" t="s">
        <v>4371</v>
      </c>
      <c r="B1985" s="5" t="s">
        <v>4372</v>
      </c>
      <c r="C1985" s="5"/>
    </row>
    <row r="1986" customFormat="false" ht="15" hidden="false" customHeight="false" outlineLevel="0" collapsed="false">
      <c r="A1986" s="5" t="s">
        <v>5354</v>
      </c>
      <c r="B1986" s="5" t="s">
        <v>5355</v>
      </c>
      <c r="C1986" s="5"/>
    </row>
    <row r="1987" customFormat="false" ht="15" hidden="false" customHeight="false" outlineLevel="0" collapsed="false">
      <c r="A1987" s="5" t="s">
        <v>3742</v>
      </c>
      <c r="B1987" s="5" t="s">
        <v>3743</v>
      </c>
      <c r="C1987" s="5" t="s">
        <v>457</v>
      </c>
    </row>
    <row r="1988" customFormat="false" ht="15" hidden="false" customHeight="false" outlineLevel="0" collapsed="false">
      <c r="A1988" s="5" t="s">
        <v>3744</v>
      </c>
      <c r="B1988" s="5" t="s">
        <v>3745</v>
      </c>
      <c r="C1988" s="5"/>
    </row>
    <row r="1989" customFormat="false" ht="15" hidden="false" customHeight="false" outlineLevel="0" collapsed="false">
      <c r="A1989" s="5" t="s">
        <v>4384</v>
      </c>
      <c r="B1989" s="5" t="s">
        <v>2830</v>
      </c>
      <c r="C1989" s="5" t="s">
        <v>452</v>
      </c>
    </row>
    <row r="1990" customFormat="false" ht="15" hidden="false" customHeight="false" outlineLevel="0" collapsed="false">
      <c r="A1990" s="5" t="s">
        <v>4385</v>
      </c>
      <c r="B1990" s="5" t="s">
        <v>4386</v>
      </c>
      <c r="C1990" s="5"/>
    </row>
    <row r="1991" customFormat="false" ht="15" hidden="false" customHeight="false" outlineLevel="0" collapsed="false">
      <c r="A1991" s="5" t="s">
        <v>4304</v>
      </c>
      <c r="B1991" s="5" t="s">
        <v>4305</v>
      </c>
      <c r="C1991" s="5"/>
    </row>
    <row r="1992" customFormat="false" ht="15" hidden="false" customHeight="false" outlineLevel="0" collapsed="false">
      <c r="A1992" s="5" t="s">
        <v>1119</v>
      </c>
      <c r="B1992" s="5" t="s">
        <v>1120</v>
      </c>
      <c r="C1992" s="5" t="s">
        <v>461</v>
      </c>
    </row>
    <row r="1993" customFormat="false" ht="15" hidden="false" customHeight="false" outlineLevel="0" collapsed="false">
      <c r="A1993" s="5" t="s">
        <v>5362</v>
      </c>
      <c r="B1993" s="5" t="s">
        <v>5363</v>
      </c>
      <c r="C1993" s="5" t="s">
        <v>461</v>
      </c>
    </row>
    <row r="1994" customFormat="false" ht="15" hidden="false" customHeight="false" outlineLevel="0" collapsed="false">
      <c r="A1994" s="5" t="s">
        <v>5364</v>
      </c>
      <c r="B1994" s="5" t="s">
        <v>5365</v>
      </c>
      <c r="C1994" s="5" t="s">
        <v>461</v>
      </c>
    </row>
    <row r="1995" customFormat="false" ht="15" hidden="false" customHeight="false" outlineLevel="0" collapsed="false">
      <c r="A1995" s="5" t="s">
        <v>1441</v>
      </c>
      <c r="B1995" s="5" t="s">
        <v>1442</v>
      </c>
      <c r="C1995" s="5"/>
    </row>
    <row r="1996" customFormat="false" ht="15" hidden="false" customHeight="false" outlineLevel="0" collapsed="false">
      <c r="A1996" s="5" t="s">
        <v>3846</v>
      </c>
      <c r="B1996" s="5" t="s">
        <v>3847</v>
      </c>
      <c r="C1996" s="5" t="s">
        <v>452</v>
      </c>
    </row>
    <row r="1997" customFormat="false" ht="15" hidden="false" customHeight="false" outlineLevel="0" collapsed="false">
      <c r="A1997" s="5" t="s">
        <v>3761</v>
      </c>
      <c r="B1997" s="5" t="s">
        <v>3762</v>
      </c>
      <c r="C1997" s="5" t="s">
        <v>452</v>
      </c>
    </row>
    <row r="1998" customFormat="false" ht="15" hidden="false" customHeight="false" outlineLevel="0" collapsed="false">
      <c r="A1998" s="5" t="s">
        <v>3763</v>
      </c>
      <c r="B1998" s="5" t="s">
        <v>3764</v>
      </c>
      <c r="C1998" s="5"/>
    </row>
    <row r="1999" customFormat="false" ht="15" hidden="false" customHeight="false" outlineLevel="0" collapsed="false">
      <c r="A1999" s="5" t="s">
        <v>3765</v>
      </c>
      <c r="B1999" s="5" t="s">
        <v>3766</v>
      </c>
      <c r="C1999" s="5"/>
    </row>
    <row r="2000" customFormat="false" ht="15" hidden="false" customHeight="false" outlineLevel="0" collapsed="false">
      <c r="A2000" s="5" t="s">
        <v>4032</v>
      </c>
      <c r="B2000" s="5" t="s">
        <v>4033</v>
      </c>
      <c r="C2000" s="5" t="s">
        <v>461</v>
      </c>
    </row>
    <row r="2001" customFormat="false" ht="15" hidden="false" customHeight="false" outlineLevel="0" collapsed="false">
      <c r="A2001" s="5" t="s">
        <v>4034</v>
      </c>
      <c r="B2001" s="5" t="s">
        <v>4035</v>
      </c>
      <c r="C2001" s="5" t="s">
        <v>461</v>
      </c>
    </row>
    <row r="2002" customFormat="false" ht="15" hidden="false" customHeight="false" outlineLevel="0" collapsed="false">
      <c r="A2002" s="5" t="s">
        <v>3931</v>
      </c>
      <c r="B2002" s="5" t="s">
        <v>3932</v>
      </c>
      <c r="C2002" s="5"/>
    </row>
    <row r="2003" customFormat="false" ht="15" hidden="false" customHeight="false" outlineLevel="0" collapsed="false">
      <c r="A2003" s="5" t="s">
        <v>3933</v>
      </c>
      <c r="B2003" s="5" t="s">
        <v>3934</v>
      </c>
      <c r="C2003" s="5" t="s">
        <v>452</v>
      </c>
    </row>
    <row r="2004" customFormat="false" ht="15" hidden="false" customHeight="false" outlineLevel="0" collapsed="false">
      <c r="A2004" s="5" t="s">
        <v>888</v>
      </c>
      <c r="B2004" s="5" t="s">
        <v>889</v>
      </c>
      <c r="C2004" s="5" t="s">
        <v>890</v>
      </c>
    </row>
    <row r="2005" customFormat="false" ht="15" hidden="false" customHeight="false" outlineLevel="0" collapsed="false">
      <c r="A2005" s="5" t="s">
        <v>4211</v>
      </c>
      <c r="B2005" s="5" t="s">
        <v>4212</v>
      </c>
      <c r="C2005" s="5" t="s">
        <v>457</v>
      </c>
    </row>
    <row r="2006" customFormat="false" ht="15" hidden="false" customHeight="false" outlineLevel="0" collapsed="false">
      <c r="A2006" s="5" t="s">
        <v>5356</v>
      </c>
      <c r="B2006" s="5" t="s">
        <v>5357</v>
      </c>
      <c r="C2006" s="5"/>
    </row>
    <row r="2007" customFormat="false" ht="15" hidden="false" customHeight="false" outlineLevel="0" collapsed="false">
      <c r="A2007" s="5" t="s">
        <v>5358</v>
      </c>
      <c r="B2007" s="5" t="s">
        <v>5359</v>
      </c>
      <c r="C2007" s="5" t="s">
        <v>461</v>
      </c>
    </row>
    <row r="2008" customFormat="false" ht="15" hidden="false" customHeight="false" outlineLevel="0" collapsed="false">
      <c r="A2008" s="5" t="s">
        <v>4337</v>
      </c>
      <c r="B2008" s="5" t="s">
        <v>4338</v>
      </c>
      <c r="C2008" s="5" t="s">
        <v>452</v>
      </c>
    </row>
    <row r="2009" customFormat="false" ht="15" hidden="false" customHeight="false" outlineLevel="0" collapsed="false">
      <c r="A2009" s="5" t="s">
        <v>4998</v>
      </c>
      <c r="B2009" s="5" t="s">
        <v>4999</v>
      </c>
      <c r="C2009" s="5"/>
    </row>
    <row r="2010" customFormat="false" ht="15" hidden="false" customHeight="false" outlineLevel="0" collapsed="false">
      <c r="A2010" s="5" t="s">
        <v>4417</v>
      </c>
      <c r="B2010" s="5" t="s">
        <v>4418</v>
      </c>
      <c r="C2010" s="5" t="s">
        <v>452</v>
      </c>
    </row>
    <row r="2011" customFormat="false" ht="15" hidden="false" customHeight="false" outlineLevel="0" collapsed="false">
      <c r="A2011" s="5" t="s">
        <v>4684</v>
      </c>
      <c r="B2011" s="5" t="s">
        <v>4685</v>
      </c>
      <c r="C2011" s="5"/>
    </row>
    <row r="2012" customFormat="false" ht="15" hidden="false" customHeight="false" outlineLevel="0" collapsed="false">
      <c r="A2012" s="5" t="s">
        <v>4686</v>
      </c>
      <c r="B2012" s="5" t="s">
        <v>4687</v>
      </c>
      <c r="C2012" s="5" t="s">
        <v>457</v>
      </c>
    </row>
    <row r="2013" customFormat="false" ht="15" hidden="false" customHeight="false" outlineLevel="0" collapsed="false">
      <c r="A2013" s="5" t="s">
        <v>1415</v>
      </c>
      <c r="B2013" s="5" t="s">
        <v>1416</v>
      </c>
      <c r="C2013" s="5" t="s">
        <v>461</v>
      </c>
    </row>
    <row r="2014" customFormat="false" ht="15" hidden="false" customHeight="false" outlineLevel="0" collapsed="false">
      <c r="A2014" s="5" t="s">
        <v>4495</v>
      </c>
      <c r="B2014" s="5" t="s">
        <v>4496</v>
      </c>
      <c r="C2014" s="5" t="s">
        <v>452</v>
      </c>
    </row>
    <row r="2015" customFormat="false" ht="15" hidden="false" customHeight="false" outlineLevel="0" collapsed="false">
      <c r="A2015" s="5" t="s">
        <v>4497</v>
      </c>
      <c r="B2015" s="5" t="s">
        <v>4498</v>
      </c>
      <c r="C2015" s="5" t="s">
        <v>452</v>
      </c>
    </row>
    <row r="2016" customFormat="false" ht="15" hidden="false" customHeight="false" outlineLevel="0" collapsed="false">
      <c r="A2016" s="5" t="s">
        <v>5077</v>
      </c>
      <c r="B2016" s="5" t="s">
        <v>5078</v>
      </c>
      <c r="C2016" s="5" t="s">
        <v>452</v>
      </c>
    </row>
    <row r="2017" customFormat="false" ht="15" hidden="false" customHeight="false" outlineLevel="0" collapsed="false">
      <c r="A2017" s="5" t="s">
        <v>4136</v>
      </c>
      <c r="B2017" s="5" t="s">
        <v>4137</v>
      </c>
      <c r="C2017" s="5" t="s">
        <v>461</v>
      </c>
    </row>
    <row r="2018" customFormat="false" ht="15" hidden="false" customHeight="false" outlineLevel="0" collapsed="false">
      <c r="A2018" s="5" t="s">
        <v>4140</v>
      </c>
      <c r="B2018" s="5" t="s">
        <v>4141</v>
      </c>
      <c r="C2018" s="5" t="s">
        <v>3703</v>
      </c>
    </row>
    <row r="2019" customFormat="false" ht="15" hidden="false" customHeight="false" outlineLevel="0" collapsed="false">
      <c r="A2019" s="5" t="s">
        <v>5368</v>
      </c>
      <c r="B2019" s="5" t="s">
        <v>1918</v>
      </c>
      <c r="C2019" s="5" t="s">
        <v>457</v>
      </c>
    </row>
    <row r="2020" customFormat="false" ht="15" hidden="false" customHeight="false" outlineLevel="0" collapsed="false">
      <c r="A2020" s="5" t="s">
        <v>4700</v>
      </c>
      <c r="B2020" s="5" t="s">
        <v>4701</v>
      </c>
      <c r="C2020" s="5" t="s">
        <v>461</v>
      </c>
    </row>
    <row r="2021" customFormat="false" ht="15" hidden="false" customHeight="false" outlineLevel="0" collapsed="false">
      <c r="A2021" s="5" t="s">
        <v>4702</v>
      </c>
      <c r="B2021" s="5" t="s">
        <v>4703</v>
      </c>
      <c r="C2021" s="5" t="s">
        <v>461</v>
      </c>
    </row>
    <row r="2022" customFormat="false" ht="15" hidden="false" customHeight="false" outlineLevel="0" collapsed="false">
      <c r="A2022" s="5" t="s">
        <v>3803</v>
      </c>
      <c r="B2022" s="5" t="s">
        <v>3804</v>
      </c>
      <c r="C2022" s="5" t="s">
        <v>452</v>
      </c>
    </row>
    <row r="2023" customFormat="false" ht="15" hidden="false" customHeight="false" outlineLevel="0" collapsed="false">
      <c r="A2023" s="5" t="s">
        <v>3805</v>
      </c>
      <c r="B2023" s="5" t="s">
        <v>3806</v>
      </c>
      <c r="C2023" s="5" t="s">
        <v>461</v>
      </c>
    </row>
    <row r="2024" customFormat="false" ht="15" hidden="false" customHeight="false" outlineLevel="0" collapsed="false">
      <c r="A2024" s="5" t="s">
        <v>1339</v>
      </c>
      <c r="B2024" s="5" t="s">
        <v>1340</v>
      </c>
      <c r="C2024" s="5" t="s">
        <v>452</v>
      </c>
    </row>
    <row r="2025" customFormat="false" ht="15" hidden="false" customHeight="false" outlineLevel="0" collapsed="false">
      <c r="A2025" s="5" t="s">
        <v>4106</v>
      </c>
      <c r="B2025" s="5" t="s">
        <v>4107</v>
      </c>
      <c r="C2025" s="5" t="s">
        <v>452</v>
      </c>
    </row>
    <row r="2026" customFormat="false" ht="15" hidden="false" customHeight="false" outlineLevel="0" collapsed="false">
      <c r="A2026" s="5" t="s">
        <v>1654</v>
      </c>
      <c r="B2026" s="5" t="s">
        <v>1655</v>
      </c>
      <c r="C2026" s="5" t="s">
        <v>452</v>
      </c>
    </row>
    <row r="2027" customFormat="false" ht="15" hidden="false" customHeight="false" outlineLevel="0" collapsed="false">
      <c r="A2027" s="5" t="s">
        <v>1963</v>
      </c>
      <c r="B2027" s="5" t="s">
        <v>1964</v>
      </c>
      <c r="C2027" s="5" t="s">
        <v>452</v>
      </c>
    </row>
    <row r="2028" customFormat="false" ht="15" hidden="false" customHeight="false" outlineLevel="0" collapsed="false">
      <c r="A2028" s="5" t="s">
        <v>5426</v>
      </c>
      <c r="B2028" s="5" t="s">
        <v>5427</v>
      </c>
      <c r="C2028" s="5"/>
    </row>
    <row r="2029" customFormat="false" ht="15" hidden="false" customHeight="false" outlineLevel="0" collapsed="false">
      <c r="A2029" s="5" t="s">
        <v>5430</v>
      </c>
      <c r="B2029" s="5" t="s">
        <v>5431</v>
      </c>
      <c r="C2029" s="5"/>
    </row>
    <row r="2030" customFormat="false" ht="15" hidden="false" customHeight="false" outlineLevel="0" collapsed="false">
      <c r="A2030" s="5" t="s">
        <v>3746</v>
      </c>
      <c r="B2030" s="5" t="s">
        <v>515</v>
      </c>
      <c r="C2030" s="5" t="s">
        <v>452</v>
      </c>
    </row>
    <row r="2031" customFormat="false" ht="15" hidden="false" customHeight="false" outlineLevel="0" collapsed="false">
      <c r="A2031" s="5" t="s">
        <v>5173</v>
      </c>
      <c r="B2031" s="5" t="s">
        <v>5174</v>
      </c>
      <c r="C2031" s="5" t="s">
        <v>457</v>
      </c>
    </row>
    <row r="2032" customFormat="false" ht="15" hidden="false" customHeight="false" outlineLevel="0" collapsed="false">
      <c r="A2032" s="5" t="s">
        <v>5175</v>
      </c>
      <c r="B2032" s="5" t="s">
        <v>5176</v>
      </c>
      <c r="C2032" s="5" t="s">
        <v>452</v>
      </c>
    </row>
    <row r="2033" customFormat="false" ht="15" hidden="false" customHeight="false" outlineLevel="0" collapsed="false">
      <c r="A2033" s="5" t="s">
        <v>4409</v>
      </c>
      <c r="B2033" s="5" t="s">
        <v>4410</v>
      </c>
      <c r="C2033" s="5" t="s">
        <v>461</v>
      </c>
    </row>
    <row r="2034" customFormat="false" ht="15" hidden="false" customHeight="false" outlineLevel="0" collapsed="false">
      <c r="A2034" s="5" t="s">
        <v>4411</v>
      </c>
      <c r="B2034" s="5" t="s">
        <v>4412</v>
      </c>
      <c r="C2034" s="5" t="s">
        <v>457</v>
      </c>
    </row>
    <row r="2035" customFormat="false" ht="15" hidden="false" customHeight="false" outlineLevel="0" collapsed="false">
      <c r="A2035" s="5" t="s">
        <v>3769</v>
      </c>
      <c r="B2035" s="5" t="s">
        <v>3770</v>
      </c>
      <c r="C2035" s="5" t="s">
        <v>461</v>
      </c>
    </row>
    <row r="2036" customFormat="false" ht="15" hidden="false" customHeight="false" outlineLevel="0" collapsed="false">
      <c r="A2036" s="5" t="s">
        <v>4099</v>
      </c>
      <c r="B2036" s="5" t="s">
        <v>836</v>
      </c>
      <c r="C2036" s="5" t="s">
        <v>461</v>
      </c>
    </row>
    <row r="2037" customFormat="false" ht="15" hidden="false" customHeight="false" outlineLevel="0" collapsed="false">
      <c r="A2037" s="5" t="s">
        <v>4100</v>
      </c>
      <c r="B2037" s="5" t="s">
        <v>4101</v>
      </c>
      <c r="C2037" s="5"/>
    </row>
    <row r="2038" customFormat="false" ht="15" hidden="false" customHeight="false" outlineLevel="0" collapsed="false">
      <c r="A2038" s="5" t="s">
        <v>5214</v>
      </c>
      <c r="B2038" s="5" t="s">
        <v>5215</v>
      </c>
      <c r="C2038" s="5" t="s">
        <v>461</v>
      </c>
    </row>
    <row r="2039" customFormat="false" ht="15" hidden="false" customHeight="false" outlineLevel="0" collapsed="false">
      <c r="A2039" s="5" t="s">
        <v>4391</v>
      </c>
      <c r="B2039" s="5" t="s">
        <v>4392</v>
      </c>
      <c r="C2039" s="5" t="s">
        <v>452</v>
      </c>
    </row>
    <row r="2040" customFormat="false" ht="15" hidden="false" customHeight="false" outlineLevel="0" collapsed="false">
      <c r="A2040" s="5" t="s">
        <v>4393</v>
      </c>
      <c r="B2040" s="5" t="s">
        <v>4394</v>
      </c>
      <c r="C2040" s="5" t="s">
        <v>461</v>
      </c>
    </row>
    <row r="2041" customFormat="false" ht="15" hidden="false" customHeight="false" outlineLevel="0" collapsed="false">
      <c r="A2041" s="5" t="s">
        <v>4865</v>
      </c>
      <c r="B2041" s="5" t="s">
        <v>4866</v>
      </c>
      <c r="C2041" s="5" t="s">
        <v>452</v>
      </c>
    </row>
    <row r="2042" customFormat="false" ht="15" hidden="false" customHeight="false" outlineLevel="0" collapsed="false">
      <c r="A2042" s="5" t="s">
        <v>4867</v>
      </c>
      <c r="B2042" s="5" t="s">
        <v>4868</v>
      </c>
      <c r="C2042" s="5" t="s">
        <v>452</v>
      </c>
    </row>
    <row r="2043" customFormat="false" ht="15" hidden="false" customHeight="false" outlineLevel="0" collapsed="false">
      <c r="A2043" s="5" t="s">
        <v>4668</v>
      </c>
      <c r="B2043" s="5" t="s">
        <v>4669</v>
      </c>
      <c r="C2043" s="5" t="s">
        <v>452</v>
      </c>
    </row>
    <row r="2044" customFormat="false" ht="15" hidden="false" customHeight="false" outlineLevel="0" collapsed="false">
      <c r="A2044" s="5" t="s">
        <v>4080</v>
      </c>
      <c r="B2044" s="5" t="s">
        <v>4081</v>
      </c>
      <c r="C2044" s="5" t="s">
        <v>461</v>
      </c>
    </row>
    <row r="2045" customFormat="false" ht="15" hidden="false" customHeight="false" outlineLevel="0" collapsed="false">
      <c r="A2045" s="5" t="s">
        <v>4082</v>
      </c>
      <c r="B2045" s="5" t="s">
        <v>4083</v>
      </c>
      <c r="C2045" s="5" t="s">
        <v>457</v>
      </c>
    </row>
    <row r="2046" customFormat="false" ht="15" hidden="false" customHeight="false" outlineLevel="0" collapsed="false">
      <c r="A2046" s="5" t="s">
        <v>3890</v>
      </c>
      <c r="B2046" s="5" t="s">
        <v>3891</v>
      </c>
      <c r="C2046" s="5" t="s">
        <v>452</v>
      </c>
    </row>
    <row r="2047" customFormat="false" ht="15" hidden="false" customHeight="false" outlineLevel="0" collapsed="false">
      <c r="A2047" s="5" t="s">
        <v>4245</v>
      </c>
      <c r="B2047" s="5" t="s">
        <v>4246</v>
      </c>
      <c r="C2047" s="5" t="s">
        <v>452</v>
      </c>
    </row>
    <row r="2048" customFormat="false" ht="15" hidden="false" customHeight="false" outlineLevel="0" collapsed="false">
      <c r="A2048" s="5" t="s">
        <v>4247</v>
      </c>
      <c r="B2048" s="5" t="s">
        <v>4248</v>
      </c>
      <c r="C2048" s="5"/>
    </row>
    <row r="2049" customFormat="false" ht="15" hidden="false" customHeight="false" outlineLevel="0" collapsed="false">
      <c r="A2049" s="5" t="s">
        <v>3950</v>
      </c>
      <c r="B2049" s="5" t="s">
        <v>3951</v>
      </c>
      <c r="C2049" s="5"/>
    </row>
    <row r="2050" customFormat="false" ht="15" hidden="false" customHeight="false" outlineLevel="0" collapsed="false">
      <c r="A2050" s="5" t="s">
        <v>4566</v>
      </c>
      <c r="B2050" s="5" t="s">
        <v>4567</v>
      </c>
      <c r="C2050" s="5" t="s">
        <v>452</v>
      </c>
    </row>
    <row r="2051" customFormat="false" ht="15" hidden="false" customHeight="false" outlineLevel="0" collapsed="false">
      <c r="A2051" s="5" t="s">
        <v>1189</v>
      </c>
      <c r="B2051" s="5" t="s">
        <v>1190</v>
      </c>
      <c r="C2051" s="5" t="s">
        <v>457</v>
      </c>
    </row>
    <row r="2052" customFormat="false" ht="15" hidden="false" customHeight="false" outlineLevel="0" collapsed="false">
      <c r="A2052" s="5" t="s">
        <v>4087</v>
      </c>
      <c r="B2052" s="5" t="s">
        <v>4088</v>
      </c>
      <c r="C2052" s="5" t="s">
        <v>461</v>
      </c>
    </row>
    <row r="2053" customFormat="false" ht="15" hidden="false" customHeight="false" outlineLevel="0" collapsed="false">
      <c r="A2053" s="5" t="s">
        <v>4089</v>
      </c>
      <c r="B2053" s="5" t="s">
        <v>4090</v>
      </c>
      <c r="C2053" s="5" t="s">
        <v>457</v>
      </c>
    </row>
    <row r="2054" customFormat="false" ht="15" hidden="false" customHeight="false" outlineLevel="0" collapsed="false">
      <c r="A2054" s="5" t="s">
        <v>1291</v>
      </c>
      <c r="B2054" s="5" t="s">
        <v>1292</v>
      </c>
      <c r="C2054" s="5" t="s">
        <v>461</v>
      </c>
    </row>
    <row r="2055" customFormat="false" ht="15" hidden="false" customHeight="false" outlineLevel="0" collapsed="false">
      <c r="A2055" s="5" t="s">
        <v>4328</v>
      </c>
      <c r="B2055" s="5" t="s">
        <v>4329</v>
      </c>
      <c r="C2055" s="5" t="s">
        <v>461</v>
      </c>
    </row>
    <row r="2056" customFormat="false" ht="15" hidden="false" customHeight="false" outlineLevel="0" collapsed="false">
      <c r="A2056" s="5" t="s">
        <v>4330</v>
      </c>
      <c r="B2056" s="5" t="s">
        <v>4331</v>
      </c>
      <c r="C2056" s="5" t="s">
        <v>461</v>
      </c>
    </row>
    <row r="2057" customFormat="false" ht="15" hidden="false" customHeight="false" outlineLevel="0" collapsed="false">
      <c r="A2057" s="5" t="s">
        <v>4036</v>
      </c>
      <c r="B2057" s="5" t="s">
        <v>4037</v>
      </c>
      <c r="C2057" s="5" t="s">
        <v>461</v>
      </c>
    </row>
    <row r="2058" customFormat="false" ht="15" hidden="false" customHeight="false" outlineLevel="0" collapsed="false">
      <c r="A2058" s="5" t="s">
        <v>4038</v>
      </c>
      <c r="B2058" s="5" t="s">
        <v>4039</v>
      </c>
      <c r="C2058" s="5" t="s">
        <v>461</v>
      </c>
    </row>
    <row r="2059" customFormat="false" ht="15" hidden="false" customHeight="false" outlineLevel="0" collapsed="false">
      <c r="A2059" s="5" t="s">
        <v>4042</v>
      </c>
      <c r="B2059" s="5" t="s">
        <v>4043</v>
      </c>
      <c r="C2059" s="5"/>
    </row>
    <row r="2060" customFormat="false" ht="15" hidden="false" customHeight="false" outlineLevel="0" collapsed="false">
      <c r="A2060" s="5" t="s">
        <v>4171</v>
      </c>
      <c r="B2060" s="5" t="s">
        <v>4172</v>
      </c>
      <c r="C2060" s="5" t="s">
        <v>452</v>
      </c>
    </row>
    <row r="2061" customFormat="false" ht="15" hidden="false" customHeight="false" outlineLevel="0" collapsed="false">
      <c r="A2061" s="5" t="s">
        <v>4704</v>
      </c>
      <c r="B2061" s="5" t="s">
        <v>4705</v>
      </c>
      <c r="C2061" s="5" t="s">
        <v>461</v>
      </c>
    </row>
    <row r="2062" customFormat="false" ht="15" hidden="false" customHeight="false" outlineLevel="0" collapsed="false">
      <c r="A2062" s="5" t="s">
        <v>4175</v>
      </c>
      <c r="B2062" s="5" t="s">
        <v>4176</v>
      </c>
      <c r="C2062" s="5" t="s">
        <v>452</v>
      </c>
    </row>
    <row r="2063" customFormat="false" ht="15" hidden="false" customHeight="false" outlineLevel="0" collapsed="false">
      <c r="A2063" s="5" t="s">
        <v>4177</v>
      </c>
      <c r="B2063" s="5" t="s">
        <v>4178</v>
      </c>
      <c r="C2063" s="5" t="s">
        <v>461</v>
      </c>
    </row>
    <row r="2064" customFormat="false" ht="15" hidden="false" customHeight="false" outlineLevel="0" collapsed="false">
      <c r="A2064" s="5" t="s">
        <v>5344</v>
      </c>
      <c r="B2064" s="5" t="s">
        <v>5345</v>
      </c>
      <c r="C2064" s="5" t="s">
        <v>461</v>
      </c>
    </row>
    <row r="2065" customFormat="false" ht="15" hidden="false" customHeight="false" outlineLevel="0" collapsed="false">
      <c r="A2065" s="5" t="s">
        <v>5346</v>
      </c>
      <c r="B2065" s="5" t="s">
        <v>5347</v>
      </c>
      <c r="C2065" s="5" t="s">
        <v>461</v>
      </c>
    </row>
    <row r="2066" customFormat="false" ht="15" hidden="false" customHeight="false" outlineLevel="0" collapsed="false">
      <c r="A2066" s="5" t="s">
        <v>5350</v>
      </c>
      <c r="B2066" s="5" t="s">
        <v>5351</v>
      </c>
      <c r="C2066" s="5" t="s">
        <v>3703</v>
      </c>
    </row>
    <row r="2067" customFormat="false" ht="15" hidden="false" customHeight="false" outlineLevel="0" collapsed="false">
      <c r="A2067" s="5" t="s">
        <v>4465</v>
      </c>
      <c r="B2067" s="5" t="s">
        <v>4466</v>
      </c>
      <c r="C2067" s="5" t="s">
        <v>457</v>
      </c>
    </row>
    <row r="2068" customFormat="false" ht="15" hidden="false" customHeight="false" outlineLevel="0" collapsed="false">
      <c r="A2068" s="5" t="s">
        <v>4467</v>
      </c>
      <c r="B2068" s="5" t="s">
        <v>4468</v>
      </c>
      <c r="C2068" s="5" t="s">
        <v>461</v>
      </c>
    </row>
    <row r="2069" customFormat="false" ht="15" hidden="false" customHeight="false" outlineLevel="0" collapsed="false">
      <c r="A2069" s="5" t="s">
        <v>4118</v>
      </c>
      <c r="B2069" s="5" t="s">
        <v>4119</v>
      </c>
      <c r="C2069" s="5" t="s">
        <v>457</v>
      </c>
    </row>
    <row r="2070" customFormat="false" ht="15" hidden="false" customHeight="false" outlineLevel="0" collapsed="false">
      <c r="A2070" s="5" t="s">
        <v>4074</v>
      </c>
      <c r="B2070" s="5" t="s">
        <v>4075</v>
      </c>
      <c r="C2070" s="5" t="s">
        <v>457</v>
      </c>
    </row>
    <row r="2071" customFormat="false" ht="15" hidden="false" customHeight="false" outlineLevel="0" collapsed="false">
      <c r="A2071" s="5" t="s">
        <v>4076</v>
      </c>
      <c r="B2071" s="5" t="s">
        <v>4077</v>
      </c>
      <c r="C2071" s="5" t="s">
        <v>457</v>
      </c>
    </row>
    <row r="2072" customFormat="false" ht="15" hidden="false" customHeight="false" outlineLevel="0" collapsed="false">
      <c r="A2072" s="5" t="s">
        <v>3783</v>
      </c>
      <c r="B2072" s="5" t="s">
        <v>3784</v>
      </c>
      <c r="C2072" s="5" t="s">
        <v>461</v>
      </c>
    </row>
    <row r="2073" customFormat="false" ht="15" hidden="false" customHeight="false" outlineLevel="0" collapsed="false">
      <c r="A2073" s="5" t="s">
        <v>4287</v>
      </c>
      <c r="B2073" s="5" t="s">
        <v>4288</v>
      </c>
      <c r="C2073" s="5" t="s">
        <v>452</v>
      </c>
    </row>
    <row r="2074" customFormat="false" ht="15" hidden="false" customHeight="false" outlineLevel="0" collapsed="false">
      <c r="A2074" s="5" t="s">
        <v>367</v>
      </c>
      <c r="B2074" s="5" t="s">
        <v>366</v>
      </c>
      <c r="C2074" s="5" t="s">
        <v>461</v>
      </c>
    </row>
    <row r="2075" customFormat="false" ht="15" hidden="false" customHeight="false" outlineLevel="0" collapsed="false">
      <c r="A2075" s="5" t="s">
        <v>4351</v>
      </c>
      <c r="B2075" s="5" t="s">
        <v>4352</v>
      </c>
      <c r="C2075" s="5" t="s">
        <v>452</v>
      </c>
    </row>
    <row r="2076" customFormat="false" ht="15" hidden="false" customHeight="false" outlineLevel="0" collapsed="false">
      <c r="A2076" s="5" t="s">
        <v>996</v>
      </c>
      <c r="B2076" s="5" t="s">
        <v>997</v>
      </c>
      <c r="C2076" s="5" t="s">
        <v>457</v>
      </c>
    </row>
    <row r="2077" customFormat="false" ht="15" hidden="false" customHeight="false" outlineLevel="0" collapsed="false">
      <c r="A2077" s="5" t="s">
        <v>5267</v>
      </c>
      <c r="B2077" s="5" t="s">
        <v>5268</v>
      </c>
      <c r="C2077" s="5" t="s">
        <v>461</v>
      </c>
    </row>
    <row r="2078" customFormat="false" ht="15" hidden="false" customHeight="false" outlineLevel="0" collapsed="false">
      <c r="A2078" s="5" t="s">
        <v>5464</v>
      </c>
      <c r="B2078" s="5" t="s">
        <v>5465</v>
      </c>
      <c r="C2078" s="5"/>
    </row>
    <row r="2079" customFormat="false" ht="15" hidden="false" customHeight="false" outlineLevel="0" collapsed="false">
      <c r="A2079" s="5" t="s">
        <v>5466</v>
      </c>
      <c r="B2079" s="5" t="s">
        <v>5467</v>
      </c>
      <c r="C2079" s="5"/>
    </row>
    <row r="2080" customFormat="false" ht="15" hidden="false" customHeight="false" outlineLevel="0" collapsed="false">
      <c r="A2080" s="5" t="s">
        <v>4925</v>
      </c>
      <c r="B2080" s="5" t="s">
        <v>4926</v>
      </c>
      <c r="C2080" s="5" t="s">
        <v>457</v>
      </c>
    </row>
    <row r="2081" customFormat="false" ht="15" hidden="false" customHeight="false" outlineLevel="0" collapsed="false">
      <c r="A2081" s="5" t="s">
        <v>5200</v>
      </c>
      <c r="B2081" s="5" t="s">
        <v>5201</v>
      </c>
      <c r="C2081" s="5" t="s">
        <v>457</v>
      </c>
    </row>
    <row r="2082" customFormat="false" ht="15" hidden="false" customHeight="false" outlineLevel="0" collapsed="false">
      <c r="A2082" s="5" t="s">
        <v>5202</v>
      </c>
      <c r="B2082" s="5" t="s">
        <v>5203</v>
      </c>
      <c r="C2082" s="5" t="s">
        <v>461</v>
      </c>
    </row>
    <row r="2083" customFormat="false" ht="15" hidden="false" customHeight="false" outlineLevel="0" collapsed="false">
      <c r="A2083" s="5" t="s">
        <v>3917</v>
      </c>
      <c r="B2083" s="5" t="s">
        <v>3918</v>
      </c>
      <c r="C2083" s="5" t="s">
        <v>452</v>
      </c>
    </row>
    <row r="2084" customFormat="false" ht="15" hidden="false" customHeight="false" outlineLevel="0" collapsed="false">
      <c r="A2084" s="5" t="s">
        <v>3919</v>
      </c>
      <c r="B2084" s="5" t="s">
        <v>3920</v>
      </c>
      <c r="C2084" s="5"/>
    </row>
    <row r="2085" customFormat="false" ht="15" hidden="false" customHeight="false" outlineLevel="0" collapsed="false">
      <c r="A2085" s="5" t="s">
        <v>3921</v>
      </c>
      <c r="B2085" s="5" t="s">
        <v>3922</v>
      </c>
      <c r="C2085" s="5"/>
    </row>
    <row r="2086" customFormat="false" ht="15" hidden="false" customHeight="false" outlineLevel="0" collapsed="false">
      <c r="A2086" s="5" t="s">
        <v>4959</v>
      </c>
      <c r="B2086" s="5" t="s">
        <v>4960</v>
      </c>
      <c r="C2086" s="5" t="s">
        <v>452</v>
      </c>
    </row>
    <row r="2087" customFormat="false" ht="15" hidden="false" customHeight="false" outlineLevel="0" collapsed="false">
      <c r="A2087" s="5" t="s">
        <v>4961</v>
      </c>
      <c r="B2087" s="5" t="s">
        <v>4956</v>
      </c>
      <c r="C2087" s="5"/>
    </row>
    <row r="2088" customFormat="false" ht="15" hidden="false" customHeight="false" outlineLevel="0" collapsed="false">
      <c r="A2088" s="5" t="s">
        <v>932</v>
      </c>
      <c r="B2088" s="5" t="s">
        <v>933</v>
      </c>
      <c r="C2088" s="5"/>
    </row>
    <row r="2089" customFormat="false" ht="15" hidden="false" customHeight="false" outlineLevel="0" collapsed="false">
      <c r="A2089" s="5" t="s">
        <v>4508</v>
      </c>
      <c r="B2089" s="5" t="s">
        <v>4509</v>
      </c>
      <c r="C2089" s="5" t="s">
        <v>457</v>
      </c>
    </row>
    <row r="2090" customFormat="false" ht="15" hidden="false" customHeight="false" outlineLevel="0" collapsed="false">
      <c r="A2090" s="5" t="s">
        <v>3972</v>
      </c>
      <c r="B2090" s="5" t="s">
        <v>3973</v>
      </c>
      <c r="C2090" s="5" t="s">
        <v>452</v>
      </c>
    </row>
    <row r="2091" customFormat="false" ht="15" hidden="false" customHeight="false" outlineLevel="0" collapsed="false">
      <c r="A2091" s="5" t="s">
        <v>3974</v>
      </c>
      <c r="B2091" s="5" t="s">
        <v>3975</v>
      </c>
      <c r="C2091" s="5"/>
    </row>
    <row r="2092" customFormat="false" ht="15" hidden="false" customHeight="false" outlineLevel="0" collapsed="false">
      <c r="A2092" s="5" t="s">
        <v>5107</v>
      </c>
      <c r="B2092" s="5" t="s">
        <v>5108</v>
      </c>
      <c r="C2092" s="5" t="s">
        <v>452</v>
      </c>
    </row>
    <row r="2093" customFormat="false" ht="15" hidden="false" customHeight="false" outlineLevel="0" collapsed="false">
      <c r="A2093" s="5" t="s">
        <v>5109</v>
      </c>
      <c r="B2093" s="5" t="s">
        <v>5110</v>
      </c>
      <c r="C2093" s="5" t="s">
        <v>452</v>
      </c>
    </row>
    <row r="2094" customFormat="false" ht="15" hidden="false" customHeight="false" outlineLevel="0" collapsed="false">
      <c r="A2094" s="5" t="s">
        <v>5027</v>
      </c>
      <c r="B2094" s="5" t="s">
        <v>5028</v>
      </c>
      <c r="C2094" s="5" t="s">
        <v>457</v>
      </c>
    </row>
    <row r="2095" customFormat="false" ht="15" hidden="false" customHeight="false" outlineLevel="0" collapsed="false">
      <c r="A2095" s="5" t="s">
        <v>5029</v>
      </c>
      <c r="B2095" s="5" t="s">
        <v>5030</v>
      </c>
      <c r="C2095" s="5" t="s">
        <v>452</v>
      </c>
    </row>
    <row r="2096" customFormat="false" ht="15" hidden="false" customHeight="false" outlineLevel="0" collapsed="false">
      <c r="A2096" s="5" t="s">
        <v>4381</v>
      </c>
      <c r="B2096" s="5" t="s">
        <v>1186</v>
      </c>
      <c r="C2096" s="5" t="s">
        <v>457</v>
      </c>
    </row>
    <row r="2097" customFormat="false" ht="15" hidden="false" customHeight="false" outlineLevel="0" collapsed="false">
      <c r="A2097" s="5" t="s">
        <v>2049</v>
      </c>
      <c r="B2097" s="5" t="s">
        <v>2050</v>
      </c>
      <c r="C2097" s="5"/>
    </row>
    <row r="2098" customFormat="false" ht="15" hidden="false" customHeight="false" outlineLevel="0" collapsed="false">
      <c r="A2098" s="5" t="s">
        <v>5440</v>
      </c>
      <c r="B2098" s="5" t="s">
        <v>5441</v>
      </c>
      <c r="C2098" s="5" t="s">
        <v>461</v>
      </c>
    </row>
    <row r="2099" customFormat="false" ht="15" hidden="false" customHeight="false" outlineLevel="0" collapsed="false">
      <c r="A2099" s="5" t="s">
        <v>5446</v>
      </c>
      <c r="B2099" s="5" t="s">
        <v>5447</v>
      </c>
      <c r="C2099" s="5" t="s">
        <v>3703</v>
      </c>
    </row>
    <row r="2100" customFormat="false" ht="15" hidden="false" customHeight="false" outlineLevel="0" collapsed="false">
      <c r="A2100" s="5" t="s">
        <v>5324</v>
      </c>
      <c r="B2100" s="5" t="s">
        <v>5325</v>
      </c>
      <c r="C2100" s="5" t="s">
        <v>452</v>
      </c>
    </row>
    <row r="2101" customFormat="false" ht="15" hidden="false" customHeight="false" outlineLevel="0" collapsed="false">
      <c r="A2101" s="5" t="s">
        <v>5326</v>
      </c>
      <c r="B2101" s="5" t="s">
        <v>5327</v>
      </c>
      <c r="C2101" s="5" t="s">
        <v>457</v>
      </c>
    </row>
    <row r="2102" customFormat="false" ht="15" hidden="false" customHeight="false" outlineLevel="0" collapsed="false">
      <c r="A2102" s="5" t="s">
        <v>4217</v>
      </c>
      <c r="B2102" s="5" t="s">
        <v>4218</v>
      </c>
      <c r="C2102" s="5"/>
    </row>
    <row r="2103" customFormat="false" ht="15" hidden="false" customHeight="false" outlineLevel="0" collapsed="false">
      <c r="A2103" s="5" t="s">
        <v>4524</v>
      </c>
      <c r="B2103" s="5" t="s">
        <v>4525</v>
      </c>
      <c r="C2103" s="5" t="s">
        <v>452</v>
      </c>
    </row>
    <row r="2104" customFormat="false" ht="15" hidden="false" customHeight="false" outlineLevel="0" collapsed="false">
      <c r="A2104" s="5" t="s">
        <v>4526</v>
      </c>
      <c r="B2104" s="5" t="s">
        <v>4527</v>
      </c>
      <c r="C2104" s="5" t="s">
        <v>461</v>
      </c>
    </row>
    <row r="2105" customFormat="false" ht="15" hidden="false" customHeight="false" outlineLevel="0" collapsed="false">
      <c r="A2105" s="5" t="s">
        <v>5277</v>
      </c>
      <c r="B2105" s="5" t="s">
        <v>5278</v>
      </c>
      <c r="C2105" s="5" t="s">
        <v>452</v>
      </c>
    </row>
    <row r="2106" customFormat="false" ht="15" hidden="false" customHeight="false" outlineLevel="0" collapsed="false">
      <c r="A2106" s="5" t="s">
        <v>5279</v>
      </c>
      <c r="B2106" s="5" t="s">
        <v>5280</v>
      </c>
      <c r="C2106" s="5" t="s">
        <v>452</v>
      </c>
    </row>
    <row r="2107" customFormat="false" ht="15" hidden="false" customHeight="false" outlineLevel="0" collapsed="false">
      <c r="A2107" s="5" t="s">
        <v>1019</v>
      </c>
      <c r="B2107" s="5" t="s">
        <v>1020</v>
      </c>
      <c r="C2107" s="5" t="s">
        <v>461</v>
      </c>
    </row>
    <row r="2108" customFormat="false" ht="15" hidden="false" customHeight="false" outlineLevel="0" collapsed="false">
      <c r="A2108" s="5" t="s">
        <v>5338</v>
      </c>
      <c r="B2108" s="5" t="s">
        <v>5339</v>
      </c>
      <c r="C2108" s="5" t="s">
        <v>461</v>
      </c>
    </row>
    <row r="2109" customFormat="false" ht="15" hidden="false" customHeight="false" outlineLevel="0" collapsed="false">
      <c r="A2109" s="5" t="s">
        <v>4332</v>
      </c>
      <c r="B2109" s="5" t="s">
        <v>1110</v>
      </c>
      <c r="C2109" s="5" t="s">
        <v>457</v>
      </c>
    </row>
    <row r="2110" customFormat="false" ht="15" hidden="false" customHeight="false" outlineLevel="0" collapsed="false">
      <c r="A2110" s="5" t="s">
        <v>4333</v>
      </c>
      <c r="B2110" s="5" t="s">
        <v>4334</v>
      </c>
      <c r="C2110" s="5" t="s">
        <v>457</v>
      </c>
    </row>
    <row r="2111" customFormat="false" ht="15" hidden="false" customHeight="false" outlineLevel="0" collapsed="false">
      <c r="A2111" s="5" t="s">
        <v>4185</v>
      </c>
      <c r="B2111" s="5" t="s">
        <v>4186</v>
      </c>
      <c r="C2111" s="5" t="s">
        <v>457</v>
      </c>
    </row>
    <row r="2112" customFormat="false" ht="15" hidden="false" customHeight="false" outlineLevel="0" collapsed="false">
      <c r="A2112" s="5" t="s">
        <v>5273</v>
      </c>
      <c r="B2112" s="5" t="s">
        <v>5274</v>
      </c>
      <c r="C2112" s="5" t="s">
        <v>452</v>
      </c>
    </row>
    <row r="2113" customFormat="false" ht="15" hidden="false" customHeight="false" outlineLevel="0" collapsed="false">
      <c r="A2113" s="5" t="s">
        <v>1391</v>
      </c>
      <c r="B2113" s="5" t="s">
        <v>1392</v>
      </c>
      <c r="C2113" s="5" t="s">
        <v>570</v>
      </c>
    </row>
    <row r="2114" customFormat="false" ht="15" hidden="false" customHeight="false" outlineLevel="0" collapsed="false">
      <c r="A2114" s="5" t="s">
        <v>3909</v>
      </c>
      <c r="B2114" s="5" t="s">
        <v>3910</v>
      </c>
      <c r="C2114" s="5" t="s">
        <v>461</v>
      </c>
    </row>
    <row r="2115" customFormat="false" ht="15" hidden="false" customHeight="false" outlineLevel="0" collapsed="false">
      <c r="A2115" s="5" t="s">
        <v>3913</v>
      </c>
      <c r="B2115" s="5" t="s">
        <v>3914</v>
      </c>
      <c r="C2115" s="5" t="s">
        <v>3703</v>
      </c>
    </row>
    <row r="2116" customFormat="false" ht="15" hidden="false" customHeight="false" outlineLevel="0" collapsed="false">
      <c r="A2116" s="5" t="s">
        <v>4316</v>
      </c>
      <c r="B2116" s="5" t="s">
        <v>4317</v>
      </c>
      <c r="C2116" s="5" t="s">
        <v>452</v>
      </c>
    </row>
    <row r="2117" customFormat="false" ht="15" hidden="false" customHeight="false" outlineLevel="0" collapsed="false">
      <c r="A2117" s="5" t="s">
        <v>4318</v>
      </c>
      <c r="B2117" s="5" t="s">
        <v>4319</v>
      </c>
      <c r="C2117" s="5" t="s">
        <v>452</v>
      </c>
    </row>
    <row r="2118" customFormat="false" ht="15" hidden="false" customHeight="false" outlineLevel="0" collapsed="false">
      <c r="A2118" s="5" t="s">
        <v>4320</v>
      </c>
      <c r="B2118" s="5" t="s">
        <v>4321</v>
      </c>
      <c r="C2118" s="5"/>
    </row>
    <row r="2119" customFormat="false" ht="15" hidden="false" customHeight="false" outlineLevel="0" collapsed="false">
      <c r="A2119" s="5" t="s">
        <v>4439</v>
      </c>
      <c r="B2119" s="5" t="s">
        <v>4440</v>
      </c>
      <c r="C2119" s="5" t="s">
        <v>457</v>
      </c>
    </row>
    <row r="2120" customFormat="false" ht="15" hidden="false" customHeight="false" outlineLevel="0" collapsed="false">
      <c r="A2120" s="5" t="s">
        <v>4443</v>
      </c>
      <c r="B2120" s="5" t="s">
        <v>4444</v>
      </c>
      <c r="C2120" s="5"/>
    </row>
    <row r="2121" customFormat="false" ht="15" hidden="false" customHeight="false" outlineLevel="0" collapsed="false">
      <c r="A2121" s="5" t="s">
        <v>4733</v>
      </c>
      <c r="B2121" s="5" t="s">
        <v>4734</v>
      </c>
      <c r="C2121" s="5" t="s">
        <v>461</v>
      </c>
    </row>
    <row r="2122" customFormat="false" ht="15" hidden="false" customHeight="false" outlineLevel="0" collapsed="false">
      <c r="A2122" s="5" t="s">
        <v>4803</v>
      </c>
      <c r="B2122" s="5" t="s">
        <v>4804</v>
      </c>
      <c r="C2122" s="5" t="s">
        <v>452</v>
      </c>
    </row>
    <row r="2123" customFormat="false" ht="15" hidden="false" customHeight="false" outlineLevel="0" collapsed="false">
      <c r="A2123" s="5" t="s">
        <v>1981</v>
      </c>
      <c r="B2123" s="5" t="s">
        <v>1982</v>
      </c>
      <c r="C2123" s="5" t="s">
        <v>461</v>
      </c>
    </row>
    <row r="2124" customFormat="false" ht="15" hidden="false" customHeight="false" outlineLevel="0" collapsed="false">
      <c r="A2124" s="5" t="s">
        <v>1217</v>
      </c>
      <c r="B2124" s="5" t="s">
        <v>1218</v>
      </c>
      <c r="C2124" s="5" t="s">
        <v>457</v>
      </c>
    </row>
    <row r="2125" customFormat="false" ht="15" hidden="false" customHeight="false" outlineLevel="0" collapsed="false">
      <c r="A2125" s="5" t="s">
        <v>4877</v>
      </c>
      <c r="B2125" s="5" t="s">
        <v>4878</v>
      </c>
      <c r="C2125" s="5" t="s">
        <v>461</v>
      </c>
    </row>
    <row r="2126" customFormat="false" ht="15" hidden="false" customHeight="false" outlineLevel="0" collapsed="false">
      <c r="A2126" s="5" t="s">
        <v>4879</v>
      </c>
      <c r="B2126" s="5" t="s">
        <v>4880</v>
      </c>
      <c r="C2126" s="5" t="s">
        <v>452</v>
      </c>
    </row>
    <row r="2127" customFormat="false" ht="15" hidden="false" customHeight="false" outlineLevel="0" collapsed="false">
      <c r="A2127" s="5" t="s">
        <v>4403</v>
      </c>
      <c r="B2127" s="5" t="s">
        <v>4404</v>
      </c>
      <c r="C2127" s="5" t="s">
        <v>461</v>
      </c>
    </row>
    <row r="2128" customFormat="false" ht="15" hidden="false" customHeight="false" outlineLevel="0" collapsed="false">
      <c r="A2128" s="5" t="s">
        <v>4405</v>
      </c>
      <c r="B2128" s="5" t="s">
        <v>4406</v>
      </c>
      <c r="C2128" s="5"/>
    </row>
    <row r="2129" customFormat="false" ht="15" hidden="false" customHeight="false" outlineLevel="0" collapsed="false">
      <c r="A2129" s="5" t="s">
        <v>3964</v>
      </c>
      <c r="B2129" s="5" t="s">
        <v>3965</v>
      </c>
      <c r="C2129" s="5" t="s">
        <v>452</v>
      </c>
    </row>
    <row r="2130" customFormat="false" ht="15" hidden="false" customHeight="false" outlineLevel="0" collapsed="false">
      <c r="A2130" s="5" t="s">
        <v>3966</v>
      </c>
      <c r="B2130" s="5" t="s">
        <v>3967</v>
      </c>
      <c r="C2130" s="5" t="s">
        <v>452</v>
      </c>
    </row>
    <row r="2131" customFormat="false" ht="15" hidden="false" customHeight="false" outlineLevel="0" collapsed="false">
      <c r="A2131" s="5" t="s">
        <v>1909</v>
      </c>
      <c r="B2131" s="5" t="s">
        <v>1910</v>
      </c>
      <c r="C2131" s="5" t="s">
        <v>461</v>
      </c>
    </row>
    <row r="2132" customFormat="false" ht="15" hidden="false" customHeight="false" outlineLevel="0" collapsed="false">
      <c r="A2132" s="5" t="s">
        <v>5004</v>
      </c>
      <c r="B2132" s="5" t="s">
        <v>5005</v>
      </c>
      <c r="C2132" s="5" t="s">
        <v>457</v>
      </c>
    </row>
    <row r="2133" customFormat="false" ht="15" hidden="false" customHeight="false" outlineLevel="0" collapsed="false">
      <c r="A2133" s="5" t="s">
        <v>4534</v>
      </c>
      <c r="B2133" s="5" t="s">
        <v>4535</v>
      </c>
      <c r="C2133" s="5" t="s">
        <v>461</v>
      </c>
    </row>
    <row r="2134" customFormat="false" ht="15" hidden="false" customHeight="false" outlineLevel="0" collapsed="false">
      <c r="A2134" s="5" t="s">
        <v>4536</v>
      </c>
      <c r="B2134" s="5" t="s">
        <v>4537</v>
      </c>
      <c r="C2134" s="5" t="s">
        <v>452</v>
      </c>
    </row>
    <row r="2135" customFormat="false" ht="15" hidden="false" customHeight="false" outlineLevel="0" collapsed="false">
      <c r="A2135" s="5" t="s">
        <v>4747</v>
      </c>
      <c r="B2135" s="5" t="s">
        <v>4748</v>
      </c>
      <c r="C2135" s="5" t="s">
        <v>457</v>
      </c>
    </row>
    <row r="2136" customFormat="false" ht="15" hidden="false" customHeight="false" outlineLevel="0" collapsed="false">
      <c r="A2136" s="5" t="s">
        <v>4749</v>
      </c>
      <c r="B2136" s="5" t="s">
        <v>4750</v>
      </c>
      <c r="C2136" s="5" t="s">
        <v>452</v>
      </c>
    </row>
    <row r="2137" customFormat="false" ht="15" hidden="false" customHeight="false" outlineLevel="0" collapsed="false">
      <c r="A2137" s="5" t="s">
        <v>4070</v>
      </c>
      <c r="B2137" s="5" t="s">
        <v>4071</v>
      </c>
      <c r="C2137" s="5" t="s">
        <v>452</v>
      </c>
    </row>
    <row r="2138" customFormat="false" ht="15" hidden="false" customHeight="false" outlineLevel="0" collapsed="false">
      <c r="A2138" s="5" t="s">
        <v>1769</v>
      </c>
      <c r="B2138" s="5" t="s">
        <v>1770</v>
      </c>
      <c r="C2138" s="5" t="s">
        <v>452</v>
      </c>
    </row>
    <row r="2139" customFormat="false" ht="15" hidden="false" customHeight="false" outlineLevel="0" collapsed="false">
      <c r="A2139" s="5" t="s">
        <v>5151</v>
      </c>
      <c r="B2139" s="5" t="s">
        <v>5152</v>
      </c>
      <c r="C2139" s="5"/>
    </row>
    <row r="2140" customFormat="false" ht="15" hidden="false" customHeight="false" outlineLevel="0" collapsed="false">
      <c r="A2140" s="5" t="s">
        <v>5153</v>
      </c>
      <c r="B2140" s="5" t="s">
        <v>5154</v>
      </c>
      <c r="C2140" s="5" t="s">
        <v>461</v>
      </c>
    </row>
    <row r="2141" customFormat="false" ht="15" hidden="false" customHeight="false" outlineLevel="0" collapsed="false">
      <c r="A2141" s="5" t="s">
        <v>4532</v>
      </c>
      <c r="B2141" s="5" t="s">
        <v>4533</v>
      </c>
      <c r="C2141" s="5" t="s">
        <v>452</v>
      </c>
    </row>
    <row r="2142" customFormat="false" ht="15" hidden="false" customHeight="false" outlineLevel="0" collapsed="false">
      <c r="A2142" s="5" t="s">
        <v>4672</v>
      </c>
      <c r="B2142" s="5" t="s">
        <v>4673</v>
      </c>
      <c r="C2142" s="5" t="s">
        <v>461</v>
      </c>
    </row>
    <row r="2143" customFormat="false" ht="15" hidden="false" customHeight="false" outlineLevel="0" collapsed="false">
      <c r="A2143" s="5" t="s">
        <v>4050</v>
      </c>
      <c r="B2143" s="5" t="s">
        <v>4051</v>
      </c>
      <c r="C2143" s="5" t="s">
        <v>461</v>
      </c>
    </row>
    <row r="2144" customFormat="false" ht="15" hidden="false" customHeight="false" outlineLevel="0" collapsed="false">
      <c r="A2144" s="5" t="s">
        <v>4052</v>
      </c>
      <c r="B2144" s="5" t="s">
        <v>4053</v>
      </c>
      <c r="C2144" s="5" t="s">
        <v>461</v>
      </c>
    </row>
    <row r="2145" customFormat="false" ht="15" hidden="false" customHeight="false" outlineLevel="0" collapsed="false">
      <c r="A2145" s="5" t="s">
        <v>1023</v>
      </c>
      <c r="B2145" s="5" t="s">
        <v>1024</v>
      </c>
      <c r="C2145" s="5" t="s">
        <v>452</v>
      </c>
    </row>
    <row r="2146" customFormat="false" ht="15" hidden="false" customHeight="false" outlineLevel="0" collapsed="false">
      <c r="A2146" s="5" t="s">
        <v>1277</v>
      </c>
      <c r="B2146" s="5" t="s">
        <v>1278</v>
      </c>
      <c r="C2146" s="5" t="s">
        <v>461</v>
      </c>
    </row>
    <row r="2147" customFormat="false" ht="15" hidden="false" customHeight="false" outlineLevel="0" collapsed="false">
      <c r="A2147" s="5" t="s">
        <v>5653</v>
      </c>
      <c r="B2147" s="5" t="s">
        <v>5654</v>
      </c>
      <c r="C2147" s="5" t="s">
        <v>464</v>
      </c>
    </row>
    <row r="2148" customFormat="false" ht="15" hidden="false" customHeight="false" outlineLevel="0" collapsed="false">
      <c r="A2148" s="5" t="s">
        <v>5647</v>
      </c>
      <c r="B2148" s="5" t="s">
        <v>5648</v>
      </c>
      <c r="C2148" s="5" t="s">
        <v>464</v>
      </c>
    </row>
    <row r="2149" customFormat="false" ht="15" hidden="false" customHeight="false" outlineLevel="0" collapsed="false">
      <c r="A2149" s="5" t="s">
        <v>779</v>
      </c>
      <c r="B2149" s="5" t="s">
        <v>780</v>
      </c>
      <c r="C2149" s="5" t="s">
        <v>464</v>
      </c>
    </row>
    <row r="2150" customFormat="false" ht="15" hidden="false" customHeight="false" outlineLevel="0" collapsed="false">
      <c r="A2150" s="5" t="s">
        <v>5649</v>
      </c>
      <c r="B2150" s="5" t="s">
        <v>5650</v>
      </c>
      <c r="C2150" s="5"/>
    </row>
    <row r="2151" customFormat="false" ht="15" hidden="false" customHeight="false" outlineLevel="0" collapsed="false">
      <c r="A2151" s="5" t="s">
        <v>1875</v>
      </c>
      <c r="B2151" s="5" t="s">
        <v>1876</v>
      </c>
      <c r="C2151" s="5" t="s">
        <v>464</v>
      </c>
    </row>
    <row r="2152" customFormat="false" ht="15" hidden="false" customHeight="false" outlineLevel="0" collapsed="false">
      <c r="A2152" s="5" t="s">
        <v>724</v>
      </c>
      <c r="B2152" s="5" t="s">
        <v>725</v>
      </c>
      <c r="C2152" s="5" t="s">
        <v>464</v>
      </c>
    </row>
    <row r="2153" customFormat="false" ht="15" hidden="false" customHeight="false" outlineLevel="0" collapsed="false">
      <c r="A2153" s="5" t="s">
        <v>5638</v>
      </c>
      <c r="B2153" s="5" t="s">
        <v>5639</v>
      </c>
      <c r="C2153" s="5" t="s">
        <v>464</v>
      </c>
    </row>
    <row r="2154" customFormat="false" ht="15" hidden="false" customHeight="false" outlineLevel="0" collapsed="false">
      <c r="A2154" s="5" t="s">
        <v>803</v>
      </c>
      <c r="B2154" s="5" t="s">
        <v>804</v>
      </c>
      <c r="C2154" s="5" t="s">
        <v>464</v>
      </c>
    </row>
    <row r="2155" customFormat="false" ht="15" hidden="false" customHeight="false" outlineLevel="0" collapsed="false">
      <c r="A2155" s="5" t="s">
        <v>8981</v>
      </c>
      <c r="B2155" s="5" t="s">
        <v>8982</v>
      </c>
      <c r="C2155" s="5" t="s">
        <v>464</v>
      </c>
    </row>
    <row r="2156" customFormat="false" ht="15" hidden="false" customHeight="false" outlineLevel="0" collapsed="false">
      <c r="A2156" s="5" t="s">
        <v>8983</v>
      </c>
      <c r="B2156" s="5" t="s">
        <v>8984</v>
      </c>
      <c r="C2156" s="5" t="s">
        <v>452</v>
      </c>
    </row>
    <row r="2157" customFormat="false" ht="15" hidden="false" customHeight="false" outlineLevel="0" collapsed="false">
      <c r="A2157" s="5" t="s">
        <v>2855</v>
      </c>
      <c r="B2157" s="5" t="s">
        <v>2856</v>
      </c>
      <c r="C2157" s="5" t="s">
        <v>461</v>
      </c>
    </row>
    <row r="2158" customFormat="false" ht="15" hidden="false" customHeight="false" outlineLevel="0" collapsed="false">
      <c r="A2158" s="5" t="s">
        <v>8985</v>
      </c>
      <c r="B2158" s="5" t="s">
        <v>8986</v>
      </c>
      <c r="C2158" s="5" t="s">
        <v>452</v>
      </c>
    </row>
    <row r="2159" customFormat="false" ht="15" hidden="false" customHeight="false" outlineLevel="0" collapsed="false">
      <c r="A2159" s="5" t="s">
        <v>5659</v>
      </c>
      <c r="B2159" s="5" t="s">
        <v>5660</v>
      </c>
      <c r="C2159" s="5" t="s">
        <v>464</v>
      </c>
    </row>
    <row r="2160" customFormat="false" ht="15" hidden="false" customHeight="false" outlineLevel="0" collapsed="false">
      <c r="A2160" s="5" t="s">
        <v>5657</v>
      </c>
      <c r="B2160" s="5" t="s">
        <v>5658</v>
      </c>
      <c r="C2160" s="5" t="s">
        <v>464</v>
      </c>
    </row>
    <row r="2161" customFormat="false" ht="15" hidden="false" customHeight="false" outlineLevel="0" collapsed="false">
      <c r="A2161" s="5" t="s">
        <v>5663</v>
      </c>
      <c r="B2161" s="5" t="s">
        <v>5664</v>
      </c>
      <c r="C2161" s="5" t="s">
        <v>464</v>
      </c>
    </row>
    <row r="2162" customFormat="false" ht="15" hidden="false" customHeight="false" outlineLevel="0" collapsed="false">
      <c r="A2162" s="5" t="s">
        <v>5661</v>
      </c>
      <c r="B2162" s="5" t="s">
        <v>5662</v>
      </c>
      <c r="C2162" s="5" t="s">
        <v>464</v>
      </c>
    </row>
    <row r="2163" customFormat="false" ht="15" hidden="false" customHeight="false" outlineLevel="0" collapsed="false">
      <c r="A2163" s="5" t="s">
        <v>5679</v>
      </c>
      <c r="B2163" s="5" t="s">
        <v>5680</v>
      </c>
      <c r="C2163" s="5" t="s">
        <v>464</v>
      </c>
    </row>
    <row r="2164" customFormat="false" ht="15" hidden="false" customHeight="false" outlineLevel="0" collapsed="false">
      <c r="A2164" s="5" t="s">
        <v>5681</v>
      </c>
      <c r="B2164" s="5" t="s">
        <v>5682</v>
      </c>
      <c r="C2164" s="5" t="s">
        <v>464</v>
      </c>
    </row>
    <row r="2165" customFormat="false" ht="15" hidden="false" customHeight="false" outlineLevel="0" collapsed="false">
      <c r="A2165" s="5" t="s">
        <v>974</v>
      </c>
      <c r="B2165" s="5" t="s">
        <v>975</v>
      </c>
      <c r="C2165" s="5" t="s">
        <v>464</v>
      </c>
    </row>
    <row r="2166" customFormat="false" ht="15" hidden="false" customHeight="false" outlineLevel="0" collapsed="false">
      <c r="A2166" s="5" t="s">
        <v>5689</v>
      </c>
      <c r="B2166" s="5" t="s">
        <v>5690</v>
      </c>
      <c r="C2166" s="5" t="s">
        <v>464</v>
      </c>
    </row>
    <row r="2167" customFormat="false" ht="15" hidden="false" customHeight="false" outlineLevel="0" collapsed="false">
      <c r="A2167" s="5" t="s">
        <v>5687</v>
      </c>
      <c r="B2167" s="5" t="s">
        <v>5688</v>
      </c>
      <c r="C2167" s="5" t="s">
        <v>464</v>
      </c>
    </row>
    <row r="2168" customFormat="false" ht="15" hidden="false" customHeight="false" outlineLevel="0" collapsed="false">
      <c r="A2168" s="5" t="s">
        <v>5677</v>
      </c>
      <c r="B2168" s="5" t="s">
        <v>5678</v>
      </c>
      <c r="C2168" s="5" t="s">
        <v>464</v>
      </c>
    </row>
    <row r="2169" customFormat="false" ht="15" hidden="false" customHeight="false" outlineLevel="0" collapsed="false">
      <c r="A2169" s="5" t="s">
        <v>5665</v>
      </c>
      <c r="B2169" s="5" t="s">
        <v>5666</v>
      </c>
      <c r="C2169" s="5" t="s">
        <v>464</v>
      </c>
    </row>
    <row r="2170" customFormat="false" ht="15" hidden="false" customHeight="false" outlineLevel="0" collapsed="false">
      <c r="A2170" s="5" t="s">
        <v>5667</v>
      </c>
      <c r="B2170" s="5" t="s">
        <v>5668</v>
      </c>
      <c r="C2170" s="5" t="s">
        <v>464</v>
      </c>
    </row>
    <row r="2171" customFormat="false" ht="15" hidden="false" customHeight="false" outlineLevel="0" collapsed="false">
      <c r="A2171" s="5" t="s">
        <v>5673</v>
      </c>
      <c r="B2171" s="5" t="s">
        <v>5674</v>
      </c>
      <c r="C2171" s="5" t="s">
        <v>464</v>
      </c>
    </row>
    <row r="2172" customFormat="false" ht="15" hidden="false" customHeight="false" outlineLevel="0" collapsed="false">
      <c r="A2172" s="5" t="s">
        <v>5671</v>
      </c>
      <c r="B2172" s="5" t="s">
        <v>5672</v>
      </c>
      <c r="C2172" s="5" t="s">
        <v>464</v>
      </c>
    </row>
    <row r="2173" customFormat="false" ht="15" hidden="false" customHeight="false" outlineLevel="0" collapsed="false">
      <c r="A2173" s="5" t="s">
        <v>1191</v>
      </c>
      <c r="B2173" s="5" t="s">
        <v>1192</v>
      </c>
      <c r="C2173" s="5" t="s">
        <v>464</v>
      </c>
    </row>
    <row r="2174" customFormat="false" ht="15" hidden="false" customHeight="false" outlineLevel="0" collapsed="false">
      <c r="A2174" s="5" t="s">
        <v>5697</v>
      </c>
      <c r="B2174" s="5" t="s">
        <v>5698</v>
      </c>
      <c r="C2174" s="5" t="s">
        <v>464</v>
      </c>
    </row>
    <row r="2175" customFormat="false" ht="15" hidden="false" customHeight="false" outlineLevel="0" collapsed="false">
      <c r="A2175" s="5" t="s">
        <v>5699</v>
      </c>
      <c r="B2175" s="5" t="s">
        <v>5700</v>
      </c>
      <c r="C2175" s="5" t="s">
        <v>464</v>
      </c>
    </row>
    <row r="2176" customFormat="false" ht="15" hidden="false" customHeight="false" outlineLevel="0" collapsed="false">
      <c r="A2176" s="5" t="s">
        <v>497</v>
      </c>
      <c r="B2176" s="5" t="s">
        <v>498</v>
      </c>
      <c r="C2176" s="5" t="s">
        <v>464</v>
      </c>
    </row>
    <row r="2177" customFormat="false" ht="15" hidden="false" customHeight="false" outlineLevel="0" collapsed="false">
      <c r="A2177" s="5" t="s">
        <v>1931</v>
      </c>
      <c r="B2177" s="5" t="s">
        <v>1932</v>
      </c>
      <c r="C2177" s="5" t="s">
        <v>464</v>
      </c>
    </row>
    <row r="2178" customFormat="false" ht="15" hidden="false" customHeight="false" outlineLevel="0" collapsed="false">
      <c r="A2178" s="5" t="s">
        <v>3052</v>
      </c>
      <c r="B2178" s="5" t="s">
        <v>3053</v>
      </c>
      <c r="C2178" s="5" t="s">
        <v>464</v>
      </c>
    </row>
    <row r="2179" customFormat="false" ht="15" hidden="false" customHeight="false" outlineLevel="0" collapsed="false">
      <c r="A2179" s="5" t="s">
        <v>8987</v>
      </c>
      <c r="B2179" s="5" t="s">
        <v>8988</v>
      </c>
      <c r="C2179" s="5" t="s">
        <v>452</v>
      </c>
    </row>
    <row r="2180" customFormat="false" ht="15" hidden="false" customHeight="false" outlineLevel="0" collapsed="false">
      <c r="A2180" s="5" t="s">
        <v>5691</v>
      </c>
      <c r="B2180" s="5" t="s">
        <v>5692</v>
      </c>
      <c r="C2180" s="5" t="s">
        <v>464</v>
      </c>
    </row>
    <row r="2181" customFormat="false" ht="15" hidden="false" customHeight="false" outlineLevel="0" collapsed="false">
      <c r="A2181" s="5" t="s">
        <v>5693</v>
      </c>
      <c r="B2181" s="5" t="s">
        <v>5694</v>
      </c>
      <c r="C2181" s="5" t="s">
        <v>464</v>
      </c>
    </row>
    <row r="2182" customFormat="false" ht="15" hidden="false" customHeight="false" outlineLevel="0" collapsed="false">
      <c r="A2182" s="5" t="s">
        <v>940</v>
      </c>
      <c r="B2182" s="5" t="s">
        <v>941</v>
      </c>
      <c r="C2182" s="5" t="s">
        <v>464</v>
      </c>
    </row>
    <row r="2183" customFormat="false" ht="15" hidden="false" customHeight="false" outlineLevel="0" collapsed="false">
      <c r="A2183" s="5" t="s">
        <v>5716</v>
      </c>
      <c r="B2183" s="5" t="s">
        <v>5717</v>
      </c>
      <c r="C2183" s="5" t="s">
        <v>464</v>
      </c>
    </row>
    <row r="2184" customFormat="false" ht="15" hidden="false" customHeight="false" outlineLevel="0" collapsed="false">
      <c r="A2184" s="5" t="s">
        <v>5715</v>
      </c>
      <c r="B2184" s="5" t="s">
        <v>2241</v>
      </c>
      <c r="C2184" s="5" t="s">
        <v>464</v>
      </c>
    </row>
    <row r="2185" customFormat="false" ht="15" hidden="false" customHeight="false" outlineLevel="0" collapsed="false">
      <c r="A2185" s="5" t="s">
        <v>5713</v>
      </c>
      <c r="B2185" s="5" t="s">
        <v>5714</v>
      </c>
      <c r="C2185" s="5" t="s">
        <v>464</v>
      </c>
    </row>
    <row r="2186" customFormat="false" ht="15" hidden="false" customHeight="false" outlineLevel="0" collapsed="false">
      <c r="A2186" s="5" t="s">
        <v>5709</v>
      </c>
      <c r="B2186" s="5" t="s">
        <v>5710</v>
      </c>
      <c r="C2186" s="5" t="s">
        <v>464</v>
      </c>
    </row>
    <row r="2187" customFormat="false" ht="15" hidden="false" customHeight="false" outlineLevel="0" collapsed="false">
      <c r="A2187" s="5" t="s">
        <v>5705</v>
      </c>
      <c r="B2187" s="5" t="s">
        <v>5706</v>
      </c>
      <c r="C2187" s="5" t="s">
        <v>464</v>
      </c>
    </row>
    <row r="2188" customFormat="false" ht="15" hidden="false" customHeight="false" outlineLevel="0" collapsed="false">
      <c r="A2188" s="5" t="s">
        <v>1251</v>
      </c>
      <c r="B2188" s="5" t="s">
        <v>1252</v>
      </c>
      <c r="C2188" s="5" t="s">
        <v>464</v>
      </c>
    </row>
    <row r="2189" customFormat="false" ht="15" hidden="false" customHeight="false" outlineLevel="0" collapsed="false">
      <c r="A2189" s="5" t="s">
        <v>5718</v>
      </c>
      <c r="B2189" s="5" t="s">
        <v>5719</v>
      </c>
      <c r="C2189" s="5" t="s">
        <v>464</v>
      </c>
    </row>
    <row r="2190" customFormat="false" ht="15" hidden="false" customHeight="false" outlineLevel="0" collapsed="false">
      <c r="A2190" s="5" t="s">
        <v>5720</v>
      </c>
      <c r="B2190" s="5" t="s">
        <v>5721</v>
      </c>
      <c r="C2190" s="5" t="s">
        <v>464</v>
      </c>
    </row>
    <row r="2191" customFormat="false" ht="15" hidden="false" customHeight="false" outlineLevel="0" collapsed="false">
      <c r="A2191" s="5" t="s">
        <v>1059</v>
      </c>
      <c r="B2191" s="5" t="s">
        <v>1060</v>
      </c>
      <c r="C2191" s="5" t="s">
        <v>461</v>
      </c>
    </row>
    <row r="2192" customFormat="false" ht="15" hidden="false" customHeight="false" outlineLevel="0" collapsed="false">
      <c r="A2192" s="5" t="s">
        <v>5734</v>
      </c>
      <c r="B2192" s="5" t="s">
        <v>5735</v>
      </c>
      <c r="C2192" s="5" t="s">
        <v>464</v>
      </c>
    </row>
    <row r="2193" customFormat="false" ht="15" hidden="false" customHeight="false" outlineLevel="0" collapsed="false">
      <c r="A2193" s="5" t="s">
        <v>5728</v>
      </c>
      <c r="B2193" s="5" t="s">
        <v>5729</v>
      </c>
      <c r="C2193" s="5" t="s">
        <v>464</v>
      </c>
    </row>
    <row r="2194" customFormat="false" ht="15" hidden="false" customHeight="false" outlineLevel="0" collapsed="false">
      <c r="A2194" s="5" t="s">
        <v>5730</v>
      </c>
      <c r="B2194" s="5" t="s">
        <v>5731</v>
      </c>
      <c r="C2194" s="5" t="s">
        <v>464</v>
      </c>
    </row>
    <row r="2195" customFormat="false" ht="15" hidden="false" customHeight="false" outlineLevel="0" collapsed="false">
      <c r="A2195" s="5" t="s">
        <v>5736</v>
      </c>
      <c r="B2195" s="5" t="s">
        <v>5737</v>
      </c>
      <c r="C2195" s="5" t="s">
        <v>464</v>
      </c>
    </row>
    <row r="2196" customFormat="false" ht="15" hidden="false" customHeight="false" outlineLevel="0" collapsed="false">
      <c r="A2196" s="5" t="s">
        <v>1057</v>
      </c>
      <c r="B2196" s="5" t="s">
        <v>1058</v>
      </c>
      <c r="C2196" s="5" t="s">
        <v>464</v>
      </c>
    </row>
    <row r="2197" customFormat="false" ht="15" hidden="false" customHeight="false" outlineLevel="0" collapsed="false">
      <c r="A2197" s="5" t="s">
        <v>5758</v>
      </c>
      <c r="B2197" s="5" t="s">
        <v>5759</v>
      </c>
      <c r="C2197" s="5" t="s">
        <v>464</v>
      </c>
    </row>
    <row r="2198" customFormat="false" ht="15" hidden="false" customHeight="false" outlineLevel="0" collapsed="false">
      <c r="A2198" s="5" t="s">
        <v>5756</v>
      </c>
      <c r="B2198" s="5" t="s">
        <v>5757</v>
      </c>
      <c r="C2198" s="5" t="s">
        <v>464</v>
      </c>
    </row>
    <row r="2199" customFormat="false" ht="15" hidden="false" customHeight="false" outlineLevel="0" collapsed="false">
      <c r="A2199" s="5" t="s">
        <v>5762</v>
      </c>
      <c r="B2199" s="5" t="s">
        <v>5763</v>
      </c>
      <c r="C2199" s="5" t="s">
        <v>464</v>
      </c>
    </row>
    <row r="2200" customFormat="false" ht="15" hidden="false" customHeight="false" outlineLevel="0" collapsed="false">
      <c r="A2200" s="5" t="s">
        <v>5760</v>
      </c>
      <c r="B2200" s="5" t="s">
        <v>5761</v>
      </c>
      <c r="C2200" s="5" t="s">
        <v>464</v>
      </c>
    </row>
    <row r="2201" customFormat="false" ht="15" hidden="false" customHeight="false" outlineLevel="0" collapsed="false">
      <c r="A2201" s="5" t="s">
        <v>5754</v>
      </c>
      <c r="B2201" s="5" t="s">
        <v>5755</v>
      </c>
      <c r="C2201" s="5" t="s">
        <v>464</v>
      </c>
    </row>
    <row r="2202" customFormat="false" ht="15" hidden="false" customHeight="false" outlineLevel="0" collapsed="false">
      <c r="A2202" s="5" t="s">
        <v>5752</v>
      </c>
      <c r="B2202" s="5" t="s">
        <v>5753</v>
      </c>
      <c r="C2202" s="5" t="s">
        <v>464</v>
      </c>
    </row>
    <row r="2203" customFormat="false" ht="15" hidden="false" customHeight="false" outlineLevel="0" collapsed="false">
      <c r="A2203" s="5" t="s">
        <v>5746</v>
      </c>
      <c r="B2203" s="5" t="s">
        <v>5747</v>
      </c>
      <c r="C2203" s="5" t="s">
        <v>464</v>
      </c>
    </row>
    <row r="2204" customFormat="false" ht="15" hidden="false" customHeight="false" outlineLevel="0" collapsed="false">
      <c r="A2204" s="5" t="s">
        <v>5748</v>
      </c>
      <c r="B2204" s="5" t="s">
        <v>5749</v>
      </c>
      <c r="C2204" s="5" t="s">
        <v>464</v>
      </c>
    </row>
    <row r="2205" customFormat="false" ht="15" hidden="false" customHeight="false" outlineLevel="0" collapsed="false">
      <c r="A2205" s="5" t="s">
        <v>5764</v>
      </c>
      <c r="B2205" s="5" t="s">
        <v>5765</v>
      </c>
      <c r="C2205" s="5" t="s">
        <v>464</v>
      </c>
    </row>
    <row r="2206" customFormat="false" ht="15" hidden="false" customHeight="false" outlineLevel="0" collapsed="false">
      <c r="A2206" s="5" t="s">
        <v>493</v>
      </c>
      <c r="B2206" s="5" t="s">
        <v>494</v>
      </c>
      <c r="C2206" s="5" t="s">
        <v>464</v>
      </c>
    </row>
    <row r="2207" customFormat="false" ht="15" hidden="false" customHeight="false" outlineLevel="0" collapsed="false">
      <c r="A2207" s="5" t="s">
        <v>5793</v>
      </c>
      <c r="B2207" s="5" t="s">
        <v>5794</v>
      </c>
      <c r="C2207" s="5" t="s">
        <v>464</v>
      </c>
    </row>
    <row r="2208" customFormat="false" ht="15" hidden="false" customHeight="false" outlineLevel="0" collapsed="false">
      <c r="A2208" s="5" t="s">
        <v>1734</v>
      </c>
      <c r="B2208" s="5" t="s">
        <v>1735</v>
      </c>
      <c r="C2208" s="5" t="s">
        <v>464</v>
      </c>
    </row>
    <row r="2209" customFormat="false" ht="15" hidden="false" customHeight="false" outlineLevel="0" collapsed="false">
      <c r="A2209" s="5" t="s">
        <v>1977</v>
      </c>
      <c r="B2209" s="5" t="s">
        <v>1978</v>
      </c>
      <c r="C2209" s="5" t="s">
        <v>464</v>
      </c>
    </row>
    <row r="2210" customFormat="false" ht="15" hidden="false" customHeight="false" outlineLevel="0" collapsed="false">
      <c r="A2210" s="5" t="s">
        <v>5821</v>
      </c>
      <c r="B2210" s="5" t="s">
        <v>5822</v>
      </c>
      <c r="C2210" s="5" t="s">
        <v>464</v>
      </c>
    </row>
    <row r="2211" customFormat="false" ht="15" hidden="false" customHeight="false" outlineLevel="0" collapsed="false">
      <c r="A2211" s="5" t="s">
        <v>5783</v>
      </c>
      <c r="B2211" s="5" t="s">
        <v>5784</v>
      </c>
      <c r="C2211" s="5" t="s">
        <v>464</v>
      </c>
    </row>
    <row r="2212" customFormat="false" ht="15" hidden="false" customHeight="false" outlineLevel="0" collapsed="false">
      <c r="A2212" s="5" t="s">
        <v>5787</v>
      </c>
      <c r="B2212" s="5" t="s">
        <v>5788</v>
      </c>
      <c r="C2212" s="5" t="s">
        <v>464</v>
      </c>
    </row>
    <row r="2213" customFormat="false" ht="15" hidden="false" customHeight="false" outlineLevel="0" collapsed="false">
      <c r="A2213" s="5" t="s">
        <v>8989</v>
      </c>
      <c r="B2213" s="5" t="s">
        <v>8990</v>
      </c>
      <c r="C2213" s="5" t="s">
        <v>461</v>
      </c>
    </row>
    <row r="2214" customFormat="false" ht="15" hidden="false" customHeight="false" outlineLevel="0" collapsed="false">
      <c r="A2214" s="5" t="s">
        <v>2819</v>
      </c>
      <c r="B2214" s="5" t="s">
        <v>2820</v>
      </c>
      <c r="C2214" s="5" t="s">
        <v>464</v>
      </c>
    </row>
    <row r="2215" customFormat="false" ht="15" hidden="false" customHeight="false" outlineLevel="0" collapsed="false">
      <c r="A2215" s="5" t="s">
        <v>5778</v>
      </c>
      <c r="B2215" s="5" t="s">
        <v>1262</v>
      </c>
      <c r="C2215" s="5" t="s">
        <v>464</v>
      </c>
    </row>
    <row r="2216" customFormat="false" ht="15" hidden="false" customHeight="false" outlineLevel="0" collapsed="false">
      <c r="A2216" s="5" t="s">
        <v>5781</v>
      </c>
      <c r="B2216" s="5" t="s">
        <v>5782</v>
      </c>
      <c r="C2216" s="5" t="s">
        <v>464</v>
      </c>
    </row>
    <row r="2217" customFormat="false" ht="15" hidden="false" customHeight="false" outlineLevel="0" collapsed="false">
      <c r="A2217" s="5" t="s">
        <v>5827</v>
      </c>
      <c r="B2217" s="5" t="s">
        <v>5828</v>
      </c>
      <c r="C2217" s="5" t="s">
        <v>464</v>
      </c>
    </row>
    <row r="2218" customFormat="false" ht="15" hidden="false" customHeight="false" outlineLevel="0" collapsed="false">
      <c r="A2218" s="5" t="s">
        <v>5825</v>
      </c>
      <c r="B2218" s="5" t="s">
        <v>5826</v>
      </c>
      <c r="C2218" s="5" t="s">
        <v>464</v>
      </c>
    </row>
    <row r="2219" customFormat="false" ht="15" hidden="false" customHeight="false" outlineLevel="0" collapsed="false">
      <c r="A2219" s="5" t="s">
        <v>2807</v>
      </c>
      <c r="B2219" s="5" t="s">
        <v>2808</v>
      </c>
      <c r="C2219" s="5" t="s">
        <v>452</v>
      </c>
    </row>
    <row r="2220" customFormat="false" ht="15" hidden="false" customHeight="false" outlineLevel="0" collapsed="false">
      <c r="A2220" s="5" t="s">
        <v>5774</v>
      </c>
      <c r="B2220" s="5" t="s">
        <v>5775</v>
      </c>
      <c r="C2220" s="5" t="s">
        <v>464</v>
      </c>
    </row>
    <row r="2221" customFormat="false" ht="15" hidden="false" customHeight="false" outlineLevel="0" collapsed="false">
      <c r="A2221" s="5" t="s">
        <v>5768</v>
      </c>
      <c r="B2221" s="5" t="s">
        <v>5769</v>
      </c>
      <c r="C2221" s="5" t="s">
        <v>464</v>
      </c>
    </row>
    <row r="2222" customFormat="false" ht="15" hidden="false" customHeight="false" outlineLevel="0" collapsed="false">
      <c r="A2222" s="5" t="s">
        <v>5819</v>
      </c>
      <c r="B2222" s="5" t="s">
        <v>5820</v>
      </c>
      <c r="C2222" s="5" t="s">
        <v>464</v>
      </c>
    </row>
    <row r="2223" customFormat="false" ht="15" hidden="false" customHeight="false" outlineLevel="0" collapsed="false">
      <c r="A2223" s="5" t="s">
        <v>5817</v>
      </c>
      <c r="B2223" s="5" t="s">
        <v>5818</v>
      </c>
      <c r="C2223" s="5" t="s">
        <v>464</v>
      </c>
    </row>
    <row r="2224" customFormat="false" ht="15" hidden="false" customHeight="false" outlineLevel="0" collapsed="false">
      <c r="A2224" s="5" t="s">
        <v>5823</v>
      </c>
      <c r="B2224" s="5" t="s">
        <v>5824</v>
      </c>
      <c r="C2224" s="5" t="s">
        <v>464</v>
      </c>
    </row>
    <row r="2225" customFormat="false" ht="15" hidden="false" customHeight="false" outlineLevel="0" collapsed="false">
      <c r="A2225" s="5" t="s">
        <v>1599</v>
      </c>
      <c r="B2225" s="5" t="s">
        <v>1600</v>
      </c>
      <c r="C2225" s="5" t="s">
        <v>464</v>
      </c>
    </row>
    <row r="2226" customFormat="false" ht="15" hidden="false" customHeight="false" outlineLevel="0" collapsed="false">
      <c r="A2226" s="5" t="s">
        <v>5815</v>
      </c>
      <c r="B2226" s="5" t="s">
        <v>5816</v>
      </c>
      <c r="C2226" s="5" t="s">
        <v>464</v>
      </c>
    </row>
    <row r="2227" customFormat="false" ht="15" hidden="false" customHeight="false" outlineLevel="0" collapsed="false">
      <c r="A2227" s="5" t="s">
        <v>5811</v>
      </c>
      <c r="B2227" s="5" t="s">
        <v>5812</v>
      </c>
      <c r="C2227" s="5" t="s">
        <v>464</v>
      </c>
    </row>
    <row r="2228" customFormat="false" ht="15" hidden="false" customHeight="false" outlineLevel="0" collapsed="false">
      <c r="A2228" s="5" t="s">
        <v>5805</v>
      </c>
      <c r="B2228" s="5" t="s">
        <v>5806</v>
      </c>
      <c r="C2228" s="5" t="s">
        <v>464</v>
      </c>
    </row>
    <row r="2229" customFormat="false" ht="15" hidden="false" customHeight="false" outlineLevel="0" collapsed="false">
      <c r="A2229" s="5" t="s">
        <v>5803</v>
      </c>
      <c r="B2229" s="5" t="s">
        <v>5804</v>
      </c>
      <c r="C2229" s="5" t="s">
        <v>464</v>
      </c>
    </row>
    <row r="2230" customFormat="false" ht="15" hidden="false" customHeight="false" outlineLevel="0" collapsed="false">
      <c r="A2230" s="5" t="s">
        <v>1327</v>
      </c>
      <c r="B2230" s="5" t="s">
        <v>1328</v>
      </c>
      <c r="C2230" s="5" t="s">
        <v>464</v>
      </c>
    </row>
    <row r="2231" customFormat="false" ht="15" hidden="false" customHeight="false" outlineLevel="0" collapsed="false">
      <c r="A2231" s="5" t="s">
        <v>5833</v>
      </c>
      <c r="B2231" s="5" t="s">
        <v>5834</v>
      </c>
      <c r="C2231" s="5" t="s">
        <v>464</v>
      </c>
    </row>
    <row r="2232" customFormat="false" ht="15" hidden="false" customHeight="false" outlineLevel="0" collapsed="false">
      <c r="A2232" s="5" t="s">
        <v>5835</v>
      </c>
      <c r="B2232" s="5" t="s">
        <v>5836</v>
      </c>
      <c r="C2232" s="5" t="s">
        <v>464</v>
      </c>
    </row>
    <row r="2233" customFormat="false" ht="15" hidden="false" customHeight="false" outlineLevel="0" collapsed="false">
      <c r="A2233" s="5" t="s">
        <v>5839</v>
      </c>
      <c r="B2233" s="5" t="s">
        <v>5840</v>
      </c>
      <c r="C2233" s="5" t="s">
        <v>464</v>
      </c>
    </row>
    <row r="2234" customFormat="false" ht="15" hidden="false" customHeight="false" outlineLevel="0" collapsed="false">
      <c r="A2234" s="5" t="s">
        <v>5841</v>
      </c>
      <c r="B2234" s="5" t="s">
        <v>5842</v>
      </c>
      <c r="C2234" s="5" t="s">
        <v>464</v>
      </c>
    </row>
    <row r="2235" customFormat="false" ht="15" hidden="false" customHeight="false" outlineLevel="0" collapsed="false">
      <c r="A2235" s="5" t="s">
        <v>5855</v>
      </c>
      <c r="B2235" s="5" t="s">
        <v>5856</v>
      </c>
      <c r="C2235" s="5" t="s">
        <v>464</v>
      </c>
    </row>
    <row r="2236" customFormat="false" ht="15" hidden="false" customHeight="false" outlineLevel="0" collapsed="false">
      <c r="A2236" s="5" t="s">
        <v>5857</v>
      </c>
      <c r="B2236" s="5" t="s">
        <v>2389</v>
      </c>
      <c r="C2236" s="5"/>
    </row>
    <row r="2237" customFormat="false" ht="15" hidden="false" customHeight="false" outlineLevel="0" collapsed="false">
      <c r="A2237" s="5" t="s">
        <v>5843</v>
      </c>
      <c r="B2237" s="5" t="s">
        <v>5844</v>
      </c>
      <c r="C2237" s="5" t="s">
        <v>464</v>
      </c>
    </row>
    <row r="2238" customFormat="false" ht="15" hidden="false" customHeight="false" outlineLevel="0" collapsed="false">
      <c r="A2238" s="5" t="s">
        <v>5845</v>
      </c>
      <c r="B2238" s="5" t="s">
        <v>647</v>
      </c>
      <c r="C2238" s="5" t="s">
        <v>464</v>
      </c>
    </row>
    <row r="2239" customFormat="false" ht="15" hidden="false" customHeight="false" outlineLevel="0" collapsed="false">
      <c r="A2239" s="5" t="s">
        <v>1485</v>
      </c>
      <c r="B2239" s="5" t="s">
        <v>1486</v>
      </c>
      <c r="C2239" s="5" t="s">
        <v>461</v>
      </c>
    </row>
    <row r="2240" customFormat="false" ht="15" hidden="false" customHeight="false" outlineLevel="0" collapsed="false">
      <c r="A2240" s="5" t="s">
        <v>5846</v>
      </c>
      <c r="B2240" s="5" t="s">
        <v>5847</v>
      </c>
      <c r="C2240" s="5" t="s">
        <v>464</v>
      </c>
    </row>
    <row r="2241" customFormat="false" ht="15" hidden="false" customHeight="false" outlineLevel="0" collapsed="false">
      <c r="A2241" s="5" t="s">
        <v>5848</v>
      </c>
      <c r="B2241" s="5" t="s">
        <v>2902</v>
      </c>
      <c r="C2241" s="5" t="s">
        <v>464</v>
      </c>
    </row>
    <row r="2242" customFormat="false" ht="15" hidden="false" customHeight="false" outlineLevel="0" collapsed="false">
      <c r="A2242" s="5" t="s">
        <v>5829</v>
      </c>
      <c r="B2242" s="5" t="s">
        <v>5830</v>
      </c>
      <c r="C2242" s="5" t="s">
        <v>464</v>
      </c>
    </row>
    <row r="2243" customFormat="false" ht="15" hidden="false" customHeight="false" outlineLevel="0" collapsed="false">
      <c r="A2243" s="5" t="s">
        <v>5831</v>
      </c>
      <c r="B2243" s="5" t="s">
        <v>5832</v>
      </c>
      <c r="C2243" s="5" t="s">
        <v>464</v>
      </c>
    </row>
    <row r="2244" customFormat="false" ht="15" hidden="false" customHeight="false" outlineLevel="0" collapsed="false">
      <c r="A2244" s="5" t="s">
        <v>5860</v>
      </c>
      <c r="B2244" s="5" t="s">
        <v>5861</v>
      </c>
      <c r="C2244" s="5" t="s">
        <v>464</v>
      </c>
    </row>
    <row r="2245" customFormat="false" ht="15" hidden="false" customHeight="false" outlineLevel="0" collapsed="false">
      <c r="A2245" s="5" t="s">
        <v>5858</v>
      </c>
      <c r="B2245" s="5" t="s">
        <v>5859</v>
      </c>
      <c r="C2245" s="5" t="s">
        <v>464</v>
      </c>
    </row>
    <row r="2246" customFormat="false" ht="15" hidden="false" customHeight="false" outlineLevel="0" collapsed="false">
      <c r="A2246" s="5" t="s">
        <v>1113</v>
      </c>
      <c r="B2246" s="5" t="s">
        <v>1114</v>
      </c>
      <c r="C2246" s="5" t="s">
        <v>464</v>
      </c>
    </row>
    <row r="2247" customFormat="false" ht="15" hidden="false" customHeight="false" outlineLevel="0" collapsed="false">
      <c r="A2247" s="5" t="s">
        <v>1235</v>
      </c>
      <c r="B2247" s="5" t="s">
        <v>1236</v>
      </c>
      <c r="C2247" s="5" t="s">
        <v>452</v>
      </c>
    </row>
    <row r="2248" customFormat="false" ht="15" hidden="false" customHeight="false" outlineLevel="0" collapsed="false">
      <c r="A2248" s="5" t="s">
        <v>5864</v>
      </c>
      <c r="B2248" s="5" t="s">
        <v>5865</v>
      </c>
      <c r="C2248" s="5" t="s">
        <v>464</v>
      </c>
    </row>
    <row r="2249" customFormat="false" ht="15" hidden="false" customHeight="false" outlineLevel="0" collapsed="false">
      <c r="A2249" s="5" t="s">
        <v>5886</v>
      </c>
      <c r="B2249" s="5" t="s">
        <v>5887</v>
      </c>
      <c r="C2249" s="5" t="s">
        <v>464</v>
      </c>
    </row>
    <row r="2250" customFormat="false" ht="15" hidden="false" customHeight="false" outlineLevel="0" collapsed="false">
      <c r="A2250" s="5" t="s">
        <v>5884</v>
      </c>
      <c r="B2250" s="5" t="s">
        <v>5885</v>
      </c>
      <c r="C2250" s="5" t="s">
        <v>464</v>
      </c>
    </row>
    <row r="2251" customFormat="false" ht="15" hidden="false" customHeight="false" outlineLevel="0" collapsed="false">
      <c r="A2251" s="5" t="s">
        <v>5892</v>
      </c>
      <c r="B2251" s="5" t="s">
        <v>5893</v>
      </c>
      <c r="C2251" s="5" t="s">
        <v>464</v>
      </c>
    </row>
    <row r="2252" customFormat="false" ht="15" hidden="false" customHeight="false" outlineLevel="0" collapsed="false">
      <c r="A2252" s="5" t="s">
        <v>5888</v>
      </c>
      <c r="B2252" s="5" t="s">
        <v>5889</v>
      </c>
      <c r="C2252" s="5" t="s">
        <v>464</v>
      </c>
    </row>
    <row r="2253" customFormat="false" ht="15" hidden="false" customHeight="false" outlineLevel="0" collapsed="false">
      <c r="A2253" s="5" t="s">
        <v>5866</v>
      </c>
      <c r="B2253" s="5" t="s">
        <v>5867</v>
      </c>
      <c r="C2253" s="5" t="s">
        <v>464</v>
      </c>
    </row>
    <row r="2254" customFormat="false" ht="15" hidden="false" customHeight="false" outlineLevel="0" collapsed="false">
      <c r="A2254" s="5" t="s">
        <v>5868</v>
      </c>
      <c r="B2254" s="5" t="s">
        <v>5869</v>
      </c>
      <c r="C2254" s="5" t="s">
        <v>464</v>
      </c>
    </row>
    <row r="2255" customFormat="false" ht="15" hidden="false" customHeight="false" outlineLevel="0" collapsed="false">
      <c r="A2255" s="5" t="s">
        <v>5894</v>
      </c>
      <c r="B2255" s="5" t="s">
        <v>5895</v>
      </c>
      <c r="C2255" s="5" t="s">
        <v>464</v>
      </c>
    </row>
    <row r="2256" customFormat="false" ht="15" hidden="false" customHeight="false" outlineLevel="0" collapsed="false">
      <c r="A2256" s="5" t="s">
        <v>1577</v>
      </c>
      <c r="B2256" s="5" t="s">
        <v>1578</v>
      </c>
      <c r="C2256" s="5" t="s">
        <v>464</v>
      </c>
    </row>
    <row r="2257" customFormat="false" ht="15" hidden="false" customHeight="false" outlineLevel="0" collapsed="false">
      <c r="A2257" s="5" t="s">
        <v>5874</v>
      </c>
      <c r="B2257" s="5" t="s">
        <v>5875</v>
      </c>
      <c r="C2257" s="5" t="s">
        <v>464</v>
      </c>
    </row>
    <row r="2258" customFormat="false" ht="15" hidden="false" customHeight="false" outlineLevel="0" collapsed="false">
      <c r="A2258" s="5" t="s">
        <v>5876</v>
      </c>
      <c r="B2258" s="5" t="s">
        <v>5877</v>
      </c>
      <c r="C2258" s="5" t="s">
        <v>464</v>
      </c>
    </row>
    <row r="2259" customFormat="false" ht="15" hidden="false" customHeight="false" outlineLevel="0" collapsed="false">
      <c r="A2259" s="5" t="s">
        <v>8991</v>
      </c>
      <c r="B2259" s="5" t="s">
        <v>8992</v>
      </c>
      <c r="C2259" s="5" t="s">
        <v>461</v>
      </c>
    </row>
    <row r="2260" customFormat="false" ht="15" hidden="false" customHeight="false" outlineLevel="0" collapsed="false">
      <c r="A2260" s="5" t="s">
        <v>5906</v>
      </c>
      <c r="B2260" s="5" t="s">
        <v>5907</v>
      </c>
      <c r="C2260" s="5"/>
    </row>
    <row r="2261" customFormat="false" ht="15" hidden="false" customHeight="false" outlineLevel="0" collapsed="false">
      <c r="A2261" s="5" t="s">
        <v>5904</v>
      </c>
      <c r="B2261" s="5" t="s">
        <v>5905</v>
      </c>
      <c r="C2261" s="5" t="s">
        <v>464</v>
      </c>
    </row>
    <row r="2262" customFormat="false" ht="15" hidden="false" customHeight="false" outlineLevel="0" collapsed="false">
      <c r="A2262" s="5" t="s">
        <v>5900</v>
      </c>
      <c r="B2262" s="5" t="s">
        <v>5901</v>
      </c>
      <c r="C2262" s="5" t="s">
        <v>464</v>
      </c>
    </row>
    <row r="2263" customFormat="false" ht="15" hidden="false" customHeight="false" outlineLevel="0" collapsed="false">
      <c r="A2263" s="5" t="s">
        <v>5902</v>
      </c>
      <c r="B2263" s="5" t="s">
        <v>5903</v>
      </c>
      <c r="C2263" s="5" t="s">
        <v>464</v>
      </c>
    </row>
    <row r="2264" customFormat="false" ht="15" hidden="false" customHeight="false" outlineLevel="0" collapsed="false">
      <c r="A2264" s="5" t="s">
        <v>5898</v>
      </c>
      <c r="B2264" s="5" t="s">
        <v>5899</v>
      </c>
      <c r="C2264" s="5" t="s">
        <v>464</v>
      </c>
    </row>
    <row r="2265" customFormat="false" ht="15" hidden="false" customHeight="false" outlineLevel="0" collapsed="false">
      <c r="A2265" s="5" t="s">
        <v>566</v>
      </c>
      <c r="B2265" s="5" t="s">
        <v>567</v>
      </c>
      <c r="C2265" s="5" t="s">
        <v>464</v>
      </c>
    </row>
    <row r="2266" customFormat="false" ht="15" hidden="false" customHeight="false" outlineLevel="0" collapsed="false">
      <c r="A2266" s="5" t="s">
        <v>8993</v>
      </c>
      <c r="B2266" s="5" t="s">
        <v>8994</v>
      </c>
      <c r="C2266" s="5" t="s">
        <v>452</v>
      </c>
    </row>
    <row r="2267" customFormat="false" ht="15" hidden="false" customHeight="false" outlineLevel="0" collapsed="false">
      <c r="A2267" s="5" t="s">
        <v>5908</v>
      </c>
      <c r="B2267" s="5" t="s">
        <v>5909</v>
      </c>
      <c r="C2267" s="5" t="s">
        <v>461</v>
      </c>
    </row>
    <row r="2268" customFormat="false" ht="15" hidden="false" customHeight="false" outlineLevel="0" collapsed="false">
      <c r="A2268" s="5" t="s">
        <v>990</v>
      </c>
      <c r="B2268" s="5" t="s">
        <v>991</v>
      </c>
      <c r="C2268" s="5" t="s">
        <v>464</v>
      </c>
    </row>
    <row r="2269" customFormat="false" ht="15" hidden="false" customHeight="false" outlineLevel="0" collapsed="false">
      <c r="A2269" s="5" t="s">
        <v>1698</v>
      </c>
      <c r="B2269" s="5" t="s">
        <v>1699</v>
      </c>
      <c r="C2269" s="5" t="s">
        <v>464</v>
      </c>
    </row>
    <row r="2270" customFormat="false" ht="15" hidden="false" customHeight="false" outlineLevel="0" collapsed="false">
      <c r="A2270" s="5" t="s">
        <v>5914</v>
      </c>
      <c r="B2270" s="5" t="s">
        <v>5915</v>
      </c>
      <c r="C2270" s="5" t="s">
        <v>464</v>
      </c>
    </row>
    <row r="2271" customFormat="false" ht="15" hidden="false" customHeight="false" outlineLevel="0" collapsed="false">
      <c r="A2271" s="5" t="s">
        <v>1073</v>
      </c>
      <c r="B2271" s="5" t="s">
        <v>1074</v>
      </c>
      <c r="C2271" s="5" t="s">
        <v>464</v>
      </c>
    </row>
    <row r="2272" customFormat="false" ht="15" hidden="false" customHeight="false" outlineLevel="0" collapsed="false">
      <c r="A2272" s="5" t="s">
        <v>5912</v>
      </c>
      <c r="B2272" s="5" t="s">
        <v>5913</v>
      </c>
      <c r="C2272" s="5" t="s">
        <v>464</v>
      </c>
    </row>
    <row r="2273" customFormat="false" ht="15" hidden="false" customHeight="false" outlineLevel="0" collapsed="false">
      <c r="A2273" s="5" t="s">
        <v>5910</v>
      </c>
      <c r="B2273" s="5" t="s">
        <v>5911</v>
      </c>
      <c r="C2273" s="5" t="s">
        <v>464</v>
      </c>
    </row>
    <row r="2274" customFormat="false" ht="15" hidden="false" customHeight="false" outlineLevel="0" collapsed="false">
      <c r="A2274" s="5" t="s">
        <v>2756</v>
      </c>
      <c r="B2274" s="5" t="s">
        <v>2757</v>
      </c>
      <c r="C2274" s="5" t="s">
        <v>452</v>
      </c>
    </row>
    <row r="2275" customFormat="false" ht="15" hidden="false" customHeight="false" outlineLevel="0" collapsed="false">
      <c r="A2275" s="5" t="s">
        <v>8995</v>
      </c>
      <c r="B2275" s="5" t="s">
        <v>8996</v>
      </c>
      <c r="C2275" s="5" t="s">
        <v>461</v>
      </c>
    </row>
    <row r="2276" customFormat="false" ht="15" hidden="false" customHeight="false" outlineLevel="0" collapsed="false">
      <c r="A2276" s="5" t="s">
        <v>5936</v>
      </c>
      <c r="B2276" s="5" t="s">
        <v>5937</v>
      </c>
      <c r="C2276" s="5" t="s">
        <v>464</v>
      </c>
    </row>
    <row r="2277" customFormat="false" ht="15" hidden="false" customHeight="false" outlineLevel="0" collapsed="false">
      <c r="A2277" s="5" t="s">
        <v>5934</v>
      </c>
      <c r="B2277" s="5" t="s">
        <v>5935</v>
      </c>
      <c r="C2277" s="5" t="s">
        <v>464</v>
      </c>
    </row>
    <row r="2278" customFormat="false" ht="15" hidden="false" customHeight="false" outlineLevel="0" collapsed="false">
      <c r="A2278" s="5" t="s">
        <v>5940</v>
      </c>
      <c r="B2278" s="5" t="s">
        <v>5941</v>
      </c>
      <c r="C2278" s="5" t="s">
        <v>464</v>
      </c>
    </row>
    <row r="2279" customFormat="false" ht="15" hidden="false" customHeight="false" outlineLevel="0" collapsed="false">
      <c r="A2279" s="5" t="s">
        <v>5938</v>
      </c>
      <c r="B2279" s="5" t="s">
        <v>5939</v>
      </c>
      <c r="C2279" s="5"/>
    </row>
    <row r="2280" customFormat="false" ht="15" hidden="false" customHeight="false" outlineLevel="0" collapsed="false">
      <c r="A2280" s="5" t="s">
        <v>5946</v>
      </c>
      <c r="B2280" s="5" t="s">
        <v>5947</v>
      </c>
      <c r="C2280" s="5" t="s">
        <v>464</v>
      </c>
    </row>
    <row r="2281" customFormat="false" ht="15" hidden="false" customHeight="false" outlineLevel="0" collapsed="false">
      <c r="A2281" s="5" t="s">
        <v>5944</v>
      </c>
      <c r="B2281" s="5" t="s">
        <v>5945</v>
      </c>
      <c r="C2281" s="5" t="s">
        <v>464</v>
      </c>
    </row>
    <row r="2282" customFormat="false" ht="15" hidden="false" customHeight="false" outlineLevel="0" collapsed="false">
      <c r="A2282" s="5" t="s">
        <v>5932</v>
      </c>
      <c r="B2282" s="5" t="s">
        <v>5933</v>
      </c>
      <c r="C2282" s="5" t="s">
        <v>464</v>
      </c>
    </row>
    <row r="2283" customFormat="false" ht="15" hidden="false" customHeight="false" outlineLevel="0" collapsed="false">
      <c r="A2283" s="5" t="s">
        <v>5930</v>
      </c>
      <c r="B2283" s="5" t="s">
        <v>5931</v>
      </c>
      <c r="C2283" s="5" t="s">
        <v>464</v>
      </c>
    </row>
    <row r="2284" customFormat="false" ht="15" hidden="false" customHeight="false" outlineLevel="0" collapsed="false">
      <c r="A2284" s="5" t="s">
        <v>5918</v>
      </c>
      <c r="B2284" s="5" t="s">
        <v>5919</v>
      </c>
      <c r="C2284" s="5" t="s">
        <v>464</v>
      </c>
    </row>
    <row r="2285" customFormat="false" ht="15" hidden="false" customHeight="false" outlineLevel="0" collapsed="false">
      <c r="A2285" s="5" t="s">
        <v>5922</v>
      </c>
      <c r="B2285" s="5" t="s">
        <v>5923</v>
      </c>
      <c r="C2285" s="5" t="s">
        <v>464</v>
      </c>
    </row>
    <row r="2286" customFormat="false" ht="15" hidden="false" customHeight="false" outlineLevel="0" collapsed="false">
      <c r="A2286" s="5" t="s">
        <v>5950</v>
      </c>
      <c r="B2286" s="5" t="s">
        <v>5951</v>
      </c>
      <c r="C2286" s="5" t="s">
        <v>464</v>
      </c>
    </row>
    <row r="2287" customFormat="false" ht="15" hidden="false" customHeight="false" outlineLevel="0" collapsed="false">
      <c r="A2287" s="5" t="s">
        <v>5948</v>
      </c>
      <c r="B2287" s="5" t="s">
        <v>5949</v>
      </c>
      <c r="C2287" s="5" t="s">
        <v>464</v>
      </c>
    </row>
    <row r="2288" customFormat="false" ht="15" hidden="false" customHeight="false" outlineLevel="0" collapsed="false">
      <c r="A2288" s="5" t="s">
        <v>2184</v>
      </c>
      <c r="B2288" s="5" t="s">
        <v>2185</v>
      </c>
      <c r="C2288" s="5" t="s">
        <v>452</v>
      </c>
    </row>
    <row r="2289" customFormat="false" ht="15" hidden="false" customHeight="false" outlineLevel="0" collapsed="false">
      <c r="A2289" s="5" t="s">
        <v>5954</v>
      </c>
      <c r="B2289" s="5" t="s">
        <v>5955</v>
      </c>
      <c r="C2289" s="5" t="s">
        <v>464</v>
      </c>
    </row>
    <row r="2290" customFormat="false" ht="15" hidden="false" customHeight="false" outlineLevel="0" collapsed="false">
      <c r="A2290" s="5" t="s">
        <v>5952</v>
      </c>
      <c r="B2290" s="5" t="s">
        <v>5953</v>
      </c>
      <c r="C2290" s="5" t="s">
        <v>464</v>
      </c>
    </row>
    <row r="2291" customFormat="false" ht="15" hidden="false" customHeight="false" outlineLevel="0" collapsed="false">
      <c r="A2291" s="5" t="s">
        <v>5968</v>
      </c>
      <c r="B2291" s="5" t="s">
        <v>5969</v>
      </c>
      <c r="C2291" s="5" t="s">
        <v>464</v>
      </c>
    </row>
    <row r="2292" customFormat="false" ht="15" hidden="false" customHeight="false" outlineLevel="0" collapsed="false">
      <c r="A2292" s="5" t="s">
        <v>5970</v>
      </c>
      <c r="B2292" s="5" t="s">
        <v>5971</v>
      </c>
      <c r="C2292" s="5" t="s">
        <v>464</v>
      </c>
    </row>
    <row r="2293" customFormat="false" ht="15" hidden="false" customHeight="false" outlineLevel="0" collapsed="false">
      <c r="A2293" s="5" t="s">
        <v>1758</v>
      </c>
      <c r="B2293" s="5" t="s">
        <v>1759</v>
      </c>
      <c r="C2293" s="5" t="s">
        <v>464</v>
      </c>
    </row>
    <row r="2294" customFormat="false" ht="15" hidden="false" customHeight="false" outlineLevel="0" collapsed="false">
      <c r="A2294" s="5" t="s">
        <v>1867</v>
      </c>
      <c r="B2294" s="5" t="s">
        <v>1868</v>
      </c>
      <c r="C2294" s="5" t="s">
        <v>464</v>
      </c>
    </row>
    <row r="2295" customFormat="false" ht="15" hidden="false" customHeight="false" outlineLevel="0" collapsed="false">
      <c r="A2295" s="5" t="s">
        <v>2547</v>
      </c>
      <c r="B2295" s="5" t="s">
        <v>2548</v>
      </c>
      <c r="C2295" s="5" t="s">
        <v>461</v>
      </c>
    </row>
    <row r="2296" customFormat="false" ht="15" hidden="false" customHeight="false" outlineLevel="0" collapsed="false">
      <c r="A2296" s="5" t="s">
        <v>924</v>
      </c>
      <c r="B2296" s="5" t="s">
        <v>925</v>
      </c>
      <c r="C2296" s="5" t="s">
        <v>461</v>
      </c>
    </row>
    <row r="2297" customFormat="false" ht="15" hidden="false" customHeight="false" outlineLevel="0" collapsed="false">
      <c r="A2297" s="5" t="s">
        <v>1403</v>
      </c>
      <c r="B2297" s="5" t="s">
        <v>1404</v>
      </c>
      <c r="C2297" s="5" t="s">
        <v>464</v>
      </c>
    </row>
    <row r="2298" customFormat="false" ht="15" hidden="false" customHeight="false" outlineLevel="0" collapsed="false">
      <c r="A2298" s="5" t="s">
        <v>8997</v>
      </c>
      <c r="B2298" s="5" t="s">
        <v>7364</v>
      </c>
      <c r="C2298" s="5" t="s">
        <v>461</v>
      </c>
    </row>
    <row r="2299" customFormat="false" ht="15" hidden="false" customHeight="false" outlineLevel="0" collapsed="false">
      <c r="A2299" s="5" t="s">
        <v>2809</v>
      </c>
      <c r="B2299" s="5" t="s">
        <v>2810</v>
      </c>
      <c r="C2299" s="5" t="s">
        <v>452</v>
      </c>
    </row>
    <row r="2300" customFormat="false" ht="15" hidden="false" customHeight="false" outlineLevel="0" collapsed="false">
      <c r="A2300" s="5" t="s">
        <v>6032</v>
      </c>
      <c r="B2300" s="5" t="s">
        <v>551</v>
      </c>
      <c r="C2300" s="5" t="s">
        <v>464</v>
      </c>
    </row>
    <row r="2301" customFormat="false" ht="15" hidden="false" customHeight="false" outlineLevel="0" collapsed="false">
      <c r="A2301" s="5" t="s">
        <v>6030</v>
      </c>
      <c r="B2301" s="5" t="s">
        <v>6031</v>
      </c>
      <c r="C2301" s="5" t="s">
        <v>464</v>
      </c>
    </row>
    <row r="2302" customFormat="false" ht="15" hidden="false" customHeight="false" outlineLevel="0" collapsed="false">
      <c r="A2302" s="5" t="s">
        <v>6148</v>
      </c>
      <c r="B2302" s="5" t="s">
        <v>6149</v>
      </c>
      <c r="C2302" s="5" t="s">
        <v>464</v>
      </c>
    </row>
    <row r="2303" customFormat="false" ht="15" hidden="false" customHeight="false" outlineLevel="0" collapsed="false">
      <c r="A2303" s="5" t="s">
        <v>3142</v>
      </c>
      <c r="B2303" s="5" t="s">
        <v>3143</v>
      </c>
      <c r="C2303" s="5" t="s">
        <v>464</v>
      </c>
    </row>
    <row r="2304" customFormat="false" ht="15" hidden="false" customHeight="false" outlineLevel="0" collapsed="false">
      <c r="A2304" s="5" t="s">
        <v>1497</v>
      </c>
      <c r="B2304" s="5" t="s">
        <v>1498</v>
      </c>
      <c r="C2304" s="5" t="s">
        <v>461</v>
      </c>
    </row>
    <row r="2305" customFormat="false" ht="15" hidden="false" customHeight="false" outlineLevel="0" collapsed="false">
      <c r="A2305" s="5" t="s">
        <v>6055</v>
      </c>
      <c r="B2305" s="5" t="s">
        <v>6056</v>
      </c>
      <c r="C2305" s="5" t="s">
        <v>464</v>
      </c>
    </row>
    <row r="2306" customFormat="false" ht="15" hidden="false" customHeight="false" outlineLevel="0" collapsed="false">
      <c r="A2306" s="5" t="s">
        <v>8998</v>
      </c>
      <c r="B2306" s="5" t="s">
        <v>8999</v>
      </c>
      <c r="C2306" s="5" t="s">
        <v>452</v>
      </c>
    </row>
    <row r="2307" customFormat="false" ht="15" hidden="false" customHeight="false" outlineLevel="0" collapsed="false">
      <c r="A2307" s="5" t="s">
        <v>5976</v>
      </c>
      <c r="B2307" s="5" t="s">
        <v>5977</v>
      </c>
      <c r="C2307" s="5" t="s">
        <v>464</v>
      </c>
    </row>
    <row r="2308" customFormat="false" ht="15" hidden="false" customHeight="false" outlineLevel="0" collapsed="false">
      <c r="A2308" s="5" t="s">
        <v>5974</v>
      </c>
      <c r="B2308" s="5" t="s">
        <v>5975</v>
      </c>
      <c r="C2308" s="5" t="s">
        <v>464</v>
      </c>
    </row>
    <row r="2309" customFormat="false" ht="15" hidden="false" customHeight="false" outlineLevel="0" collapsed="false">
      <c r="A2309" s="5" t="s">
        <v>6111</v>
      </c>
      <c r="B2309" s="5" t="s">
        <v>6112</v>
      </c>
      <c r="C2309" s="5" t="s">
        <v>464</v>
      </c>
    </row>
    <row r="2310" customFormat="false" ht="15" hidden="false" customHeight="false" outlineLevel="0" collapsed="false">
      <c r="A2310" s="5" t="s">
        <v>6109</v>
      </c>
      <c r="B2310" s="5" t="s">
        <v>6110</v>
      </c>
      <c r="C2310" s="5" t="s">
        <v>464</v>
      </c>
    </row>
    <row r="2311" customFormat="false" ht="15" hidden="false" customHeight="false" outlineLevel="0" collapsed="false">
      <c r="A2311" s="5" t="s">
        <v>3399</v>
      </c>
      <c r="B2311" s="5" t="s">
        <v>3400</v>
      </c>
      <c r="C2311" s="5" t="s">
        <v>461</v>
      </c>
    </row>
    <row r="2312" customFormat="false" ht="15" hidden="false" customHeight="false" outlineLevel="0" collapsed="false">
      <c r="A2312" s="5" t="s">
        <v>6216</v>
      </c>
      <c r="B2312" s="5" t="s">
        <v>6217</v>
      </c>
      <c r="C2312" s="5" t="s">
        <v>464</v>
      </c>
    </row>
    <row r="2313" customFormat="false" ht="15" hidden="false" customHeight="false" outlineLevel="0" collapsed="false">
      <c r="A2313" s="5" t="s">
        <v>6218</v>
      </c>
      <c r="B2313" s="5" t="s">
        <v>6219</v>
      </c>
      <c r="C2313" s="5" t="s">
        <v>464</v>
      </c>
    </row>
    <row r="2314" customFormat="false" ht="15" hidden="false" customHeight="false" outlineLevel="0" collapsed="false">
      <c r="A2314" s="5" t="s">
        <v>6200</v>
      </c>
      <c r="B2314" s="5" t="s">
        <v>6201</v>
      </c>
      <c r="C2314" s="5" t="s">
        <v>464</v>
      </c>
    </row>
    <row r="2315" customFormat="false" ht="15" hidden="false" customHeight="false" outlineLevel="0" collapsed="false">
      <c r="A2315" s="5" t="s">
        <v>6212</v>
      </c>
      <c r="B2315" s="5" t="s">
        <v>6213</v>
      </c>
      <c r="C2315" s="5" t="s">
        <v>464</v>
      </c>
    </row>
    <row r="2316" customFormat="false" ht="15" hidden="false" customHeight="false" outlineLevel="0" collapsed="false">
      <c r="A2316" s="5" t="s">
        <v>6210</v>
      </c>
      <c r="B2316" s="5" t="s">
        <v>6211</v>
      </c>
      <c r="C2316" s="5" t="s">
        <v>464</v>
      </c>
    </row>
    <row r="2317" customFormat="false" ht="15" hidden="false" customHeight="false" outlineLevel="0" collapsed="false">
      <c r="A2317" s="5" t="s">
        <v>1353</v>
      </c>
      <c r="B2317" s="5" t="s">
        <v>1354</v>
      </c>
      <c r="C2317" s="5" t="s">
        <v>464</v>
      </c>
    </row>
    <row r="2318" customFormat="false" ht="15" hidden="false" customHeight="false" outlineLevel="0" collapsed="false">
      <c r="A2318" s="5" t="s">
        <v>6198</v>
      </c>
      <c r="B2318" s="5" t="s">
        <v>6199</v>
      </c>
      <c r="C2318" s="5" t="s">
        <v>464</v>
      </c>
    </row>
    <row r="2319" customFormat="false" ht="15" hidden="false" customHeight="false" outlineLevel="0" collapsed="false">
      <c r="A2319" s="5" t="s">
        <v>332</v>
      </c>
      <c r="B2319" s="5" t="s">
        <v>333</v>
      </c>
      <c r="C2319" s="5" t="s">
        <v>464</v>
      </c>
    </row>
    <row r="2320" customFormat="false" ht="15" hidden="false" customHeight="false" outlineLevel="0" collapsed="false">
      <c r="A2320" s="5" t="s">
        <v>6214</v>
      </c>
      <c r="B2320" s="5" t="s">
        <v>6215</v>
      </c>
      <c r="C2320" s="5" t="s">
        <v>464</v>
      </c>
    </row>
    <row r="2321" customFormat="false" ht="15" hidden="false" customHeight="false" outlineLevel="0" collapsed="false">
      <c r="A2321" s="5" t="s">
        <v>6226</v>
      </c>
      <c r="B2321" s="5" t="s">
        <v>6227</v>
      </c>
      <c r="C2321" s="5" t="s">
        <v>464</v>
      </c>
    </row>
    <row r="2322" customFormat="false" ht="15" hidden="false" customHeight="false" outlineLevel="0" collapsed="false">
      <c r="A2322" s="5" t="s">
        <v>6246</v>
      </c>
      <c r="B2322" s="5" t="s">
        <v>6247</v>
      </c>
      <c r="C2322" s="5" t="s">
        <v>464</v>
      </c>
    </row>
    <row r="2323" customFormat="false" ht="15" hidden="false" customHeight="false" outlineLevel="0" collapsed="false">
      <c r="A2323" s="5" t="s">
        <v>6248</v>
      </c>
      <c r="B2323" s="5" t="s">
        <v>6249</v>
      </c>
      <c r="C2323" s="5" t="s">
        <v>464</v>
      </c>
    </row>
    <row r="2324" customFormat="false" ht="15" hidden="false" customHeight="false" outlineLevel="0" collapsed="false">
      <c r="A2324" s="5" t="s">
        <v>9000</v>
      </c>
      <c r="B2324" s="5" t="s">
        <v>9001</v>
      </c>
      <c r="C2324" s="5" t="s">
        <v>461</v>
      </c>
    </row>
    <row r="2325" customFormat="false" ht="15" hidden="false" customHeight="false" outlineLevel="0" collapsed="false">
      <c r="A2325" s="5" t="s">
        <v>9002</v>
      </c>
      <c r="B2325" s="5" t="s">
        <v>9003</v>
      </c>
      <c r="C2325" s="5" t="s">
        <v>461</v>
      </c>
    </row>
    <row r="2326" customFormat="false" ht="15" hidden="false" customHeight="false" outlineLevel="0" collapsed="false">
      <c r="A2326" s="5" t="s">
        <v>6236</v>
      </c>
      <c r="B2326" s="5" t="s">
        <v>6237</v>
      </c>
      <c r="C2326" s="5" t="s">
        <v>464</v>
      </c>
    </row>
    <row r="2327" customFormat="false" ht="15" hidden="false" customHeight="false" outlineLevel="0" collapsed="false">
      <c r="A2327" s="5" t="s">
        <v>6234</v>
      </c>
      <c r="B2327" s="5" t="s">
        <v>6235</v>
      </c>
      <c r="C2327" s="5" t="s">
        <v>464</v>
      </c>
    </row>
    <row r="2328" customFormat="false" ht="15" hidden="false" customHeight="false" outlineLevel="0" collapsed="false">
      <c r="A2328" s="5" t="s">
        <v>9004</v>
      </c>
      <c r="B2328" s="5" t="s">
        <v>9005</v>
      </c>
      <c r="C2328" s="5" t="s">
        <v>464</v>
      </c>
    </row>
    <row r="2329" customFormat="false" ht="15" hidden="false" customHeight="false" outlineLevel="0" collapsed="false">
      <c r="A2329" s="5" t="s">
        <v>2825</v>
      </c>
      <c r="B2329" s="5" t="s">
        <v>2826</v>
      </c>
      <c r="C2329" s="5" t="s">
        <v>461</v>
      </c>
    </row>
    <row r="2330" customFormat="false" ht="15" hidden="false" customHeight="false" outlineLevel="0" collapsed="false">
      <c r="A2330" s="5" t="s">
        <v>6240</v>
      </c>
      <c r="B2330" s="5" t="s">
        <v>6241</v>
      </c>
      <c r="C2330" s="5" t="s">
        <v>464</v>
      </c>
    </row>
    <row r="2331" customFormat="false" ht="15" hidden="false" customHeight="false" outlineLevel="0" collapsed="false">
      <c r="A2331" s="5" t="s">
        <v>6244</v>
      </c>
      <c r="B2331" s="5" t="s">
        <v>6245</v>
      </c>
      <c r="C2331" s="5"/>
    </row>
    <row r="2332" customFormat="false" ht="15" hidden="false" customHeight="false" outlineLevel="0" collapsed="false">
      <c r="A2332" s="5" t="s">
        <v>6242</v>
      </c>
      <c r="B2332" s="5" t="s">
        <v>6243</v>
      </c>
      <c r="C2332" s="5" t="s">
        <v>464</v>
      </c>
    </row>
    <row r="2333" customFormat="false" ht="15" hidden="false" customHeight="false" outlineLevel="0" collapsed="false">
      <c r="A2333" s="5" t="s">
        <v>692</v>
      </c>
      <c r="B2333" s="5" t="s">
        <v>693</v>
      </c>
      <c r="C2333" s="5" t="s">
        <v>464</v>
      </c>
    </row>
    <row r="2334" customFormat="false" ht="15" hidden="false" customHeight="false" outlineLevel="0" collapsed="false">
      <c r="A2334" s="5" t="s">
        <v>6256</v>
      </c>
      <c r="B2334" s="5" t="s">
        <v>6257</v>
      </c>
      <c r="C2334" s="5" t="s">
        <v>464</v>
      </c>
    </row>
    <row r="2335" customFormat="false" ht="15" hidden="false" customHeight="false" outlineLevel="0" collapsed="false">
      <c r="A2335" s="5" t="s">
        <v>1887</v>
      </c>
      <c r="B2335" s="5" t="s">
        <v>1888</v>
      </c>
      <c r="C2335" s="5" t="s">
        <v>464</v>
      </c>
    </row>
    <row r="2336" customFormat="false" ht="15" hidden="false" customHeight="false" outlineLevel="0" collapsed="false">
      <c r="A2336" s="5" t="s">
        <v>9006</v>
      </c>
      <c r="B2336" s="5" t="s">
        <v>9007</v>
      </c>
      <c r="C2336" s="5" t="s">
        <v>461</v>
      </c>
    </row>
    <row r="2337" customFormat="false" ht="15" hidden="false" customHeight="false" outlineLevel="0" collapsed="false">
      <c r="A2337" s="5" t="s">
        <v>9008</v>
      </c>
      <c r="B2337" s="5" t="s">
        <v>9009</v>
      </c>
      <c r="C2337" s="5" t="s">
        <v>452</v>
      </c>
    </row>
    <row r="2338" customFormat="false" ht="15" hidden="false" customHeight="false" outlineLevel="0" collapsed="false">
      <c r="A2338" s="5" t="s">
        <v>6260</v>
      </c>
      <c r="B2338" s="5" t="s">
        <v>6261</v>
      </c>
      <c r="C2338" s="5" t="s">
        <v>464</v>
      </c>
    </row>
    <row r="2339" customFormat="false" ht="15" hidden="false" customHeight="false" outlineLevel="0" collapsed="false">
      <c r="A2339" s="5" t="s">
        <v>308</v>
      </c>
      <c r="B2339" s="5" t="s">
        <v>309</v>
      </c>
      <c r="C2339" s="5" t="s">
        <v>464</v>
      </c>
    </row>
    <row r="2340" customFormat="false" ht="15" hidden="false" customHeight="false" outlineLevel="0" collapsed="false">
      <c r="A2340" s="5" t="s">
        <v>1041</v>
      </c>
      <c r="B2340" s="5" t="s">
        <v>1042</v>
      </c>
      <c r="C2340" s="5" t="s">
        <v>461</v>
      </c>
    </row>
    <row r="2341" customFormat="false" ht="15" hidden="false" customHeight="false" outlineLevel="0" collapsed="false">
      <c r="A2341" s="5" t="s">
        <v>1569</v>
      </c>
      <c r="B2341" s="5" t="s">
        <v>1570</v>
      </c>
      <c r="C2341" s="5" t="s">
        <v>464</v>
      </c>
    </row>
    <row r="2342" customFormat="false" ht="15" hidden="false" customHeight="false" outlineLevel="0" collapsed="false">
      <c r="A2342" s="5" t="s">
        <v>9010</v>
      </c>
      <c r="B2342" s="5" t="s">
        <v>9011</v>
      </c>
      <c r="C2342" s="5" t="s">
        <v>461</v>
      </c>
    </row>
    <row r="2343" customFormat="false" ht="15" hidden="false" customHeight="false" outlineLevel="0" collapsed="false">
      <c r="A2343" s="5" t="s">
        <v>9012</v>
      </c>
      <c r="B2343" s="5" t="s">
        <v>9013</v>
      </c>
      <c r="C2343" s="5" t="s">
        <v>461</v>
      </c>
    </row>
    <row r="2344" customFormat="false" ht="15" hidden="false" customHeight="false" outlineLevel="0" collapsed="false">
      <c r="A2344" s="5" t="s">
        <v>1917</v>
      </c>
      <c r="B2344" s="5" t="s">
        <v>1918</v>
      </c>
      <c r="C2344" s="5" t="s">
        <v>464</v>
      </c>
    </row>
    <row r="2345" customFormat="false" ht="15" hidden="false" customHeight="false" outlineLevel="0" collapsed="false">
      <c r="A2345" s="5" t="s">
        <v>6269</v>
      </c>
      <c r="B2345" s="5" t="s">
        <v>6270</v>
      </c>
      <c r="C2345" s="5"/>
    </row>
    <row r="2346" customFormat="false" ht="15" hidden="false" customHeight="false" outlineLevel="0" collapsed="false">
      <c r="A2346" s="5" t="s">
        <v>6271</v>
      </c>
      <c r="B2346" s="5" t="s">
        <v>6272</v>
      </c>
      <c r="C2346" s="5" t="s">
        <v>464</v>
      </c>
    </row>
    <row r="2347" customFormat="false" ht="15" hidden="false" customHeight="false" outlineLevel="0" collapsed="false">
      <c r="A2347" s="5" t="s">
        <v>1349</v>
      </c>
      <c r="B2347" s="5" t="s">
        <v>1350</v>
      </c>
      <c r="C2347" s="5" t="s">
        <v>464</v>
      </c>
    </row>
    <row r="2348" customFormat="false" ht="15" hidden="false" customHeight="false" outlineLevel="0" collapsed="false">
      <c r="A2348" s="5" t="s">
        <v>6301</v>
      </c>
      <c r="B2348" s="5" t="s">
        <v>6302</v>
      </c>
      <c r="C2348" s="5" t="s">
        <v>464</v>
      </c>
    </row>
    <row r="2349" customFormat="false" ht="15" hidden="false" customHeight="false" outlineLevel="0" collapsed="false">
      <c r="A2349" s="5" t="s">
        <v>6299</v>
      </c>
      <c r="B2349" s="5" t="s">
        <v>6300</v>
      </c>
      <c r="C2349" s="5" t="s">
        <v>464</v>
      </c>
    </row>
    <row r="2350" customFormat="false" ht="15" hidden="false" customHeight="false" outlineLevel="0" collapsed="false">
      <c r="A2350" s="5" t="s">
        <v>334</v>
      </c>
      <c r="B2350" s="5" t="s">
        <v>333</v>
      </c>
      <c r="C2350" s="5" t="s">
        <v>464</v>
      </c>
    </row>
    <row r="2351" customFormat="false" ht="15" hidden="false" customHeight="false" outlineLevel="0" collapsed="false">
      <c r="A2351" s="5" t="s">
        <v>6303</v>
      </c>
      <c r="B2351" s="5" t="s">
        <v>6304</v>
      </c>
      <c r="C2351" s="5" t="s">
        <v>464</v>
      </c>
    </row>
    <row r="2352" customFormat="false" ht="15" hidden="false" customHeight="false" outlineLevel="0" collapsed="false">
      <c r="A2352" s="5" t="s">
        <v>6295</v>
      </c>
      <c r="B2352" s="5" t="s">
        <v>6296</v>
      </c>
      <c r="C2352" s="5" t="s">
        <v>464</v>
      </c>
    </row>
    <row r="2353" customFormat="false" ht="15" hidden="false" customHeight="false" outlineLevel="0" collapsed="false">
      <c r="A2353" s="5" t="s">
        <v>6293</v>
      </c>
      <c r="B2353" s="5" t="s">
        <v>6294</v>
      </c>
      <c r="C2353" s="5" t="s">
        <v>464</v>
      </c>
    </row>
    <row r="2354" customFormat="false" ht="15" hidden="false" customHeight="false" outlineLevel="0" collapsed="false">
      <c r="A2354" s="5" t="s">
        <v>9014</v>
      </c>
      <c r="B2354" s="5" t="s">
        <v>9015</v>
      </c>
      <c r="C2354" s="5" t="s">
        <v>461</v>
      </c>
    </row>
    <row r="2355" customFormat="false" ht="15" hidden="false" customHeight="false" outlineLevel="0" collapsed="false">
      <c r="A2355" s="5" t="s">
        <v>6297</v>
      </c>
      <c r="B2355" s="5" t="s">
        <v>6298</v>
      </c>
      <c r="C2355" s="5" t="s">
        <v>464</v>
      </c>
    </row>
    <row r="2356" customFormat="false" ht="15" hidden="false" customHeight="false" outlineLevel="0" collapsed="false">
      <c r="A2356" s="5" t="s">
        <v>6283</v>
      </c>
      <c r="B2356" s="5" t="s">
        <v>6284</v>
      </c>
      <c r="C2356" s="5" t="s">
        <v>464</v>
      </c>
    </row>
    <row r="2357" customFormat="false" ht="15" hidden="false" customHeight="false" outlineLevel="0" collapsed="false">
      <c r="A2357" s="5" t="s">
        <v>6277</v>
      </c>
      <c r="B2357" s="5" t="s">
        <v>6278</v>
      </c>
      <c r="C2357" s="5" t="s">
        <v>464</v>
      </c>
    </row>
    <row r="2358" customFormat="false" ht="15" hidden="false" customHeight="false" outlineLevel="0" collapsed="false">
      <c r="A2358" s="5" t="s">
        <v>1503</v>
      </c>
      <c r="B2358" s="5" t="s">
        <v>1504</v>
      </c>
      <c r="C2358" s="5" t="s">
        <v>464</v>
      </c>
    </row>
    <row r="2359" customFormat="false" ht="15" hidden="false" customHeight="false" outlineLevel="0" collapsed="false">
      <c r="A2359" s="5" t="s">
        <v>9016</v>
      </c>
      <c r="B2359" s="5" t="s">
        <v>9017</v>
      </c>
      <c r="C2359" s="5" t="s">
        <v>452</v>
      </c>
    </row>
    <row r="2360" customFormat="false" ht="15" hidden="false" customHeight="false" outlineLevel="0" collapsed="false">
      <c r="A2360" s="5" t="s">
        <v>9018</v>
      </c>
      <c r="B2360" s="5" t="s">
        <v>9019</v>
      </c>
      <c r="C2360" s="5" t="s">
        <v>464</v>
      </c>
    </row>
    <row r="2361" customFormat="false" ht="15" hidden="false" customHeight="false" outlineLevel="0" collapsed="false">
      <c r="A2361" s="5" t="s">
        <v>6309</v>
      </c>
      <c r="B2361" s="5" t="s">
        <v>6310</v>
      </c>
      <c r="C2361" s="5" t="s">
        <v>464</v>
      </c>
    </row>
    <row r="2362" customFormat="false" ht="15" hidden="false" customHeight="false" outlineLevel="0" collapsed="false">
      <c r="A2362" s="5" t="s">
        <v>6311</v>
      </c>
      <c r="B2362" s="5" t="s">
        <v>6312</v>
      </c>
      <c r="C2362" s="5" t="s">
        <v>464</v>
      </c>
    </row>
    <row r="2363" customFormat="false" ht="15" hidden="false" customHeight="false" outlineLevel="0" collapsed="false">
      <c r="A2363" s="5" t="s">
        <v>948</v>
      </c>
      <c r="B2363" s="5" t="s">
        <v>949</v>
      </c>
      <c r="C2363" s="5" t="s">
        <v>464</v>
      </c>
    </row>
    <row r="2364" customFormat="false" ht="15" hidden="false" customHeight="false" outlineLevel="0" collapsed="false">
      <c r="A2364" s="5" t="s">
        <v>6307</v>
      </c>
      <c r="B2364" s="5" t="s">
        <v>6308</v>
      </c>
      <c r="C2364" s="5" t="s">
        <v>464</v>
      </c>
    </row>
    <row r="2365" customFormat="false" ht="15" hidden="false" customHeight="false" outlineLevel="0" collapsed="false">
      <c r="A2365" s="5" t="s">
        <v>6305</v>
      </c>
      <c r="B2365" s="5" t="s">
        <v>6306</v>
      </c>
      <c r="C2365" s="5" t="s">
        <v>464</v>
      </c>
    </row>
    <row r="2366" customFormat="false" ht="15" hidden="false" customHeight="false" outlineLevel="0" collapsed="false">
      <c r="A2366" s="5" t="s">
        <v>6339</v>
      </c>
      <c r="B2366" s="5" t="s">
        <v>6340</v>
      </c>
      <c r="C2366" s="5" t="s">
        <v>464</v>
      </c>
    </row>
    <row r="2367" customFormat="false" ht="15" hidden="false" customHeight="false" outlineLevel="0" collapsed="false">
      <c r="A2367" s="5" t="s">
        <v>6337</v>
      </c>
      <c r="B2367" s="5" t="s">
        <v>6338</v>
      </c>
      <c r="C2367" s="5" t="s">
        <v>464</v>
      </c>
    </row>
    <row r="2368" customFormat="false" ht="15" hidden="false" customHeight="false" outlineLevel="0" collapsed="false">
      <c r="A2368" s="5" t="s">
        <v>3531</v>
      </c>
      <c r="B2368" s="5" t="s">
        <v>3532</v>
      </c>
      <c r="C2368" s="5" t="s">
        <v>452</v>
      </c>
    </row>
    <row r="2369" customFormat="false" ht="15" hidden="false" customHeight="false" outlineLevel="0" collapsed="false">
      <c r="A2369" s="5" t="s">
        <v>3529</v>
      </c>
      <c r="B2369" s="5" t="s">
        <v>3530</v>
      </c>
      <c r="C2369" s="5" t="s">
        <v>452</v>
      </c>
    </row>
    <row r="2370" customFormat="false" ht="15" hidden="false" customHeight="false" outlineLevel="0" collapsed="false">
      <c r="A2370" s="5" t="s">
        <v>698</v>
      </c>
      <c r="B2370" s="5" t="s">
        <v>699</v>
      </c>
      <c r="C2370" s="5" t="s">
        <v>464</v>
      </c>
    </row>
    <row r="2371" customFormat="false" ht="15" hidden="false" customHeight="false" outlineLevel="0" collapsed="false">
      <c r="A2371" s="5" t="s">
        <v>6325</v>
      </c>
      <c r="B2371" s="5" t="s">
        <v>6326</v>
      </c>
      <c r="C2371" s="5" t="s">
        <v>464</v>
      </c>
    </row>
    <row r="2372" customFormat="false" ht="15" hidden="false" customHeight="false" outlineLevel="0" collapsed="false">
      <c r="A2372" s="5" t="s">
        <v>6327</v>
      </c>
      <c r="B2372" s="5" t="s">
        <v>6328</v>
      </c>
      <c r="C2372" s="5" t="s">
        <v>464</v>
      </c>
    </row>
    <row r="2373" customFormat="false" ht="15" hidden="false" customHeight="false" outlineLevel="0" collapsed="false">
      <c r="A2373" s="5" t="s">
        <v>6313</v>
      </c>
      <c r="B2373" s="5" t="s">
        <v>6314</v>
      </c>
      <c r="C2373" s="5" t="s">
        <v>464</v>
      </c>
    </row>
    <row r="2374" customFormat="false" ht="15" hidden="false" customHeight="false" outlineLevel="0" collapsed="false">
      <c r="A2374" s="5" t="s">
        <v>6315</v>
      </c>
      <c r="B2374" s="5" t="s">
        <v>6316</v>
      </c>
      <c r="C2374" s="5" t="s">
        <v>464</v>
      </c>
    </row>
    <row r="2375" customFormat="false" ht="15" hidden="false" customHeight="false" outlineLevel="0" collapsed="false">
      <c r="A2375" s="5" t="s">
        <v>6361</v>
      </c>
      <c r="B2375" s="5" t="s">
        <v>6362</v>
      </c>
      <c r="C2375" s="5" t="s">
        <v>464</v>
      </c>
    </row>
    <row r="2376" customFormat="false" ht="15" hidden="false" customHeight="false" outlineLevel="0" collapsed="false">
      <c r="A2376" s="5" t="s">
        <v>6363</v>
      </c>
      <c r="B2376" s="5" t="s">
        <v>6364</v>
      </c>
      <c r="C2376" s="5" t="s">
        <v>464</v>
      </c>
    </row>
    <row r="2377" customFormat="false" ht="15" hidden="false" customHeight="false" outlineLevel="0" collapsed="false">
      <c r="A2377" s="5" t="s">
        <v>6351</v>
      </c>
      <c r="B2377" s="5" t="s">
        <v>6352</v>
      </c>
      <c r="C2377" s="5" t="s">
        <v>464</v>
      </c>
    </row>
    <row r="2378" customFormat="false" ht="15" hidden="false" customHeight="false" outlineLevel="0" collapsed="false">
      <c r="A2378" s="5" t="s">
        <v>6353</v>
      </c>
      <c r="B2378" s="5" t="s">
        <v>6354</v>
      </c>
      <c r="C2378" s="5" t="s">
        <v>464</v>
      </c>
    </row>
    <row r="2379" customFormat="false" ht="15" hidden="false" customHeight="false" outlineLevel="0" collapsed="false">
      <c r="A2379" s="5" t="s">
        <v>1315</v>
      </c>
      <c r="B2379" s="5" t="s">
        <v>1316</v>
      </c>
      <c r="C2379" s="5" t="s">
        <v>464</v>
      </c>
    </row>
    <row r="2380" customFormat="false" ht="15" hidden="false" customHeight="false" outlineLevel="0" collapsed="false">
      <c r="A2380" s="5" t="s">
        <v>6367</v>
      </c>
      <c r="B2380" s="5" t="s">
        <v>6368</v>
      </c>
      <c r="C2380" s="5" t="s">
        <v>464</v>
      </c>
    </row>
    <row r="2381" customFormat="false" ht="15" hidden="false" customHeight="false" outlineLevel="0" collapsed="false">
      <c r="A2381" s="5" t="s">
        <v>6349</v>
      </c>
      <c r="B2381" s="5" t="s">
        <v>6350</v>
      </c>
      <c r="C2381" s="5" t="s">
        <v>464</v>
      </c>
    </row>
    <row r="2382" customFormat="false" ht="15" hidden="false" customHeight="false" outlineLevel="0" collapsed="false">
      <c r="A2382" s="5" t="s">
        <v>6347</v>
      </c>
      <c r="B2382" s="5" t="s">
        <v>6348</v>
      </c>
      <c r="C2382" s="5" t="s">
        <v>464</v>
      </c>
    </row>
    <row r="2383" customFormat="false" ht="15" hidden="false" customHeight="false" outlineLevel="0" collapsed="false">
      <c r="A2383" s="5" t="s">
        <v>1895</v>
      </c>
      <c r="B2383" s="5" t="s">
        <v>1896</v>
      </c>
      <c r="C2383" s="5" t="s">
        <v>464</v>
      </c>
    </row>
    <row r="2384" customFormat="false" ht="15" hidden="false" customHeight="false" outlineLevel="0" collapsed="false">
      <c r="A2384" s="5" t="s">
        <v>722</v>
      </c>
      <c r="B2384" s="5" t="s">
        <v>723</v>
      </c>
      <c r="C2384" s="5" t="s">
        <v>452</v>
      </c>
    </row>
    <row r="2385" customFormat="false" ht="15" hidden="false" customHeight="false" outlineLevel="0" collapsed="false">
      <c r="A2385" s="5" t="s">
        <v>3110</v>
      </c>
      <c r="B2385" s="5" t="s">
        <v>3111</v>
      </c>
      <c r="C2385" s="5" t="s">
        <v>461</v>
      </c>
    </row>
    <row r="2386" customFormat="false" ht="15" hidden="false" customHeight="false" outlineLevel="0" collapsed="false">
      <c r="A2386" s="5" t="s">
        <v>9020</v>
      </c>
      <c r="B2386" s="5" t="s">
        <v>9021</v>
      </c>
      <c r="C2386" s="5" t="s">
        <v>452</v>
      </c>
    </row>
    <row r="2387" customFormat="false" ht="15" hidden="false" customHeight="false" outlineLevel="0" collapsed="false">
      <c r="A2387" s="5" t="s">
        <v>6375</v>
      </c>
      <c r="B2387" s="5" t="s">
        <v>6376</v>
      </c>
      <c r="C2387" s="5" t="s">
        <v>464</v>
      </c>
    </row>
    <row r="2388" customFormat="false" ht="15" hidden="false" customHeight="false" outlineLevel="0" collapsed="false">
      <c r="A2388" s="5" t="s">
        <v>6369</v>
      </c>
      <c r="B2388" s="5" t="s">
        <v>6370</v>
      </c>
      <c r="C2388" s="5" t="s">
        <v>464</v>
      </c>
    </row>
    <row r="2389" customFormat="false" ht="15" hidden="false" customHeight="false" outlineLevel="0" collapsed="false">
      <c r="A2389" s="5" t="s">
        <v>646</v>
      </c>
      <c r="B2389" s="5" t="s">
        <v>647</v>
      </c>
      <c r="C2389" s="5" t="s">
        <v>464</v>
      </c>
    </row>
    <row r="2390" customFormat="false" ht="15" hidden="false" customHeight="false" outlineLevel="0" collapsed="false">
      <c r="A2390" s="5" t="s">
        <v>6387</v>
      </c>
      <c r="B2390" s="5" t="s">
        <v>6388</v>
      </c>
      <c r="C2390" s="5" t="s">
        <v>464</v>
      </c>
    </row>
    <row r="2391" customFormat="false" ht="15" hidden="false" customHeight="false" outlineLevel="0" collapsed="false">
      <c r="A2391" s="5" t="s">
        <v>6389</v>
      </c>
      <c r="B2391" s="5" t="s">
        <v>6390</v>
      </c>
      <c r="C2391" s="5" t="s">
        <v>464</v>
      </c>
    </row>
    <row r="2392" customFormat="false" ht="15" hidden="false" customHeight="false" outlineLevel="0" collapsed="false">
      <c r="A2392" s="5" t="s">
        <v>6381</v>
      </c>
      <c r="B2392" s="5" t="s">
        <v>6382</v>
      </c>
      <c r="C2392" s="5" t="s">
        <v>464</v>
      </c>
    </row>
    <row r="2393" customFormat="false" ht="15" hidden="false" customHeight="false" outlineLevel="0" collapsed="false">
      <c r="A2393" s="5" t="s">
        <v>6379</v>
      </c>
      <c r="B2393" s="5" t="s">
        <v>6380</v>
      </c>
      <c r="C2393" s="5" t="s">
        <v>464</v>
      </c>
    </row>
    <row r="2394" customFormat="false" ht="15" hidden="false" customHeight="false" outlineLevel="0" collapsed="false">
      <c r="A2394" s="5" t="s">
        <v>9022</v>
      </c>
      <c r="B2394" s="5" t="s">
        <v>9023</v>
      </c>
      <c r="C2394" s="5" t="s">
        <v>461</v>
      </c>
    </row>
    <row r="2395" customFormat="false" ht="15" hidden="false" customHeight="false" outlineLevel="0" collapsed="false">
      <c r="A2395" s="5" t="s">
        <v>9024</v>
      </c>
      <c r="B2395" s="5" t="s">
        <v>9025</v>
      </c>
      <c r="C2395" s="5" t="s">
        <v>452</v>
      </c>
    </row>
    <row r="2396" customFormat="false" ht="15" hidden="false" customHeight="false" outlineLevel="0" collapsed="false">
      <c r="A2396" s="5" t="s">
        <v>1694</v>
      </c>
      <c r="B2396" s="5" t="s">
        <v>1695</v>
      </c>
      <c r="C2396" s="5" t="s">
        <v>464</v>
      </c>
    </row>
    <row r="2397" customFormat="false" ht="15" hidden="false" customHeight="false" outlineLevel="0" collapsed="false">
      <c r="A2397" s="5" t="s">
        <v>6383</v>
      </c>
      <c r="B2397" s="5" t="s">
        <v>6384</v>
      </c>
      <c r="C2397" s="5" t="s">
        <v>464</v>
      </c>
    </row>
    <row r="2398" customFormat="false" ht="15" hidden="false" customHeight="false" outlineLevel="0" collapsed="false">
      <c r="A2398" s="5" t="s">
        <v>1553</v>
      </c>
      <c r="B2398" s="5" t="s">
        <v>1554</v>
      </c>
      <c r="C2398" s="5" t="s">
        <v>464</v>
      </c>
    </row>
    <row r="2399" customFormat="false" ht="15" hidden="false" customHeight="false" outlineLevel="0" collapsed="false">
      <c r="A2399" s="5" t="s">
        <v>9026</v>
      </c>
      <c r="B2399" s="5" t="s">
        <v>9027</v>
      </c>
      <c r="C2399" s="5" t="s">
        <v>461</v>
      </c>
    </row>
    <row r="2400" customFormat="false" ht="15" hidden="false" customHeight="false" outlineLevel="0" collapsed="false">
      <c r="A2400" s="5" t="s">
        <v>9028</v>
      </c>
      <c r="B2400" s="5" t="s">
        <v>804</v>
      </c>
      <c r="C2400" s="5" t="s">
        <v>461</v>
      </c>
    </row>
    <row r="2401" customFormat="false" ht="15" hidden="false" customHeight="false" outlineLevel="0" collapsed="false">
      <c r="A2401" s="5" t="s">
        <v>6391</v>
      </c>
      <c r="B2401" s="5" t="s">
        <v>6392</v>
      </c>
      <c r="C2401" s="5" t="s">
        <v>464</v>
      </c>
    </row>
    <row r="2402" customFormat="false" ht="15" hidden="false" customHeight="false" outlineLevel="0" collapsed="false">
      <c r="A2402" s="5" t="s">
        <v>6393</v>
      </c>
      <c r="B2402" s="5" t="s">
        <v>6394</v>
      </c>
      <c r="C2402" s="5" t="s">
        <v>464</v>
      </c>
    </row>
    <row r="2403" customFormat="false" ht="15" hidden="false" customHeight="false" outlineLevel="0" collapsed="false">
      <c r="A2403" s="5" t="s">
        <v>6385</v>
      </c>
      <c r="B2403" s="5" t="s">
        <v>6386</v>
      </c>
      <c r="C2403" s="5" t="s">
        <v>464</v>
      </c>
    </row>
    <row r="2404" customFormat="false" ht="15" hidden="false" customHeight="false" outlineLevel="0" collapsed="false">
      <c r="A2404" s="5" t="s">
        <v>1692</v>
      </c>
      <c r="B2404" s="5" t="s">
        <v>1693</v>
      </c>
      <c r="C2404" s="5" t="s">
        <v>464</v>
      </c>
    </row>
    <row r="2405" customFormat="false" ht="15" hidden="false" customHeight="false" outlineLevel="0" collapsed="false">
      <c r="A2405" s="5" t="s">
        <v>9029</v>
      </c>
      <c r="B2405" s="5" t="s">
        <v>9030</v>
      </c>
      <c r="C2405" s="5" t="s">
        <v>452</v>
      </c>
    </row>
    <row r="2406" customFormat="false" ht="15" hidden="false" customHeight="false" outlineLevel="0" collapsed="false">
      <c r="A2406" s="5" t="s">
        <v>1732</v>
      </c>
      <c r="B2406" s="5" t="s">
        <v>1733</v>
      </c>
      <c r="C2406" s="5" t="s">
        <v>452</v>
      </c>
    </row>
    <row r="2407" customFormat="false" ht="15" hidden="false" customHeight="false" outlineLevel="0" collapsed="false">
      <c r="A2407" s="5" t="s">
        <v>9031</v>
      </c>
      <c r="B2407" s="5" t="s">
        <v>9032</v>
      </c>
      <c r="C2407" s="5" t="s">
        <v>461</v>
      </c>
    </row>
    <row r="2408" customFormat="false" ht="15" hidden="false" customHeight="false" outlineLevel="0" collapsed="false">
      <c r="A2408" s="5" t="s">
        <v>9033</v>
      </c>
      <c r="B2408" s="5" t="s">
        <v>9034</v>
      </c>
      <c r="C2408" s="5"/>
    </row>
    <row r="2409" customFormat="false" ht="15" hidden="false" customHeight="false" outlineLevel="0" collapsed="false">
      <c r="A2409" s="5" t="s">
        <v>9035</v>
      </c>
      <c r="B2409" s="5" t="s">
        <v>9036</v>
      </c>
      <c r="C2409" s="5" t="s">
        <v>452</v>
      </c>
    </row>
    <row r="2410" customFormat="false" ht="15" hidden="false" customHeight="false" outlineLevel="0" collapsed="false">
      <c r="A2410" s="5" t="s">
        <v>9037</v>
      </c>
      <c r="B2410" s="5" t="s">
        <v>9038</v>
      </c>
      <c r="C2410" s="5" t="s">
        <v>461</v>
      </c>
    </row>
    <row r="2411" customFormat="false" ht="15" hidden="false" customHeight="false" outlineLevel="0" collapsed="false">
      <c r="A2411" s="5" t="s">
        <v>1473</v>
      </c>
      <c r="B2411" s="5" t="s">
        <v>1474</v>
      </c>
      <c r="C2411" s="5" t="s">
        <v>464</v>
      </c>
    </row>
    <row r="2412" customFormat="false" ht="15" hidden="false" customHeight="false" outlineLevel="0" collapsed="false">
      <c r="A2412" s="5" t="s">
        <v>6401</v>
      </c>
      <c r="B2412" s="5" t="s">
        <v>6402</v>
      </c>
      <c r="C2412" s="5" t="s">
        <v>464</v>
      </c>
    </row>
    <row r="2413" customFormat="false" ht="15" hidden="false" customHeight="false" outlineLevel="0" collapsed="false">
      <c r="A2413" s="5" t="s">
        <v>6403</v>
      </c>
      <c r="B2413" s="5" t="s">
        <v>6404</v>
      </c>
      <c r="C2413" s="5" t="s">
        <v>464</v>
      </c>
    </row>
    <row r="2414" customFormat="false" ht="15" hidden="false" customHeight="false" outlineLevel="0" collapsed="false">
      <c r="A2414" s="5" t="s">
        <v>1811</v>
      </c>
      <c r="B2414" s="5" t="s">
        <v>1812</v>
      </c>
      <c r="C2414" s="5" t="s">
        <v>464</v>
      </c>
    </row>
    <row r="2415" customFormat="false" ht="15" hidden="false" customHeight="false" outlineLevel="0" collapsed="false">
      <c r="A2415" s="5" t="s">
        <v>3667</v>
      </c>
      <c r="B2415" s="5" t="s">
        <v>3668</v>
      </c>
      <c r="C2415" s="5" t="s">
        <v>461</v>
      </c>
    </row>
    <row r="2416" customFormat="false" ht="15" hidden="false" customHeight="false" outlineLevel="0" collapsed="false">
      <c r="A2416" s="5" t="s">
        <v>6395</v>
      </c>
      <c r="B2416" s="5" t="s">
        <v>6396</v>
      </c>
      <c r="C2416" s="5" t="s">
        <v>464</v>
      </c>
    </row>
    <row r="2417" customFormat="false" ht="15" hidden="false" customHeight="false" outlineLevel="0" collapsed="false">
      <c r="A2417" s="5" t="s">
        <v>962</v>
      </c>
      <c r="B2417" s="5" t="s">
        <v>963</v>
      </c>
      <c r="C2417" s="5" t="s">
        <v>464</v>
      </c>
    </row>
    <row r="2418" customFormat="false" ht="15" hidden="false" customHeight="false" outlineLevel="0" collapsed="false">
      <c r="A2418" s="5" t="s">
        <v>1533</v>
      </c>
      <c r="B2418" s="5" t="s">
        <v>1534</v>
      </c>
      <c r="C2418" s="5" t="s">
        <v>464</v>
      </c>
    </row>
    <row r="2419" customFormat="false" ht="15" hidden="false" customHeight="false" outlineLevel="0" collapsed="false">
      <c r="A2419" s="5" t="s">
        <v>6397</v>
      </c>
      <c r="B2419" s="5" t="s">
        <v>6398</v>
      </c>
      <c r="C2419" s="5" t="s">
        <v>464</v>
      </c>
    </row>
    <row r="2420" customFormat="false" ht="15" hidden="false" customHeight="false" outlineLevel="0" collapsed="false">
      <c r="A2420" s="5" t="s">
        <v>6399</v>
      </c>
      <c r="B2420" s="5" t="s">
        <v>6400</v>
      </c>
      <c r="C2420" s="5" t="s">
        <v>464</v>
      </c>
    </row>
    <row r="2421" customFormat="false" ht="15" hidden="false" customHeight="false" outlineLevel="0" collapsed="false">
      <c r="A2421" s="5" t="s">
        <v>6406</v>
      </c>
      <c r="B2421" s="5" t="s">
        <v>6407</v>
      </c>
      <c r="C2421" s="5" t="s">
        <v>464</v>
      </c>
    </row>
    <row r="2422" customFormat="false" ht="15" hidden="false" customHeight="false" outlineLevel="0" collapsed="false">
      <c r="A2422" s="5" t="s">
        <v>839</v>
      </c>
      <c r="B2422" s="5" t="s">
        <v>840</v>
      </c>
      <c r="C2422" s="5" t="s">
        <v>464</v>
      </c>
    </row>
    <row r="2423" customFormat="false" ht="15" hidden="false" customHeight="false" outlineLevel="0" collapsed="false">
      <c r="A2423" s="5" t="s">
        <v>6420</v>
      </c>
      <c r="B2423" s="5" t="s">
        <v>6421</v>
      </c>
      <c r="C2423" s="5" t="s">
        <v>464</v>
      </c>
    </row>
    <row r="2424" customFormat="false" ht="15" hidden="false" customHeight="false" outlineLevel="0" collapsed="false">
      <c r="A2424" s="5" t="s">
        <v>6418</v>
      </c>
      <c r="B2424" s="5" t="s">
        <v>6419</v>
      </c>
      <c r="C2424" s="5" t="s">
        <v>464</v>
      </c>
    </row>
    <row r="2425" customFormat="false" ht="15" hidden="false" customHeight="false" outlineLevel="0" collapsed="false">
      <c r="A2425" s="5" t="s">
        <v>6414</v>
      </c>
      <c r="B2425" s="5" t="s">
        <v>6415</v>
      </c>
      <c r="C2425" s="5" t="s">
        <v>464</v>
      </c>
    </row>
    <row r="2426" customFormat="false" ht="15" hidden="false" customHeight="false" outlineLevel="0" collapsed="false">
      <c r="A2426" s="5" t="s">
        <v>6412</v>
      </c>
      <c r="B2426" s="5" t="s">
        <v>6413</v>
      </c>
      <c r="C2426" s="5" t="s">
        <v>464</v>
      </c>
    </row>
    <row r="2427" customFormat="false" ht="15" hidden="false" customHeight="false" outlineLevel="0" collapsed="false">
      <c r="A2427" s="5" t="s">
        <v>799</v>
      </c>
      <c r="B2427" s="5" t="s">
        <v>800</v>
      </c>
      <c r="C2427" s="5" t="s">
        <v>452</v>
      </c>
    </row>
    <row r="2428" customFormat="false" ht="15" hidden="false" customHeight="false" outlineLevel="0" collapsed="false">
      <c r="A2428" s="5" t="s">
        <v>6405</v>
      </c>
      <c r="B2428" s="5" t="s">
        <v>3366</v>
      </c>
      <c r="C2428" s="5" t="s">
        <v>464</v>
      </c>
    </row>
    <row r="2429" customFormat="false" ht="15" hidden="false" customHeight="false" outlineLevel="0" collapsed="false">
      <c r="A2429" s="5" t="s">
        <v>6416</v>
      </c>
      <c r="B2429" s="5" t="s">
        <v>6417</v>
      </c>
      <c r="C2429" s="5" t="s">
        <v>464</v>
      </c>
    </row>
    <row r="2430" customFormat="false" ht="15" hidden="false" customHeight="false" outlineLevel="0" collapsed="false">
      <c r="A2430" s="5" t="s">
        <v>1722</v>
      </c>
      <c r="B2430" s="5" t="s">
        <v>1723</v>
      </c>
      <c r="C2430" s="5" t="s">
        <v>464</v>
      </c>
    </row>
    <row r="2431" customFormat="false" ht="15" hidden="false" customHeight="false" outlineLevel="0" collapsed="false">
      <c r="A2431" s="5" t="s">
        <v>1911</v>
      </c>
      <c r="B2431" s="5" t="s">
        <v>1912</v>
      </c>
      <c r="C2431" s="5" t="s">
        <v>464</v>
      </c>
    </row>
    <row r="2432" customFormat="false" ht="15" hidden="false" customHeight="false" outlineLevel="0" collapsed="false">
      <c r="A2432" s="5" t="s">
        <v>6458</v>
      </c>
      <c r="B2432" s="5" t="s">
        <v>6459</v>
      </c>
      <c r="C2432" s="5" t="s">
        <v>464</v>
      </c>
    </row>
    <row r="2433" customFormat="false" ht="15" hidden="false" customHeight="false" outlineLevel="0" collapsed="false">
      <c r="A2433" s="5" t="s">
        <v>6456</v>
      </c>
      <c r="B2433" s="5" t="s">
        <v>6457</v>
      </c>
      <c r="C2433" s="5" t="s">
        <v>464</v>
      </c>
    </row>
    <row r="2434" customFormat="false" ht="15" hidden="false" customHeight="false" outlineLevel="0" collapsed="false">
      <c r="A2434" s="5" t="s">
        <v>6436</v>
      </c>
      <c r="B2434" s="5" t="s">
        <v>6437</v>
      </c>
      <c r="C2434" s="5" t="s">
        <v>464</v>
      </c>
    </row>
    <row r="2435" customFormat="false" ht="15" hidden="false" customHeight="false" outlineLevel="0" collapsed="false">
      <c r="A2435" s="5" t="s">
        <v>6434</v>
      </c>
      <c r="B2435" s="5" t="s">
        <v>6435</v>
      </c>
      <c r="C2435" s="5" t="s">
        <v>464</v>
      </c>
    </row>
    <row r="2436" customFormat="false" ht="15" hidden="false" customHeight="false" outlineLevel="0" collapsed="false">
      <c r="A2436" s="5" t="s">
        <v>6452</v>
      </c>
      <c r="B2436" s="5" t="s">
        <v>6453</v>
      </c>
      <c r="C2436" s="5" t="s">
        <v>464</v>
      </c>
    </row>
    <row r="2437" customFormat="false" ht="15" hidden="false" customHeight="false" outlineLevel="0" collapsed="false">
      <c r="A2437" s="5" t="s">
        <v>6450</v>
      </c>
      <c r="B2437" s="5" t="s">
        <v>6451</v>
      </c>
      <c r="C2437" s="5" t="s">
        <v>464</v>
      </c>
    </row>
    <row r="2438" customFormat="false" ht="15" hidden="false" customHeight="false" outlineLevel="0" collapsed="false">
      <c r="A2438" s="5" t="s">
        <v>6466</v>
      </c>
      <c r="B2438" s="5" t="s">
        <v>6467</v>
      </c>
      <c r="C2438" s="5" t="s">
        <v>464</v>
      </c>
    </row>
    <row r="2439" customFormat="false" ht="15" hidden="false" customHeight="false" outlineLevel="0" collapsed="false">
      <c r="A2439" s="5" t="s">
        <v>6464</v>
      </c>
      <c r="B2439" s="5" t="s">
        <v>6465</v>
      </c>
      <c r="C2439" s="5" t="s">
        <v>464</v>
      </c>
    </row>
    <row r="2440" customFormat="false" ht="15" hidden="false" customHeight="false" outlineLevel="0" collapsed="false">
      <c r="A2440" s="5" t="s">
        <v>1835</v>
      </c>
      <c r="B2440" s="5" t="s">
        <v>1836</v>
      </c>
      <c r="C2440" s="5" t="s">
        <v>464</v>
      </c>
    </row>
    <row r="2441" customFormat="false" ht="15" hidden="false" customHeight="false" outlineLevel="0" collapsed="false">
      <c r="A2441" s="5" t="s">
        <v>1381</v>
      </c>
      <c r="B2441" s="5" t="s">
        <v>1382</v>
      </c>
      <c r="C2441" s="5" t="s">
        <v>464</v>
      </c>
    </row>
    <row r="2442" customFormat="false" ht="15" hidden="false" customHeight="false" outlineLevel="0" collapsed="false">
      <c r="A2442" s="5" t="s">
        <v>1427</v>
      </c>
      <c r="B2442" s="5" t="s">
        <v>1428</v>
      </c>
      <c r="C2442" s="5" t="s">
        <v>464</v>
      </c>
    </row>
    <row r="2443" customFormat="false" ht="15" hidden="false" customHeight="false" outlineLevel="0" collapsed="false">
      <c r="A2443" s="5" t="s">
        <v>6430</v>
      </c>
      <c r="B2443" s="5" t="s">
        <v>6431</v>
      </c>
      <c r="C2443" s="5" t="s">
        <v>464</v>
      </c>
    </row>
    <row r="2444" customFormat="false" ht="15" hidden="false" customHeight="false" outlineLevel="0" collapsed="false">
      <c r="A2444" s="5" t="s">
        <v>6428</v>
      </c>
      <c r="B2444" s="5" t="s">
        <v>6429</v>
      </c>
      <c r="C2444" s="5" t="s">
        <v>464</v>
      </c>
    </row>
    <row r="2445" customFormat="false" ht="15" hidden="false" customHeight="false" outlineLevel="0" collapsed="false">
      <c r="A2445" s="5" t="s">
        <v>6444</v>
      </c>
      <c r="B2445" s="5" t="s">
        <v>6445</v>
      </c>
      <c r="C2445" s="5" t="s">
        <v>464</v>
      </c>
    </row>
    <row r="2446" customFormat="false" ht="15" hidden="false" customHeight="false" outlineLevel="0" collapsed="false">
      <c r="A2446" s="5" t="s">
        <v>6443</v>
      </c>
      <c r="B2446" s="5" t="s">
        <v>4806</v>
      </c>
      <c r="C2446" s="5" t="s">
        <v>464</v>
      </c>
    </row>
    <row r="2447" customFormat="false" ht="15" hidden="false" customHeight="false" outlineLevel="0" collapsed="false">
      <c r="A2447" s="5" t="s">
        <v>6462</v>
      </c>
      <c r="B2447" s="5" t="s">
        <v>6463</v>
      </c>
      <c r="C2447" s="5" t="s">
        <v>464</v>
      </c>
    </row>
    <row r="2448" customFormat="false" ht="15" hidden="false" customHeight="false" outlineLevel="0" collapsed="false">
      <c r="A2448" s="5" t="s">
        <v>6460</v>
      </c>
      <c r="B2448" s="5" t="s">
        <v>6461</v>
      </c>
      <c r="C2448" s="5" t="s">
        <v>464</v>
      </c>
    </row>
    <row r="2449" customFormat="false" ht="15" hidden="false" customHeight="false" outlineLevel="0" collapsed="false">
      <c r="A2449" s="5" t="s">
        <v>1463</v>
      </c>
      <c r="B2449" s="5" t="s">
        <v>1464</v>
      </c>
      <c r="C2449" s="5" t="s">
        <v>452</v>
      </c>
    </row>
    <row r="2450" customFormat="false" ht="15" hidden="false" customHeight="false" outlineLevel="0" collapsed="false">
      <c r="A2450" s="5" t="s">
        <v>6446</v>
      </c>
      <c r="B2450" s="5" t="s">
        <v>6447</v>
      </c>
      <c r="C2450" s="5" t="s">
        <v>464</v>
      </c>
    </row>
    <row r="2451" customFormat="false" ht="15" hidden="false" customHeight="false" outlineLevel="0" collapsed="false">
      <c r="A2451" s="5" t="s">
        <v>1633</v>
      </c>
      <c r="B2451" s="5" t="s">
        <v>1634</v>
      </c>
      <c r="C2451" s="5" t="s">
        <v>464</v>
      </c>
    </row>
    <row r="2452" customFormat="false" ht="15" hidden="false" customHeight="false" outlineLevel="0" collapsed="false">
      <c r="A2452" s="5" t="s">
        <v>6476</v>
      </c>
      <c r="B2452" s="5" t="s">
        <v>6477</v>
      </c>
      <c r="C2452" s="5" t="s">
        <v>464</v>
      </c>
    </row>
    <row r="2453" customFormat="false" ht="15" hidden="false" customHeight="false" outlineLevel="0" collapsed="false">
      <c r="A2453" s="5" t="s">
        <v>6478</v>
      </c>
      <c r="B2453" s="5" t="s">
        <v>6479</v>
      </c>
      <c r="C2453" s="5" t="s">
        <v>464</v>
      </c>
    </row>
    <row r="2454" customFormat="false" ht="15" hidden="false" customHeight="false" outlineLevel="0" collapsed="false">
      <c r="A2454" s="5" t="s">
        <v>6482</v>
      </c>
      <c r="B2454" s="5" t="s">
        <v>6483</v>
      </c>
      <c r="C2454" s="5" t="s">
        <v>452</v>
      </c>
    </row>
    <row r="2455" customFormat="false" ht="15" hidden="false" customHeight="false" outlineLevel="0" collapsed="false">
      <c r="A2455" s="5" t="s">
        <v>9039</v>
      </c>
      <c r="B2455" s="5" t="s">
        <v>9040</v>
      </c>
      <c r="C2455" s="5" t="s">
        <v>452</v>
      </c>
    </row>
    <row r="2456" customFormat="false" ht="15" hidden="false" customHeight="false" outlineLevel="0" collapsed="false">
      <c r="A2456" s="5" t="s">
        <v>6488</v>
      </c>
      <c r="B2456" s="5" t="s">
        <v>6489</v>
      </c>
      <c r="C2456" s="5" t="s">
        <v>464</v>
      </c>
    </row>
    <row r="2457" customFormat="false" ht="15" hidden="false" customHeight="false" outlineLevel="0" collapsed="false">
      <c r="A2457" s="5" t="s">
        <v>6490</v>
      </c>
      <c r="B2457" s="5" t="s">
        <v>6491</v>
      </c>
      <c r="C2457" s="5" t="s">
        <v>464</v>
      </c>
    </row>
    <row r="2458" customFormat="false" ht="15" hidden="false" customHeight="false" outlineLevel="0" collapsed="false">
      <c r="A2458" s="5" t="s">
        <v>6484</v>
      </c>
      <c r="B2458" s="5" t="s">
        <v>6485</v>
      </c>
      <c r="C2458" s="5" t="s">
        <v>464</v>
      </c>
    </row>
    <row r="2459" customFormat="false" ht="15" hidden="false" customHeight="false" outlineLevel="0" collapsed="false">
      <c r="A2459" s="5" t="s">
        <v>6486</v>
      </c>
      <c r="B2459" s="5" t="s">
        <v>6487</v>
      </c>
      <c r="C2459" s="5" t="s">
        <v>464</v>
      </c>
    </row>
    <row r="2460" customFormat="false" ht="15" hidden="false" customHeight="false" outlineLevel="0" collapsed="false">
      <c r="A2460" s="5" t="s">
        <v>6470</v>
      </c>
      <c r="B2460" s="5" t="s">
        <v>6471</v>
      </c>
      <c r="C2460" s="5" t="s">
        <v>464</v>
      </c>
    </row>
    <row r="2461" customFormat="false" ht="15" hidden="false" customHeight="false" outlineLevel="0" collapsed="false">
      <c r="A2461" s="5" t="s">
        <v>6472</v>
      </c>
      <c r="B2461" s="5" t="s">
        <v>6473</v>
      </c>
      <c r="C2461" s="5" t="s">
        <v>464</v>
      </c>
    </row>
    <row r="2462" customFormat="false" ht="15" hidden="false" customHeight="false" outlineLevel="0" collapsed="false">
      <c r="A2462" s="5" t="s">
        <v>1831</v>
      </c>
      <c r="B2462" s="5" t="s">
        <v>1832</v>
      </c>
      <c r="C2462" s="5" t="s">
        <v>464</v>
      </c>
    </row>
    <row r="2463" customFormat="false" ht="15" hidden="false" customHeight="false" outlineLevel="0" collapsed="false">
      <c r="A2463" s="5" t="s">
        <v>2669</v>
      </c>
      <c r="B2463" s="5" t="s">
        <v>2670</v>
      </c>
      <c r="C2463" s="5" t="s">
        <v>464</v>
      </c>
    </row>
    <row r="2464" customFormat="false" ht="15" hidden="false" customHeight="false" outlineLevel="0" collapsed="false">
      <c r="A2464" s="5" t="s">
        <v>6523</v>
      </c>
      <c r="B2464" s="5" t="s">
        <v>6524</v>
      </c>
      <c r="C2464" s="5" t="s">
        <v>464</v>
      </c>
    </row>
    <row r="2465" customFormat="false" ht="15" hidden="false" customHeight="false" outlineLevel="0" collapsed="false">
      <c r="A2465" s="5" t="s">
        <v>6580</v>
      </c>
      <c r="B2465" s="5" t="s">
        <v>6581</v>
      </c>
      <c r="C2465" s="5" t="s">
        <v>464</v>
      </c>
    </row>
    <row r="2466" customFormat="false" ht="15" hidden="false" customHeight="false" outlineLevel="0" collapsed="false">
      <c r="A2466" s="5" t="s">
        <v>6582</v>
      </c>
      <c r="B2466" s="5" t="s">
        <v>6583</v>
      </c>
      <c r="C2466" s="5" t="s">
        <v>464</v>
      </c>
    </row>
    <row r="2467" customFormat="false" ht="15" hidden="false" customHeight="false" outlineLevel="0" collapsed="false">
      <c r="A2467" s="5" t="s">
        <v>9041</v>
      </c>
      <c r="B2467" s="5" t="s">
        <v>9042</v>
      </c>
      <c r="C2467" s="5" t="s">
        <v>452</v>
      </c>
    </row>
    <row r="2468" customFormat="false" ht="15" hidden="false" customHeight="false" outlineLevel="0" collapsed="false">
      <c r="A2468" s="5" t="s">
        <v>831</v>
      </c>
      <c r="B2468" s="5" t="s">
        <v>832</v>
      </c>
      <c r="C2468" s="5" t="s">
        <v>464</v>
      </c>
    </row>
    <row r="2469" customFormat="false" ht="15" hidden="false" customHeight="false" outlineLevel="0" collapsed="false">
      <c r="A2469" s="5" t="s">
        <v>9043</v>
      </c>
      <c r="B2469" s="5" t="s">
        <v>9044</v>
      </c>
      <c r="C2469" s="5" t="s">
        <v>464</v>
      </c>
    </row>
    <row r="2470" customFormat="false" ht="15" hidden="false" customHeight="false" outlineLevel="0" collapsed="false">
      <c r="A2470" s="5" t="s">
        <v>9045</v>
      </c>
      <c r="B2470" s="5" t="s">
        <v>9046</v>
      </c>
      <c r="C2470" s="5" t="s">
        <v>452</v>
      </c>
    </row>
    <row r="2471" customFormat="false" ht="15" hidden="false" customHeight="false" outlineLevel="0" collapsed="false">
      <c r="A2471" s="5" t="s">
        <v>6603</v>
      </c>
      <c r="B2471" s="5" t="s">
        <v>6604</v>
      </c>
      <c r="C2471" s="5" t="s">
        <v>464</v>
      </c>
    </row>
    <row r="2472" customFormat="false" ht="15" hidden="false" customHeight="false" outlineLevel="0" collapsed="false">
      <c r="A2472" s="5" t="s">
        <v>6605</v>
      </c>
      <c r="B2472" s="5" t="s">
        <v>6606</v>
      </c>
      <c r="C2472" s="5" t="s">
        <v>464</v>
      </c>
    </row>
    <row r="2473" customFormat="false" ht="15" hidden="false" customHeight="false" outlineLevel="0" collapsed="false">
      <c r="A2473" s="5" t="s">
        <v>6594</v>
      </c>
      <c r="B2473" s="5" t="s">
        <v>6595</v>
      </c>
      <c r="C2473" s="5" t="s">
        <v>464</v>
      </c>
    </row>
    <row r="2474" customFormat="false" ht="15" hidden="false" customHeight="false" outlineLevel="0" collapsed="false">
      <c r="A2474" s="5" t="s">
        <v>6590</v>
      </c>
      <c r="B2474" s="5" t="s">
        <v>6591</v>
      </c>
      <c r="C2474" s="5" t="s">
        <v>464</v>
      </c>
    </row>
    <row r="2475" customFormat="false" ht="15" hidden="false" customHeight="false" outlineLevel="0" collapsed="false">
      <c r="A2475" s="5" t="s">
        <v>6529</v>
      </c>
      <c r="B2475" s="5" t="s">
        <v>6530</v>
      </c>
      <c r="C2475" s="5" t="s">
        <v>464</v>
      </c>
    </row>
    <row r="2476" customFormat="false" ht="15" hidden="false" customHeight="false" outlineLevel="0" collapsed="false">
      <c r="A2476" s="5" t="s">
        <v>6531</v>
      </c>
      <c r="B2476" s="5" t="s">
        <v>6532</v>
      </c>
      <c r="C2476" s="5" t="s">
        <v>464</v>
      </c>
    </row>
    <row r="2477" customFormat="false" ht="15" hidden="false" customHeight="false" outlineLevel="0" collapsed="false">
      <c r="A2477" s="5" t="s">
        <v>6507</v>
      </c>
      <c r="B2477" s="5" t="s">
        <v>6508</v>
      </c>
      <c r="C2477" s="5" t="s">
        <v>464</v>
      </c>
    </row>
    <row r="2478" customFormat="false" ht="15" hidden="false" customHeight="false" outlineLevel="0" collapsed="false">
      <c r="A2478" s="5" t="s">
        <v>6505</v>
      </c>
      <c r="B2478" s="5" t="s">
        <v>6506</v>
      </c>
      <c r="C2478" s="5" t="s">
        <v>464</v>
      </c>
    </row>
    <row r="2479" customFormat="false" ht="15" hidden="false" customHeight="false" outlineLevel="0" collapsed="false">
      <c r="A2479" s="5" t="s">
        <v>6552</v>
      </c>
      <c r="B2479" s="5" t="s">
        <v>6553</v>
      </c>
      <c r="C2479" s="5" t="s">
        <v>464</v>
      </c>
    </row>
    <row r="2480" customFormat="false" ht="15" hidden="false" customHeight="false" outlineLevel="0" collapsed="false">
      <c r="A2480" s="5" t="s">
        <v>6550</v>
      </c>
      <c r="B2480" s="5" t="s">
        <v>6551</v>
      </c>
      <c r="C2480" s="5" t="s">
        <v>464</v>
      </c>
    </row>
    <row r="2481" customFormat="false" ht="15" hidden="false" customHeight="false" outlineLevel="0" collapsed="false">
      <c r="A2481" s="5" t="s">
        <v>6509</v>
      </c>
      <c r="B2481" s="5" t="s">
        <v>6510</v>
      </c>
      <c r="C2481" s="5"/>
    </row>
    <row r="2482" customFormat="false" ht="15" hidden="false" customHeight="false" outlineLevel="0" collapsed="false">
      <c r="A2482" s="5" t="s">
        <v>6511</v>
      </c>
      <c r="B2482" s="5" t="s">
        <v>6512</v>
      </c>
      <c r="C2482" s="5" t="s">
        <v>464</v>
      </c>
    </row>
    <row r="2483" customFormat="false" ht="15" hidden="false" customHeight="false" outlineLevel="0" collapsed="false">
      <c r="A2483" s="5" t="s">
        <v>1445</v>
      </c>
      <c r="B2483" s="5" t="s">
        <v>1446</v>
      </c>
      <c r="C2483" s="5" t="s">
        <v>464</v>
      </c>
    </row>
    <row r="2484" customFormat="false" ht="15" hidden="false" customHeight="false" outlineLevel="0" collapsed="false">
      <c r="A2484" s="5" t="s">
        <v>6541</v>
      </c>
      <c r="B2484" s="5" t="s">
        <v>6542</v>
      </c>
      <c r="C2484" s="5" t="s">
        <v>464</v>
      </c>
    </row>
    <row r="2485" customFormat="false" ht="15" hidden="false" customHeight="false" outlineLevel="0" collapsed="false">
      <c r="A2485" s="5" t="s">
        <v>588</v>
      </c>
      <c r="B2485" s="5" t="s">
        <v>589</v>
      </c>
      <c r="C2485" s="5" t="s">
        <v>464</v>
      </c>
    </row>
    <row r="2486" customFormat="false" ht="15" hidden="false" customHeight="false" outlineLevel="0" collapsed="false">
      <c r="A2486" s="5" t="s">
        <v>1367</v>
      </c>
      <c r="B2486" s="5" t="s">
        <v>1368</v>
      </c>
      <c r="C2486" s="5" t="s">
        <v>461</v>
      </c>
    </row>
    <row r="2487" customFormat="false" ht="15" hidden="false" customHeight="false" outlineLevel="0" collapsed="false">
      <c r="A2487" s="5" t="s">
        <v>6599</v>
      </c>
      <c r="B2487" s="5" t="s">
        <v>6600</v>
      </c>
      <c r="C2487" s="5" t="s">
        <v>464</v>
      </c>
    </row>
    <row r="2488" customFormat="false" ht="15" hidden="false" customHeight="false" outlineLevel="0" collapsed="false">
      <c r="A2488" s="5" t="s">
        <v>6576</v>
      </c>
      <c r="B2488" s="5" t="s">
        <v>6577</v>
      </c>
      <c r="C2488" s="5" t="s">
        <v>464</v>
      </c>
    </row>
    <row r="2489" customFormat="false" ht="15" hidden="false" customHeight="false" outlineLevel="0" collapsed="false">
      <c r="A2489" s="5" t="s">
        <v>6578</v>
      </c>
      <c r="B2489" s="5" t="s">
        <v>6579</v>
      </c>
      <c r="C2489" s="5" t="s">
        <v>464</v>
      </c>
    </row>
    <row r="2490" customFormat="false" ht="15" hidden="false" customHeight="false" outlineLevel="0" collapsed="false">
      <c r="A2490" s="5" t="s">
        <v>485</v>
      </c>
      <c r="B2490" s="5" t="s">
        <v>486</v>
      </c>
      <c r="C2490" s="5" t="s">
        <v>464</v>
      </c>
    </row>
    <row r="2491" customFormat="false" ht="15" hidden="false" customHeight="false" outlineLevel="0" collapsed="false">
      <c r="A2491" s="5" t="s">
        <v>1369</v>
      </c>
      <c r="B2491" s="5" t="s">
        <v>1370</v>
      </c>
      <c r="C2491" s="5" t="s">
        <v>464</v>
      </c>
    </row>
    <row r="2492" customFormat="false" ht="15" hidden="false" customHeight="false" outlineLevel="0" collapsed="false">
      <c r="A2492" s="5" t="s">
        <v>1648</v>
      </c>
      <c r="B2492" s="5" t="s">
        <v>1649</v>
      </c>
      <c r="C2492" s="5" t="s">
        <v>464</v>
      </c>
    </row>
    <row r="2493" customFormat="false" ht="15" hidden="false" customHeight="false" outlineLevel="0" collapsed="false">
      <c r="A2493" s="5" t="s">
        <v>9047</v>
      </c>
      <c r="B2493" s="5" t="s">
        <v>9048</v>
      </c>
      <c r="C2493" s="5" t="s">
        <v>461</v>
      </c>
    </row>
    <row r="2494" customFormat="false" ht="15" hidden="false" customHeight="false" outlineLevel="0" collapsed="false">
      <c r="A2494" s="5" t="s">
        <v>9049</v>
      </c>
      <c r="B2494" s="5" t="s">
        <v>9050</v>
      </c>
      <c r="C2494" s="5" t="s">
        <v>452</v>
      </c>
    </row>
    <row r="2495" customFormat="false" ht="15" hidden="false" customHeight="false" outlineLevel="0" collapsed="false">
      <c r="A2495" s="5" t="s">
        <v>2280</v>
      </c>
      <c r="B2495" s="5" t="s">
        <v>2281</v>
      </c>
      <c r="C2495" s="5" t="s">
        <v>461</v>
      </c>
    </row>
    <row r="2496" customFormat="false" ht="15" hidden="false" customHeight="false" outlineLevel="0" collapsed="false">
      <c r="A2496" s="5" t="s">
        <v>9051</v>
      </c>
      <c r="B2496" s="5" t="s">
        <v>9052</v>
      </c>
      <c r="C2496" s="5" t="s">
        <v>452</v>
      </c>
    </row>
    <row r="2497" customFormat="false" ht="15" hidden="false" customHeight="false" outlineLevel="0" collapsed="false">
      <c r="A2497" s="5" t="s">
        <v>6574</v>
      </c>
      <c r="B2497" s="5" t="s">
        <v>6575</v>
      </c>
      <c r="C2497" s="5" t="s">
        <v>464</v>
      </c>
    </row>
    <row r="2498" customFormat="false" ht="15" hidden="false" customHeight="false" outlineLevel="0" collapsed="false">
      <c r="A2498" s="5" t="s">
        <v>1375</v>
      </c>
      <c r="B2498" s="5" t="s">
        <v>1376</v>
      </c>
      <c r="C2498" s="5" t="s">
        <v>464</v>
      </c>
    </row>
    <row r="2499" customFormat="false" ht="15" hidden="false" customHeight="false" outlineLevel="0" collapsed="false">
      <c r="A2499" s="5" t="s">
        <v>6588</v>
      </c>
      <c r="B2499" s="5" t="s">
        <v>6589</v>
      </c>
      <c r="C2499" s="5" t="s">
        <v>464</v>
      </c>
    </row>
    <row r="2500" customFormat="false" ht="15" hidden="false" customHeight="false" outlineLevel="0" collapsed="false">
      <c r="A2500" s="5" t="s">
        <v>6586</v>
      </c>
      <c r="B2500" s="5" t="s">
        <v>6587</v>
      </c>
      <c r="C2500" s="5" t="s">
        <v>464</v>
      </c>
    </row>
    <row r="2501" customFormat="false" ht="15" hidden="false" customHeight="false" outlineLevel="0" collapsed="false">
      <c r="A2501" s="5" t="s">
        <v>6501</v>
      </c>
      <c r="B2501" s="5" t="s">
        <v>6502</v>
      </c>
      <c r="C2501" s="5" t="s">
        <v>464</v>
      </c>
    </row>
    <row r="2502" customFormat="false" ht="15" hidden="false" customHeight="false" outlineLevel="0" collapsed="false">
      <c r="A2502" s="5" t="s">
        <v>6500</v>
      </c>
      <c r="B2502" s="5" t="s">
        <v>4258</v>
      </c>
      <c r="C2502" s="5" t="s">
        <v>464</v>
      </c>
    </row>
    <row r="2503" customFormat="false" ht="15" hidden="false" customHeight="false" outlineLevel="0" collapsed="false">
      <c r="A2503" s="5" t="s">
        <v>6596</v>
      </c>
      <c r="B2503" s="5" t="s">
        <v>565</v>
      </c>
      <c r="C2503" s="5" t="s">
        <v>464</v>
      </c>
    </row>
    <row r="2504" customFormat="false" ht="15" hidden="false" customHeight="false" outlineLevel="0" collapsed="false">
      <c r="A2504" s="5" t="s">
        <v>6597</v>
      </c>
      <c r="B2504" s="5" t="s">
        <v>6598</v>
      </c>
      <c r="C2504" s="5" t="s">
        <v>464</v>
      </c>
    </row>
    <row r="2505" customFormat="false" ht="15" hidden="false" customHeight="false" outlineLevel="0" collapsed="false">
      <c r="A2505" s="5" t="s">
        <v>9053</v>
      </c>
      <c r="B2505" s="5" t="s">
        <v>9054</v>
      </c>
      <c r="C2505" s="5" t="s">
        <v>464</v>
      </c>
    </row>
    <row r="2506" customFormat="false" ht="15" hidden="false" customHeight="false" outlineLevel="0" collapsed="false">
      <c r="A2506" s="5" t="s">
        <v>501</v>
      </c>
      <c r="B2506" s="5" t="s">
        <v>502</v>
      </c>
      <c r="C2506" s="5" t="s">
        <v>464</v>
      </c>
    </row>
    <row r="2507" customFormat="false" ht="15" hidden="false" customHeight="false" outlineLevel="0" collapsed="false">
      <c r="A2507" s="5" t="s">
        <v>6537</v>
      </c>
      <c r="B2507" s="5" t="s">
        <v>6538</v>
      </c>
      <c r="C2507" s="5" t="s">
        <v>464</v>
      </c>
    </row>
    <row r="2508" customFormat="false" ht="15" hidden="false" customHeight="false" outlineLevel="0" collapsed="false">
      <c r="A2508" s="5" t="s">
        <v>6539</v>
      </c>
      <c r="B2508" s="5" t="s">
        <v>6540</v>
      </c>
      <c r="C2508" s="5" t="s">
        <v>464</v>
      </c>
    </row>
    <row r="2509" customFormat="false" ht="15" hidden="false" customHeight="false" outlineLevel="0" collapsed="false">
      <c r="A2509" s="5" t="s">
        <v>6607</v>
      </c>
      <c r="B2509" s="5" t="s">
        <v>6608</v>
      </c>
      <c r="C2509" s="5" t="s">
        <v>464</v>
      </c>
    </row>
    <row r="2510" customFormat="false" ht="15" hidden="false" customHeight="false" outlineLevel="0" collapsed="false">
      <c r="A2510" s="5" t="s">
        <v>6572</v>
      </c>
      <c r="B2510" s="5" t="s">
        <v>6573</v>
      </c>
      <c r="C2510" s="5"/>
    </row>
    <row r="2511" customFormat="false" ht="15" hidden="false" customHeight="false" outlineLevel="0" collapsed="false">
      <c r="A2511" s="5" t="s">
        <v>6570</v>
      </c>
      <c r="B2511" s="5" t="s">
        <v>6571</v>
      </c>
      <c r="C2511" s="5" t="s">
        <v>464</v>
      </c>
    </row>
    <row r="2512" customFormat="false" ht="15" hidden="false" customHeight="false" outlineLevel="0" collapsed="false">
      <c r="A2512" s="5" t="s">
        <v>6566</v>
      </c>
      <c r="B2512" s="5" t="s">
        <v>6567</v>
      </c>
      <c r="C2512" s="5" t="s">
        <v>464</v>
      </c>
    </row>
    <row r="2513" customFormat="false" ht="15" hidden="false" customHeight="false" outlineLevel="0" collapsed="false">
      <c r="A2513" s="5" t="s">
        <v>1603</v>
      </c>
      <c r="B2513" s="5" t="s">
        <v>1604</v>
      </c>
      <c r="C2513" s="5" t="s">
        <v>464</v>
      </c>
    </row>
    <row r="2514" customFormat="false" ht="15" hidden="false" customHeight="false" outlineLevel="0" collapsed="false">
      <c r="A2514" s="5" t="s">
        <v>6503</v>
      </c>
      <c r="B2514" s="5" t="s">
        <v>6504</v>
      </c>
      <c r="C2514" s="5" t="s">
        <v>464</v>
      </c>
    </row>
    <row r="2515" customFormat="false" ht="15" hidden="false" customHeight="false" outlineLevel="0" collapsed="false">
      <c r="A2515" s="5" t="s">
        <v>686</v>
      </c>
      <c r="B2515" s="5" t="s">
        <v>687</v>
      </c>
      <c r="C2515" s="5" t="s">
        <v>464</v>
      </c>
    </row>
    <row r="2516" customFormat="false" ht="15" hidden="false" customHeight="false" outlineLevel="0" collapsed="false">
      <c r="A2516" s="5" t="s">
        <v>6547</v>
      </c>
      <c r="B2516" s="5" t="s">
        <v>139</v>
      </c>
      <c r="C2516" s="5" t="s">
        <v>464</v>
      </c>
    </row>
    <row r="2517" customFormat="false" ht="15" hidden="false" customHeight="false" outlineLevel="0" collapsed="false">
      <c r="A2517" s="5" t="s">
        <v>6548</v>
      </c>
      <c r="B2517" s="5" t="s">
        <v>6549</v>
      </c>
      <c r="C2517" s="5" t="s">
        <v>464</v>
      </c>
    </row>
    <row r="2518" customFormat="false" ht="15" hidden="false" customHeight="false" outlineLevel="0" collapsed="false">
      <c r="A2518" s="5" t="s">
        <v>6556</v>
      </c>
      <c r="B2518" s="5" t="s">
        <v>6557</v>
      </c>
      <c r="C2518" s="5" t="s">
        <v>464</v>
      </c>
    </row>
    <row r="2519" customFormat="false" ht="15" hidden="false" customHeight="false" outlineLevel="0" collapsed="false">
      <c r="A2519" s="5" t="s">
        <v>6558</v>
      </c>
      <c r="B2519" s="5" t="s">
        <v>6559</v>
      </c>
      <c r="C2519" s="5" t="s">
        <v>464</v>
      </c>
    </row>
    <row r="2520" customFormat="false" ht="15" hidden="false" customHeight="false" outlineLevel="0" collapsed="false">
      <c r="A2520" s="5" t="s">
        <v>6609</v>
      </c>
      <c r="B2520" s="5" t="s">
        <v>6610</v>
      </c>
      <c r="C2520" s="5" t="s">
        <v>464</v>
      </c>
    </row>
    <row r="2521" customFormat="false" ht="15" hidden="false" customHeight="false" outlineLevel="0" collapsed="false">
      <c r="A2521" s="5" t="s">
        <v>6620</v>
      </c>
      <c r="B2521" s="5" t="s">
        <v>6621</v>
      </c>
      <c r="C2521" s="5" t="s">
        <v>464</v>
      </c>
    </row>
    <row r="2522" customFormat="false" ht="15" hidden="false" customHeight="false" outlineLevel="0" collapsed="false">
      <c r="A2522" s="5" t="s">
        <v>6622</v>
      </c>
      <c r="B2522" s="5" t="s">
        <v>6623</v>
      </c>
      <c r="C2522" s="5" t="s">
        <v>464</v>
      </c>
    </row>
    <row r="2523" customFormat="false" ht="15" hidden="false" customHeight="false" outlineLevel="0" collapsed="false">
      <c r="A2523" s="5" t="s">
        <v>6628</v>
      </c>
      <c r="B2523" s="5" t="s">
        <v>6629</v>
      </c>
      <c r="C2523" s="5" t="s">
        <v>464</v>
      </c>
    </row>
    <row r="2524" customFormat="false" ht="15" hidden="false" customHeight="false" outlineLevel="0" collapsed="false">
      <c r="A2524" s="5" t="s">
        <v>6644</v>
      </c>
      <c r="B2524" s="5" t="s">
        <v>6645</v>
      </c>
      <c r="C2524" s="5" t="s">
        <v>464</v>
      </c>
    </row>
    <row r="2525" customFormat="false" ht="15" hidden="false" customHeight="false" outlineLevel="0" collapsed="false">
      <c r="A2525" s="5" t="s">
        <v>6646</v>
      </c>
      <c r="B2525" s="5" t="s">
        <v>2910</v>
      </c>
      <c r="C2525" s="5" t="s">
        <v>464</v>
      </c>
    </row>
    <row r="2526" customFormat="false" ht="15" hidden="false" customHeight="false" outlineLevel="0" collapsed="false">
      <c r="A2526" s="5" t="s">
        <v>6615</v>
      </c>
      <c r="B2526" s="5" t="s">
        <v>6616</v>
      </c>
      <c r="C2526" s="5" t="s">
        <v>464</v>
      </c>
    </row>
    <row r="2527" customFormat="false" ht="15" hidden="false" customHeight="false" outlineLevel="0" collapsed="false">
      <c r="A2527" s="5" t="s">
        <v>6611</v>
      </c>
      <c r="B2527" s="5" t="s">
        <v>6612</v>
      </c>
      <c r="C2527" s="5" t="s">
        <v>464</v>
      </c>
    </row>
    <row r="2528" customFormat="false" ht="15" hidden="false" customHeight="false" outlineLevel="0" collapsed="false">
      <c r="A2528" s="5" t="s">
        <v>920</v>
      </c>
      <c r="B2528" s="5" t="s">
        <v>921</v>
      </c>
      <c r="C2528" s="5" t="s">
        <v>464</v>
      </c>
    </row>
    <row r="2529" customFormat="false" ht="15" hidden="false" customHeight="false" outlineLevel="0" collapsed="false">
      <c r="A2529" s="5" t="s">
        <v>6638</v>
      </c>
      <c r="B2529" s="5" t="s">
        <v>6639</v>
      </c>
      <c r="C2529" s="5" t="s">
        <v>464</v>
      </c>
    </row>
    <row r="2530" customFormat="false" ht="15" hidden="false" customHeight="false" outlineLevel="0" collapsed="false">
      <c r="A2530" s="5" t="s">
        <v>3413</v>
      </c>
      <c r="B2530" s="5" t="s">
        <v>3414</v>
      </c>
      <c r="C2530" s="5" t="s">
        <v>452</v>
      </c>
    </row>
    <row r="2531" customFormat="false" ht="15" hidden="false" customHeight="false" outlineLevel="0" collapsed="false">
      <c r="A2531" s="5" t="s">
        <v>6642</v>
      </c>
      <c r="B2531" s="5" t="s">
        <v>6643</v>
      </c>
      <c r="C2531" s="5" t="s">
        <v>464</v>
      </c>
    </row>
    <row r="2532" customFormat="false" ht="15" hidden="false" customHeight="false" outlineLevel="0" collapsed="false">
      <c r="A2532" s="5" t="s">
        <v>668</v>
      </c>
      <c r="B2532" s="5" t="s">
        <v>669</v>
      </c>
      <c r="C2532" s="5" t="s">
        <v>464</v>
      </c>
    </row>
    <row r="2533" customFormat="false" ht="15" hidden="false" customHeight="false" outlineLevel="0" collapsed="false">
      <c r="A2533" s="5" t="s">
        <v>6619</v>
      </c>
      <c r="B2533" s="5" t="s">
        <v>2767</v>
      </c>
      <c r="C2533" s="5" t="s">
        <v>464</v>
      </c>
    </row>
    <row r="2534" customFormat="false" ht="15" hidden="false" customHeight="false" outlineLevel="0" collapsed="false">
      <c r="A2534" s="5" t="s">
        <v>6617</v>
      </c>
      <c r="B2534" s="5" t="s">
        <v>6618</v>
      </c>
      <c r="C2534" s="5" t="s">
        <v>464</v>
      </c>
    </row>
    <row r="2535" customFormat="false" ht="15" hidden="false" customHeight="false" outlineLevel="0" collapsed="false">
      <c r="A2535" s="5" t="s">
        <v>6649</v>
      </c>
      <c r="B2535" s="5" t="s">
        <v>6650</v>
      </c>
      <c r="C2535" s="5" t="s">
        <v>464</v>
      </c>
    </row>
    <row r="2536" customFormat="false" ht="15" hidden="false" customHeight="false" outlineLevel="0" collapsed="false">
      <c r="A2536" s="5" t="s">
        <v>6647</v>
      </c>
      <c r="B2536" s="5" t="s">
        <v>6648</v>
      </c>
      <c r="C2536" s="5" t="s">
        <v>464</v>
      </c>
    </row>
    <row r="2537" customFormat="false" ht="15" hidden="false" customHeight="false" outlineLevel="0" collapsed="false">
      <c r="A2537" s="5" t="s">
        <v>1107</v>
      </c>
      <c r="B2537" s="5" t="s">
        <v>1108</v>
      </c>
      <c r="C2537" s="5" t="s">
        <v>464</v>
      </c>
    </row>
    <row r="2538" customFormat="false" ht="15" hidden="false" customHeight="false" outlineLevel="0" collapsed="false">
      <c r="A2538" s="5" t="s">
        <v>9055</v>
      </c>
      <c r="B2538" s="5" t="s">
        <v>9056</v>
      </c>
      <c r="C2538" s="5" t="s">
        <v>461</v>
      </c>
    </row>
    <row r="2539" customFormat="false" ht="15" hidden="false" customHeight="false" outlineLevel="0" collapsed="false">
      <c r="A2539" s="5" t="s">
        <v>6651</v>
      </c>
      <c r="B2539" s="5" t="s">
        <v>6652</v>
      </c>
      <c r="C2539" s="5" t="s">
        <v>461</v>
      </c>
    </row>
    <row r="2540" customFormat="false" ht="15" hidden="false" customHeight="false" outlineLevel="0" collapsed="false">
      <c r="A2540" s="5" t="s">
        <v>6655</v>
      </c>
      <c r="B2540" s="5" t="s">
        <v>6656</v>
      </c>
      <c r="C2540" s="5" t="s">
        <v>464</v>
      </c>
    </row>
    <row r="2541" customFormat="false" ht="15" hidden="false" customHeight="false" outlineLevel="0" collapsed="false">
      <c r="A2541" s="5" t="s">
        <v>6665</v>
      </c>
      <c r="B2541" s="5" t="s">
        <v>6666</v>
      </c>
      <c r="C2541" s="5"/>
    </row>
    <row r="2542" customFormat="false" ht="15" hidden="false" customHeight="false" outlineLevel="0" collapsed="false">
      <c r="A2542" s="5" t="s">
        <v>9057</v>
      </c>
      <c r="B2542" s="5" t="s">
        <v>9058</v>
      </c>
      <c r="C2542" s="5" t="s">
        <v>464</v>
      </c>
    </row>
    <row r="2543" customFormat="false" ht="15" hidden="false" customHeight="false" outlineLevel="0" collapsed="false">
      <c r="A2543" s="5" t="s">
        <v>3517</v>
      </c>
      <c r="B2543" s="5" t="s">
        <v>3518</v>
      </c>
      <c r="C2543" s="5"/>
    </row>
    <row r="2544" customFormat="false" ht="15" hidden="false" customHeight="false" outlineLevel="0" collapsed="false">
      <c r="A2544" s="5" t="s">
        <v>6663</v>
      </c>
      <c r="B2544" s="5" t="s">
        <v>6664</v>
      </c>
      <c r="C2544" s="5" t="s">
        <v>464</v>
      </c>
    </row>
    <row r="2545" customFormat="false" ht="15" hidden="false" customHeight="false" outlineLevel="0" collapsed="false">
      <c r="A2545" s="5" t="s">
        <v>6661</v>
      </c>
      <c r="B2545" s="5" t="s">
        <v>6662</v>
      </c>
      <c r="C2545" s="5" t="s">
        <v>464</v>
      </c>
    </row>
    <row r="2546" customFormat="false" ht="15" hidden="false" customHeight="false" outlineLevel="0" collapsed="false">
      <c r="A2546" s="5" t="s">
        <v>6670</v>
      </c>
      <c r="B2546" s="5" t="s">
        <v>6671</v>
      </c>
      <c r="C2546" s="5" t="s">
        <v>464</v>
      </c>
    </row>
    <row r="2547" customFormat="false" ht="15" hidden="false" customHeight="false" outlineLevel="0" collapsed="false">
      <c r="A2547" s="5" t="s">
        <v>6669</v>
      </c>
      <c r="B2547" s="5" t="s">
        <v>1866</v>
      </c>
      <c r="C2547" s="5" t="s">
        <v>464</v>
      </c>
    </row>
    <row r="2548" customFormat="false" ht="15" hidden="false" customHeight="false" outlineLevel="0" collapsed="false">
      <c r="A2548" s="5" t="s">
        <v>6676</v>
      </c>
      <c r="B2548" s="5" t="s">
        <v>6677</v>
      </c>
      <c r="C2548" s="5" t="s">
        <v>464</v>
      </c>
    </row>
    <row r="2549" customFormat="false" ht="15" hidden="false" customHeight="false" outlineLevel="0" collapsed="false">
      <c r="A2549" s="5" t="s">
        <v>1067</v>
      </c>
      <c r="B2549" s="5" t="s">
        <v>1068</v>
      </c>
      <c r="C2549" s="5" t="s">
        <v>464</v>
      </c>
    </row>
    <row r="2550" customFormat="false" ht="15" hidden="false" customHeight="false" outlineLevel="0" collapsed="false">
      <c r="A2550" s="5" t="s">
        <v>6678</v>
      </c>
      <c r="B2550" s="5" t="s">
        <v>2751</v>
      </c>
      <c r="C2550" s="5" t="s">
        <v>464</v>
      </c>
    </row>
    <row r="2551" customFormat="false" ht="15" hidden="false" customHeight="false" outlineLevel="0" collapsed="false">
      <c r="A2551" s="5" t="s">
        <v>1111</v>
      </c>
      <c r="B2551" s="5" t="s">
        <v>1112</v>
      </c>
      <c r="C2551" s="5" t="s">
        <v>464</v>
      </c>
    </row>
    <row r="2552" customFormat="false" ht="15" hidden="false" customHeight="false" outlineLevel="0" collapsed="false">
      <c r="A2552" s="5" t="s">
        <v>1323</v>
      </c>
      <c r="B2552" s="5" t="s">
        <v>1324</v>
      </c>
      <c r="C2552" s="5" t="s">
        <v>464</v>
      </c>
    </row>
    <row r="2553" customFormat="false" ht="15" hidden="false" customHeight="false" outlineLevel="0" collapsed="false">
      <c r="A2553" s="5" t="s">
        <v>622</v>
      </c>
      <c r="B2553" s="5" t="s">
        <v>623</v>
      </c>
      <c r="C2553" s="5" t="s">
        <v>464</v>
      </c>
    </row>
    <row r="2554" customFormat="false" ht="15" hidden="false" customHeight="false" outlineLevel="0" collapsed="false">
      <c r="A2554" s="5" t="s">
        <v>9059</v>
      </c>
      <c r="B2554" s="5" t="s">
        <v>9060</v>
      </c>
      <c r="C2554" s="5" t="s">
        <v>452</v>
      </c>
    </row>
    <row r="2555" customFormat="false" ht="15" hidden="false" customHeight="false" outlineLevel="0" collapsed="false">
      <c r="A2555" s="5" t="s">
        <v>6691</v>
      </c>
      <c r="B2555" s="5" t="s">
        <v>6692</v>
      </c>
      <c r="C2555" s="5" t="s">
        <v>464</v>
      </c>
    </row>
    <row r="2556" customFormat="false" ht="15" hidden="false" customHeight="false" outlineLevel="0" collapsed="false">
      <c r="A2556" s="5" t="s">
        <v>6693</v>
      </c>
      <c r="B2556" s="5" t="s">
        <v>6694</v>
      </c>
      <c r="C2556" s="5" t="s">
        <v>464</v>
      </c>
    </row>
    <row r="2557" customFormat="false" ht="15" hidden="false" customHeight="false" outlineLevel="0" collapsed="false">
      <c r="A2557" s="5" t="s">
        <v>950</v>
      </c>
      <c r="B2557" s="5" t="s">
        <v>951</v>
      </c>
      <c r="C2557" s="5" t="s">
        <v>464</v>
      </c>
    </row>
    <row r="2558" customFormat="false" ht="15" hidden="false" customHeight="false" outlineLevel="0" collapsed="false">
      <c r="A2558" s="5" t="s">
        <v>1063</v>
      </c>
      <c r="B2558" s="5" t="s">
        <v>1064</v>
      </c>
      <c r="C2558" s="5" t="s">
        <v>452</v>
      </c>
    </row>
    <row r="2559" customFormat="false" ht="15" hidden="false" customHeight="false" outlineLevel="0" collapsed="false">
      <c r="A2559" s="5" t="s">
        <v>6685</v>
      </c>
      <c r="B2559" s="5" t="s">
        <v>6686</v>
      </c>
      <c r="C2559" s="5" t="s">
        <v>464</v>
      </c>
    </row>
    <row r="2560" customFormat="false" ht="15" hidden="false" customHeight="false" outlineLevel="0" collapsed="false">
      <c r="A2560" s="5" t="s">
        <v>6687</v>
      </c>
      <c r="B2560" s="5" t="s">
        <v>6688</v>
      </c>
      <c r="C2560" s="5" t="s">
        <v>464</v>
      </c>
    </row>
    <row r="2561" customFormat="false" ht="15" hidden="false" customHeight="false" outlineLevel="0" collapsed="false">
      <c r="A2561" s="5" t="s">
        <v>1999</v>
      </c>
      <c r="B2561" s="5" t="s">
        <v>2000</v>
      </c>
      <c r="C2561" s="5" t="s">
        <v>464</v>
      </c>
    </row>
    <row r="2562" customFormat="false" ht="15" hidden="false" customHeight="false" outlineLevel="0" collapsed="false">
      <c r="A2562" s="5" t="s">
        <v>1407</v>
      </c>
      <c r="B2562" s="5" t="s">
        <v>1408</v>
      </c>
      <c r="C2562" s="5" t="s">
        <v>464</v>
      </c>
    </row>
    <row r="2563" customFormat="false" ht="15" hidden="false" customHeight="false" outlineLevel="0" collapsed="false">
      <c r="A2563" s="5" t="s">
        <v>6717</v>
      </c>
      <c r="B2563" s="5" t="s">
        <v>6718</v>
      </c>
      <c r="C2563" s="5" t="s">
        <v>464</v>
      </c>
    </row>
    <row r="2564" customFormat="false" ht="15" hidden="false" customHeight="false" outlineLevel="0" collapsed="false">
      <c r="A2564" s="5" t="s">
        <v>6705</v>
      </c>
      <c r="B2564" s="5" t="s">
        <v>6706</v>
      </c>
      <c r="C2564" s="5" t="s">
        <v>464</v>
      </c>
    </row>
    <row r="2565" customFormat="false" ht="15" hidden="false" customHeight="false" outlineLevel="0" collapsed="false">
      <c r="A2565" s="5" t="s">
        <v>6707</v>
      </c>
      <c r="B2565" s="5" t="s">
        <v>6708</v>
      </c>
      <c r="C2565" s="5" t="s">
        <v>464</v>
      </c>
    </row>
    <row r="2566" customFormat="false" ht="15" hidden="false" customHeight="false" outlineLevel="0" collapsed="false">
      <c r="A2566" s="5" t="s">
        <v>837</v>
      </c>
      <c r="B2566" s="5" t="s">
        <v>838</v>
      </c>
      <c r="C2566" s="5"/>
    </row>
    <row r="2567" customFormat="false" ht="15" hidden="false" customHeight="false" outlineLevel="0" collapsed="false">
      <c r="A2567" s="5" t="s">
        <v>918</v>
      </c>
      <c r="B2567" s="5" t="s">
        <v>919</v>
      </c>
      <c r="C2567" s="5" t="s">
        <v>464</v>
      </c>
    </row>
    <row r="2568" customFormat="false" ht="15" hidden="false" customHeight="false" outlineLevel="0" collapsed="false">
      <c r="A2568" s="5" t="s">
        <v>6697</v>
      </c>
      <c r="B2568" s="5" t="s">
        <v>6698</v>
      </c>
      <c r="C2568" s="5" t="s">
        <v>464</v>
      </c>
    </row>
    <row r="2569" customFormat="false" ht="15" hidden="false" customHeight="false" outlineLevel="0" collapsed="false">
      <c r="A2569" s="5" t="s">
        <v>6695</v>
      </c>
      <c r="B2569" s="5" t="s">
        <v>6696</v>
      </c>
      <c r="C2569" s="5" t="s">
        <v>464</v>
      </c>
    </row>
    <row r="2570" customFormat="false" ht="15" hidden="false" customHeight="false" outlineLevel="0" collapsed="false">
      <c r="A2570" s="5" t="s">
        <v>6701</v>
      </c>
      <c r="B2570" s="5" t="s">
        <v>6702</v>
      </c>
      <c r="C2570" s="5" t="s">
        <v>464</v>
      </c>
    </row>
    <row r="2571" customFormat="false" ht="15" hidden="false" customHeight="false" outlineLevel="0" collapsed="false">
      <c r="A2571" s="5" t="s">
        <v>1748</v>
      </c>
      <c r="B2571" s="5" t="s">
        <v>1749</v>
      </c>
      <c r="C2571" s="5" t="s">
        <v>464</v>
      </c>
    </row>
    <row r="2572" customFormat="false" ht="15" hidden="false" customHeight="false" outlineLevel="0" collapsed="false">
      <c r="A2572" s="5" t="s">
        <v>604</v>
      </c>
      <c r="B2572" s="5" t="s">
        <v>605</v>
      </c>
      <c r="C2572" s="5" t="s">
        <v>570</v>
      </c>
    </row>
    <row r="2573" customFormat="false" ht="15" hidden="false" customHeight="false" outlineLevel="0" collapsed="false">
      <c r="A2573" s="5" t="s">
        <v>2206</v>
      </c>
      <c r="B2573" s="5" t="s">
        <v>2207</v>
      </c>
      <c r="C2573" s="5" t="s">
        <v>461</v>
      </c>
    </row>
    <row r="2574" customFormat="false" ht="15" hidden="false" customHeight="false" outlineLevel="0" collapsed="false">
      <c r="A2574" s="5" t="s">
        <v>9061</v>
      </c>
      <c r="B2574" s="5" t="s">
        <v>9062</v>
      </c>
      <c r="C2574" s="5"/>
    </row>
    <row r="2575" customFormat="false" ht="15" hidden="false" customHeight="false" outlineLevel="0" collapsed="false">
      <c r="A2575" s="5" t="s">
        <v>9063</v>
      </c>
      <c r="B2575" s="5" t="s">
        <v>9064</v>
      </c>
      <c r="C2575" s="5" t="s">
        <v>464</v>
      </c>
    </row>
    <row r="2576" customFormat="false" ht="15" hidden="false" customHeight="false" outlineLevel="0" collapsed="false">
      <c r="A2576" s="5" t="s">
        <v>3505</v>
      </c>
      <c r="B2576" s="5" t="s">
        <v>3506</v>
      </c>
      <c r="C2576" s="5" t="s">
        <v>452</v>
      </c>
    </row>
    <row r="2577" customFormat="false" ht="15" hidden="false" customHeight="false" outlineLevel="0" collapsed="false">
      <c r="A2577" s="5" t="s">
        <v>9065</v>
      </c>
      <c r="B2577" s="5" t="s">
        <v>9066</v>
      </c>
      <c r="C2577" s="5" t="s">
        <v>461</v>
      </c>
    </row>
    <row r="2578" customFormat="false" ht="15" hidden="false" customHeight="false" outlineLevel="0" collapsed="false">
      <c r="A2578" s="5" t="s">
        <v>6725</v>
      </c>
      <c r="B2578" s="5" t="s">
        <v>6726</v>
      </c>
      <c r="C2578" s="5" t="s">
        <v>464</v>
      </c>
    </row>
    <row r="2579" customFormat="false" ht="15" hidden="false" customHeight="false" outlineLevel="0" collapsed="false">
      <c r="A2579" s="5" t="s">
        <v>6723</v>
      </c>
      <c r="B2579" s="5" t="s">
        <v>6724</v>
      </c>
      <c r="C2579" s="5" t="s">
        <v>464</v>
      </c>
    </row>
    <row r="2580" customFormat="false" ht="15" hidden="false" customHeight="false" outlineLevel="0" collapsed="false">
      <c r="A2580" s="5" t="s">
        <v>594</v>
      </c>
      <c r="B2580" s="5" t="s">
        <v>595</v>
      </c>
      <c r="C2580" s="5" t="s">
        <v>464</v>
      </c>
    </row>
    <row r="2581" customFormat="false" ht="15" hidden="false" customHeight="false" outlineLevel="0" collapsed="false">
      <c r="A2581" s="5" t="s">
        <v>6729</v>
      </c>
      <c r="B2581" s="5" t="s">
        <v>6730</v>
      </c>
      <c r="C2581" s="5" t="s">
        <v>464</v>
      </c>
    </row>
    <row r="2582" customFormat="false" ht="15" hidden="false" customHeight="false" outlineLevel="0" collapsed="false">
      <c r="A2582" s="5" t="s">
        <v>9067</v>
      </c>
      <c r="B2582" s="5" t="s">
        <v>9068</v>
      </c>
      <c r="C2582" s="5" t="s">
        <v>461</v>
      </c>
    </row>
    <row r="2583" customFormat="false" ht="15" hidden="false" customHeight="false" outlineLevel="0" collapsed="false">
      <c r="A2583" s="5" t="s">
        <v>2583</v>
      </c>
      <c r="B2583" s="5" t="s">
        <v>2584</v>
      </c>
      <c r="C2583" s="5" t="s">
        <v>452</v>
      </c>
    </row>
    <row r="2584" customFormat="false" ht="15" hidden="false" customHeight="false" outlineLevel="0" collapsed="false">
      <c r="A2584" s="5" t="s">
        <v>1623</v>
      </c>
      <c r="B2584" s="5" t="s">
        <v>1624</v>
      </c>
      <c r="C2584" s="5" t="s">
        <v>461</v>
      </c>
    </row>
    <row r="2585" customFormat="false" ht="15" hidden="false" customHeight="false" outlineLevel="0" collapsed="false">
      <c r="A2585" s="5" t="s">
        <v>9069</v>
      </c>
      <c r="B2585" s="5" t="s">
        <v>9070</v>
      </c>
      <c r="C2585" s="5" t="s">
        <v>452</v>
      </c>
    </row>
    <row r="2586" customFormat="false" ht="15" hidden="false" customHeight="false" outlineLevel="0" collapsed="false">
      <c r="A2586" s="5" t="s">
        <v>3198</v>
      </c>
      <c r="B2586" s="5" t="s">
        <v>3199</v>
      </c>
      <c r="C2586" s="5" t="s">
        <v>461</v>
      </c>
    </row>
    <row r="2587" customFormat="false" ht="15" hidden="false" customHeight="false" outlineLevel="0" collapsed="false">
      <c r="A2587" s="5" t="s">
        <v>6743</v>
      </c>
      <c r="B2587" s="5" t="s">
        <v>6744</v>
      </c>
      <c r="C2587" s="5" t="s">
        <v>464</v>
      </c>
    </row>
    <row r="2588" customFormat="false" ht="15" hidden="false" customHeight="false" outlineLevel="0" collapsed="false">
      <c r="A2588" s="5" t="s">
        <v>6754</v>
      </c>
      <c r="B2588" s="5" t="s">
        <v>6755</v>
      </c>
      <c r="C2588" s="5" t="s">
        <v>464</v>
      </c>
    </row>
    <row r="2589" customFormat="false" ht="15" hidden="false" customHeight="false" outlineLevel="0" collapsed="false">
      <c r="A2589" s="5" t="s">
        <v>6756</v>
      </c>
      <c r="B2589" s="5" t="s">
        <v>6757</v>
      </c>
      <c r="C2589" s="5" t="s">
        <v>464</v>
      </c>
    </row>
    <row r="2590" customFormat="false" ht="15" hidden="false" customHeight="false" outlineLevel="0" collapsed="false">
      <c r="A2590" s="5" t="s">
        <v>6751</v>
      </c>
      <c r="B2590" s="5" t="s">
        <v>6752</v>
      </c>
      <c r="C2590" s="5" t="s">
        <v>464</v>
      </c>
    </row>
    <row r="2591" customFormat="false" ht="15" hidden="false" customHeight="false" outlineLevel="0" collapsed="false">
      <c r="A2591" s="5" t="s">
        <v>6749</v>
      </c>
      <c r="B2591" s="5" t="s">
        <v>6750</v>
      </c>
      <c r="C2591" s="5"/>
    </row>
    <row r="2592" customFormat="false" ht="15" hidden="false" customHeight="false" outlineLevel="0" collapsed="false">
      <c r="A2592" s="5" t="s">
        <v>6764</v>
      </c>
      <c r="B2592" s="5" t="s">
        <v>6765</v>
      </c>
      <c r="C2592" s="5" t="s">
        <v>464</v>
      </c>
    </row>
    <row r="2593" customFormat="false" ht="15" hidden="false" customHeight="false" outlineLevel="0" collapsed="false">
      <c r="A2593" s="5" t="s">
        <v>6768</v>
      </c>
      <c r="B2593" s="5" t="s">
        <v>6769</v>
      </c>
      <c r="C2593" s="5" t="s">
        <v>464</v>
      </c>
    </row>
    <row r="2594" customFormat="false" ht="15" hidden="false" customHeight="false" outlineLevel="0" collapsed="false">
      <c r="A2594" s="5" t="s">
        <v>1183</v>
      </c>
      <c r="B2594" s="5" t="s">
        <v>1184</v>
      </c>
      <c r="C2594" s="5" t="s">
        <v>464</v>
      </c>
    </row>
    <row r="2595" customFormat="false" ht="15" hidden="false" customHeight="false" outlineLevel="0" collapsed="false">
      <c r="A2595" s="5" t="s">
        <v>3100</v>
      </c>
      <c r="B2595" s="5" t="s">
        <v>3101</v>
      </c>
      <c r="C2595" s="5" t="s">
        <v>461</v>
      </c>
    </row>
    <row r="2596" customFormat="false" ht="15" hidden="false" customHeight="false" outlineLevel="0" collapsed="false">
      <c r="A2596" s="5" t="s">
        <v>3106</v>
      </c>
      <c r="B2596" s="5" t="s">
        <v>3107</v>
      </c>
      <c r="C2596" s="5" t="s">
        <v>452</v>
      </c>
    </row>
    <row r="2597" customFormat="false" ht="15" hidden="false" customHeight="false" outlineLevel="0" collapsed="false">
      <c r="A2597" s="5" t="s">
        <v>9071</v>
      </c>
      <c r="B2597" s="5" t="s">
        <v>9072</v>
      </c>
      <c r="C2597" s="5" t="s">
        <v>461</v>
      </c>
    </row>
    <row r="2598" customFormat="false" ht="15" hidden="false" customHeight="false" outlineLevel="0" collapsed="false">
      <c r="A2598" s="5" t="s">
        <v>2829</v>
      </c>
      <c r="B2598" s="5" t="s">
        <v>2830</v>
      </c>
      <c r="C2598" s="5" t="s">
        <v>452</v>
      </c>
    </row>
    <row r="2599" customFormat="false" ht="15" hidden="false" customHeight="false" outlineLevel="0" collapsed="false">
      <c r="A2599" s="5" t="s">
        <v>6731</v>
      </c>
      <c r="B2599" s="5" t="s">
        <v>6732</v>
      </c>
      <c r="C2599" s="5" t="s">
        <v>464</v>
      </c>
    </row>
    <row r="2600" customFormat="false" ht="15" hidden="false" customHeight="false" outlineLevel="0" collapsed="false">
      <c r="A2600" s="5" t="s">
        <v>6733</v>
      </c>
      <c r="B2600" s="5" t="s">
        <v>6734</v>
      </c>
      <c r="C2600" s="5" t="s">
        <v>464</v>
      </c>
    </row>
    <row r="2601" customFormat="false" ht="15" hidden="false" customHeight="false" outlineLevel="0" collapsed="false">
      <c r="A2601" s="5" t="s">
        <v>1783</v>
      </c>
      <c r="B2601" s="5" t="s">
        <v>1784</v>
      </c>
      <c r="C2601" s="5" t="s">
        <v>452</v>
      </c>
    </row>
    <row r="2602" customFormat="false" ht="15" hidden="false" customHeight="false" outlineLevel="0" collapsed="false">
      <c r="A2602" s="5" t="s">
        <v>6776</v>
      </c>
      <c r="B2602" s="5" t="s">
        <v>6777</v>
      </c>
      <c r="C2602" s="5" t="s">
        <v>464</v>
      </c>
    </row>
    <row r="2603" customFormat="false" ht="15" hidden="false" customHeight="false" outlineLevel="0" collapsed="false">
      <c r="A2603" s="5" t="s">
        <v>2293</v>
      </c>
      <c r="B2603" s="5" t="s">
        <v>2294</v>
      </c>
      <c r="C2603" s="5" t="s">
        <v>461</v>
      </c>
    </row>
    <row r="2604" customFormat="false" ht="15" hidden="false" customHeight="false" outlineLevel="0" collapsed="false">
      <c r="A2604" s="5" t="s">
        <v>606</v>
      </c>
      <c r="B2604" s="5" t="s">
        <v>607</v>
      </c>
      <c r="C2604" s="5" t="s">
        <v>461</v>
      </c>
    </row>
    <row r="2605" customFormat="false" ht="15" hidden="false" customHeight="false" outlineLevel="0" collapsed="false">
      <c r="A2605" s="5" t="s">
        <v>1795</v>
      </c>
      <c r="B2605" s="5" t="s">
        <v>1796</v>
      </c>
      <c r="C2605" s="5" t="s">
        <v>464</v>
      </c>
    </row>
    <row r="2606" customFormat="false" ht="15" hidden="false" customHeight="false" outlineLevel="0" collapsed="false">
      <c r="A2606" s="5" t="s">
        <v>6772</v>
      </c>
      <c r="B2606" s="5" t="s">
        <v>6773</v>
      </c>
      <c r="C2606" s="5" t="s">
        <v>464</v>
      </c>
    </row>
    <row r="2607" customFormat="false" ht="15" hidden="false" customHeight="false" outlineLevel="0" collapsed="false">
      <c r="A2607" s="5" t="s">
        <v>6774</v>
      </c>
      <c r="B2607" s="5" t="s">
        <v>6775</v>
      </c>
      <c r="C2607" s="5" t="s">
        <v>464</v>
      </c>
    </row>
    <row r="2608" customFormat="false" ht="15" hidden="false" customHeight="false" outlineLevel="0" collapsed="false">
      <c r="A2608" s="5" t="s">
        <v>6780</v>
      </c>
      <c r="B2608" s="5" t="s">
        <v>6781</v>
      </c>
      <c r="C2608" s="5" t="s">
        <v>464</v>
      </c>
    </row>
    <row r="2609" customFormat="false" ht="15" hidden="false" customHeight="false" outlineLevel="0" collapsed="false">
      <c r="A2609" s="5" t="s">
        <v>6782</v>
      </c>
      <c r="B2609" s="5" t="s">
        <v>1970</v>
      </c>
      <c r="C2609" s="5" t="s">
        <v>464</v>
      </c>
    </row>
    <row r="2610" customFormat="false" ht="15" hidden="false" customHeight="false" outlineLevel="0" collapsed="false">
      <c r="A2610" s="5" t="s">
        <v>1813</v>
      </c>
      <c r="B2610" s="5" t="s">
        <v>1814</v>
      </c>
      <c r="C2610" s="5" t="s">
        <v>464</v>
      </c>
    </row>
    <row r="2611" customFormat="false" ht="15" hidden="false" customHeight="false" outlineLevel="0" collapsed="false">
      <c r="A2611" s="5" t="s">
        <v>640</v>
      </c>
      <c r="B2611" s="5" t="s">
        <v>641</v>
      </c>
      <c r="C2611" s="5" t="s">
        <v>464</v>
      </c>
    </row>
    <row r="2612" customFormat="false" ht="15" hidden="false" customHeight="false" outlineLevel="0" collapsed="false">
      <c r="A2612" s="5" t="s">
        <v>738</v>
      </c>
      <c r="B2612" s="5" t="s">
        <v>739</v>
      </c>
      <c r="C2612" s="5" t="s">
        <v>464</v>
      </c>
    </row>
    <row r="2613" customFormat="false" ht="15" hidden="false" customHeight="false" outlineLevel="0" collapsed="false">
      <c r="A2613" s="5" t="s">
        <v>1227</v>
      </c>
      <c r="B2613" s="5" t="s">
        <v>1228</v>
      </c>
      <c r="C2613" s="5" t="s">
        <v>464</v>
      </c>
    </row>
    <row r="2614" customFormat="false" ht="15" hidden="false" customHeight="false" outlineLevel="0" collapsed="false">
      <c r="A2614" s="5" t="s">
        <v>964</v>
      </c>
      <c r="B2614" s="5" t="s">
        <v>965</v>
      </c>
      <c r="C2614" s="5" t="s">
        <v>464</v>
      </c>
    </row>
    <row r="2615" customFormat="false" ht="15" hidden="false" customHeight="false" outlineLevel="0" collapsed="false">
      <c r="A2615" s="5" t="s">
        <v>6808</v>
      </c>
      <c r="B2615" s="5" t="s">
        <v>6809</v>
      </c>
      <c r="C2615" s="5" t="s">
        <v>464</v>
      </c>
    </row>
    <row r="2616" customFormat="false" ht="15" hidden="false" customHeight="false" outlineLevel="0" collapsed="false">
      <c r="A2616" s="5" t="s">
        <v>6810</v>
      </c>
      <c r="B2616" s="5" t="s">
        <v>6811</v>
      </c>
      <c r="C2616" s="5" t="s">
        <v>464</v>
      </c>
    </row>
    <row r="2617" customFormat="false" ht="15" hidden="false" customHeight="false" outlineLevel="0" collapsed="false">
      <c r="A2617" s="5" t="s">
        <v>6816</v>
      </c>
      <c r="B2617" s="5" t="s">
        <v>6817</v>
      </c>
      <c r="C2617" s="5" t="s">
        <v>464</v>
      </c>
    </row>
    <row r="2618" customFormat="false" ht="15" hidden="false" customHeight="false" outlineLevel="0" collapsed="false">
      <c r="A2618" s="5" t="s">
        <v>6787</v>
      </c>
      <c r="B2618" s="5" t="s">
        <v>6788</v>
      </c>
      <c r="C2618" s="5" t="s">
        <v>464</v>
      </c>
    </row>
    <row r="2619" customFormat="false" ht="15" hidden="false" customHeight="false" outlineLevel="0" collapsed="false">
      <c r="A2619" s="5" t="s">
        <v>6789</v>
      </c>
      <c r="B2619" s="5" t="s">
        <v>6790</v>
      </c>
      <c r="C2619" s="5" t="s">
        <v>464</v>
      </c>
    </row>
    <row r="2620" customFormat="false" ht="15" hidden="false" customHeight="false" outlineLevel="0" collapsed="false">
      <c r="A2620" s="5" t="s">
        <v>6791</v>
      </c>
      <c r="B2620" s="5" t="s">
        <v>6792</v>
      </c>
      <c r="C2620" s="5" t="s">
        <v>464</v>
      </c>
    </row>
    <row r="2621" customFormat="false" ht="15" hidden="false" customHeight="false" outlineLevel="0" collapsed="false">
      <c r="A2621" s="5" t="s">
        <v>6793</v>
      </c>
      <c r="B2621" s="5" t="s">
        <v>6794</v>
      </c>
      <c r="C2621" s="5" t="s">
        <v>464</v>
      </c>
    </row>
    <row r="2622" customFormat="false" ht="15" hidden="false" customHeight="false" outlineLevel="0" collapsed="false">
      <c r="A2622" s="5" t="s">
        <v>6800</v>
      </c>
      <c r="B2622" s="5" t="s">
        <v>6801</v>
      </c>
      <c r="C2622" s="5" t="s">
        <v>464</v>
      </c>
    </row>
    <row r="2623" customFormat="false" ht="15" hidden="false" customHeight="false" outlineLevel="0" collapsed="false">
      <c r="A2623" s="5" t="s">
        <v>6802</v>
      </c>
      <c r="B2623" s="5" t="s">
        <v>6803</v>
      </c>
      <c r="C2623" s="5" t="s">
        <v>464</v>
      </c>
    </row>
    <row r="2624" customFormat="false" ht="15" hidden="false" customHeight="false" outlineLevel="0" collapsed="false">
      <c r="A2624" s="5" t="s">
        <v>6824</v>
      </c>
      <c r="B2624" s="5" t="s">
        <v>6825</v>
      </c>
      <c r="C2624" s="5" t="s">
        <v>464</v>
      </c>
    </row>
    <row r="2625" customFormat="false" ht="15" hidden="false" customHeight="false" outlineLevel="0" collapsed="false">
      <c r="A2625" s="5" t="s">
        <v>6822</v>
      </c>
      <c r="B2625" s="5" t="s">
        <v>6823</v>
      </c>
      <c r="C2625" s="5" t="s">
        <v>464</v>
      </c>
    </row>
    <row r="2626" customFormat="false" ht="15" hidden="false" customHeight="false" outlineLevel="0" collapsed="false">
      <c r="A2626" s="5" t="s">
        <v>928</v>
      </c>
      <c r="B2626" s="5" t="s">
        <v>929</v>
      </c>
      <c r="C2626" s="5"/>
    </row>
    <row r="2627" customFormat="false" ht="15" hidden="false" customHeight="false" outlineLevel="0" collapsed="false">
      <c r="A2627" s="5" t="s">
        <v>2354</v>
      </c>
      <c r="B2627" s="5" t="s">
        <v>2355</v>
      </c>
      <c r="C2627" s="5" t="s">
        <v>452</v>
      </c>
    </row>
    <row r="2628" customFormat="false" ht="15" hidden="false" customHeight="false" outlineLevel="0" collapsed="false">
      <c r="A2628" s="5" t="s">
        <v>9073</v>
      </c>
      <c r="B2628" s="5" t="s">
        <v>9074</v>
      </c>
      <c r="C2628" s="5" t="s">
        <v>452</v>
      </c>
    </row>
    <row r="2629" customFormat="false" ht="15" hidden="false" customHeight="false" outlineLevel="0" collapsed="false">
      <c r="A2629" s="5" t="s">
        <v>6818</v>
      </c>
      <c r="B2629" s="5" t="s">
        <v>6819</v>
      </c>
      <c r="C2629" s="5" t="s">
        <v>464</v>
      </c>
    </row>
    <row r="2630" customFormat="false" ht="15" hidden="false" customHeight="false" outlineLevel="0" collapsed="false">
      <c r="A2630" s="5" t="s">
        <v>582</v>
      </c>
      <c r="B2630" s="5" t="s">
        <v>583</v>
      </c>
      <c r="C2630" s="5" t="s">
        <v>464</v>
      </c>
    </row>
    <row r="2631" customFormat="false" ht="15" hidden="false" customHeight="false" outlineLevel="0" collapsed="false">
      <c r="A2631" s="5" t="s">
        <v>761</v>
      </c>
      <c r="B2631" s="5" t="s">
        <v>762</v>
      </c>
      <c r="C2631" s="5" t="s">
        <v>452</v>
      </c>
    </row>
    <row r="2632" customFormat="false" ht="15" hidden="false" customHeight="false" outlineLevel="0" collapsed="false">
      <c r="A2632" s="5" t="s">
        <v>1361</v>
      </c>
      <c r="B2632" s="5" t="s">
        <v>1362</v>
      </c>
      <c r="C2632" s="5" t="s">
        <v>464</v>
      </c>
    </row>
    <row r="2633" customFormat="false" ht="15" hidden="false" customHeight="false" outlineLevel="0" collapsed="false">
      <c r="A2633" s="5" t="s">
        <v>6853</v>
      </c>
      <c r="B2633" s="5" t="s">
        <v>6854</v>
      </c>
      <c r="C2633" s="5" t="s">
        <v>464</v>
      </c>
    </row>
    <row r="2634" customFormat="false" ht="15" hidden="false" customHeight="false" outlineLevel="0" collapsed="false">
      <c r="A2634" s="5" t="s">
        <v>1809</v>
      </c>
      <c r="B2634" s="5" t="s">
        <v>1810</v>
      </c>
      <c r="C2634" s="5" t="s">
        <v>464</v>
      </c>
    </row>
    <row r="2635" customFormat="false" ht="15" hidden="false" customHeight="false" outlineLevel="0" collapsed="false">
      <c r="A2635" s="5" t="s">
        <v>1791</v>
      </c>
      <c r="B2635" s="5" t="s">
        <v>1792</v>
      </c>
      <c r="C2635" s="5" t="s">
        <v>452</v>
      </c>
    </row>
    <row r="2636" customFormat="false" ht="15" hidden="false" customHeight="false" outlineLevel="0" collapsed="false">
      <c r="A2636" s="5" t="s">
        <v>6836</v>
      </c>
      <c r="B2636" s="5" t="s">
        <v>6837</v>
      </c>
      <c r="C2636" s="5" t="s">
        <v>464</v>
      </c>
    </row>
    <row r="2637" customFormat="false" ht="15" hidden="false" customHeight="false" outlineLevel="0" collapsed="false">
      <c r="A2637" s="5" t="s">
        <v>6832</v>
      </c>
      <c r="B2637" s="5" t="s">
        <v>6833</v>
      </c>
      <c r="C2637" s="5" t="s">
        <v>464</v>
      </c>
    </row>
    <row r="2638" customFormat="false" ht="15" hidden="false" customHeight="false" outlineLevel="0" collapsed="false">
      <c r="A2638" s="5" t="s">
        <v>6839</v>
      </c>
      <c r="B2638" s="5" t="s">
        <v>6840</v>
      </c>
      <c r="C2638" s="5" t="s">
        <v>464</v>
      </c>
    </row>
    <row r="2639" customFormat="false" ht="15" hidden="false" customHeight="false" outlineLevel="0" collapsed="false">
      <c r="A2639" s="5" t="s">
        <v>6841</v>
      </c>
      <c r="B2639" s="5" t="s">
        <v>6842</v>
      </c>
      <c r="C2639" s="5" t="s">
        <v>464</v>
      </c>
    </row>
    <row r="2640" customFormat="false" ht="15" hidden="false" customHeight="false" outlineLevel="0" collapsed="false">
      <c r="A2640" s="5" t="s">
        <v>6830</v>
      </c>
      <c r="B2640" s="5" t="s">
        <v>6831</v>
      </c>
      <c r="C2640" s="5" t="s">
        <v>464</v>
      </c>
    </row>
    <row r="2641" customFormat="false" ht="15" hidden="false" customHeight="false" outlineLevel="0" collapsed="false">
      <c r="A2641" s="5" t="s">
        <v>6826</v>
      </c>
      <c r="B2641" s="5" t="s">
        <v>6827</v>
      </c>
      <c r="C2641" s="5" t="s">
        <v>464</v>
      </c>
    </row>
    <row r="2642" customFormat="false" ht="15" hidden="false" customHeight="false" outlineLevel="0" collapsed="false">
      <c r="A2642" s="5" t="s">
        <v>6847</v>
      </c>
      <c r="B2642" s="5" t="s">
        <v>6848</v>
      </c>
      <c r="C2642" s="5" t="s">
        <v>464</v>
      </c>
    </row>
    <row r="2643" customFormat="false" ht="15" hidden="false" customHeight="false" outlineLevel="0" collapsed="false">
      <c r="A2643" s="5" t="s">
        <v>6845</v>
      </c>
      <c r="B2643" s="5" t="s">
        <v>6846</v>
      </c>
      <c r="C2643" s="5" t="s">
        <v>464</v>
      </c>
    </row>
    <row r="2644" customFormat="false" ht="15" hidden="false" customHeight="false" outlineLevel="0" collapsed="false">
      <c r="A2644" s="5" t="s">
        <v>6849</v>
      </c>
      <c r="B2644" s="5" t="s">
        <v>6850</v>
      </c>
      <c r="C2644" s="5" t="s">
        <v>464</v>
      </c>
    </row>
    <row r="2645" customFormat="false" ht="15" hidden="false" customHeight="false" outlineLevel="0" collapsed="false">
      <c r="A2645" s="5" t="s">
        <v>6851</v>
      </c>
      <c r="B2645" s="5" t="s">
        <v>6852</v>
      </c>
      <c r="C2645" s="5" t="s">
        <v>464</v>
      </c>
    </row>
    <row r="2646" customFormat="false" ht="15" hidden="false" customHeight="false" outlineLevel="0" collapsed="false">
      <c r="A2646" s="5" t="s">
        <v>1297</v>
      </c>
      <c r="B2646" s="5" t="s">
        <v>1298</v>
      </c>
      <c r="C2646" s="5" t="s">
        <v>464</v>
      </c>
    </row>
    <row r="2647" customFormat="false" ht="15" hidden="false" customHeight="false" outlineLevel="0" collapsed="false">
      <c r="A2647" s="5" t="s">
        <v>6875</v>
      </c>
      <c r="B2647" s="5" t="s">
        <v>6876</v>
      </c>
      <c r="C2647" s="5" t="s">
        <v>464</v>
      </c>
    </row>
    <row r="2648" customFormat="false" ht="15" hidden="false" customHeight="false" outlineLevel="0" collapsed="false">
      <c r="A2648" s="5" t="s">
        <v>1135</v>
      </c>
      <c r="B2648" s="5" t="s">
        <v>1136</v>
      </c>
      <c r="C2648" s="5" t="s">
        <v>464</v>
      </c>
    </row>
    <row r="2649" customFormat="false" ht="15" hidden="false" customHeight="false" outlineLevel="0" collapsed="false">
      <c r="A2649" s="5" t="s">
        <v>2541</v>
      </c>
      <c r="B2649" s="5" t="s">
        <v>2542</v>
      </c>
      <c r="C2649" s="5" t="s">
        <v>461</v>
      </c>
    </row>
    <row r="2650" customFormat="false" ht="15" hidden="false" customHeight="false" outlineLevel="0" collapsed="false">
      <c r="A2650" s="5" t="s">
        <v>2539</v>
      </c>
      <c r="B2650" s="5" t="s">
        <v>2540</v>
      </c>
      <c r="C2650" s="5" t="s">
        <v>452</v>
      </c>
    </row>
    <row r="2651" customFormat="false" ht="15" hidden="false" customHeight="false" outlineLevel="0" collapsed="false">
      <c r="A2651" s="5" t="s">
        <v>813</v>
      </c>
      <c r="B2651" s="5" t="s">
        <v>814</v>
      </c>
      <c r="C2651" s="5" t="s">
        <v>464</v>
      </c>
    </row>
    <row r="2652" customFormat="false" ht="15" hidden="false" customHeight="false" outlineLevel="0" collapsed="false">
      <c r="A2652" s="5" t="s">
        <v>9075</v>
      </c>
      <c r="B2652" s="5" t="s">
        <v>9076</v>
      </c>
      <c r="C2652" s="5" t="s">
        <v>461</v>
      </c>
    </row>
    <row r="2653" customFormat="false" ht="15" hidden="false" customHeight="false" outlineLevel="0" collapsed="false">
      <c r="A2653" s="5" t="s">
        <v>6869</v>
      </c>
      <c r="B2653" s="5" t="s">
        <v>6870</v>
      </c>
      <c r="C2653" s="5" t="s">
        <v>464</v>
      </c>
    </row>
    <row r="2654" customFormat="false" ht="15" hidden="false" customHeight="false" outlineLevel="0" collapsed="false">
      <c r="A2654" s="5" t="s">
        <v>6867</v>
      </c>
      <c r="B2654" s="5" t="s">
        <v>6868</v>
      </c>
      <c r="C2654" s="5" t="s">
        <v>464</v>
      </c>
    </row>
    <row r="2655" customFormat="false" ht="15" hidden="false" customHeight="false" outlineLevel="0" collapsed="false">
      <c r="A2655" s="5" t="s">
        <v>2305</v>
      </c>
      <c r="B2655" s="5" t="s">
        <v>2306</v>
      </c>
      <c r="C2655" s="5" t="s">
        <v>464</v>
      </c>
    </row>
    <row r="2656" customFormat="false" ht="15" hidden="false" customHeight="false" outlineLevel="0" collapsed="false">
      <c r="A2656" s="5" t="s">
        <v>6857</v>
      </c>
      <c r="B2656" s="5" t="s">
        <v>6858</v>
      </c>
      <c r="C2656" s="5"/>
    </row>
    <row r="2657" customFormat="false" ht="15" hidden="false" customHeight="false" outlineLevel="0" collapsed="false">
      <c r="A2657" s="5" t="s">
        <v>6863</v>
      </c>
      <c r="B2657" s="5" t="s">
        <v>6864</v>
      </c>
      <c r="C2657" s="5" t="s">
        <v>464</v>
      </c>
    </row>
    <row r="2658" customFormat="false" ht="15" hidden="false" customHeight="false" outlineLevel="0" collapsed="false">
      <c r="A2658" s="5" t="s">
        <v>6865</v>
      </c>
      <c r="B2658" s="5" t="s">
        <v>6866</v>
      </c>
      <c r="C2658" s="5" t="s">
        <v>464</v>
      </c>
    </row>
    <row r="2659" customFormat="false" ht="15" hidden="false" customHeight="false" outlineLevel="0" collapsed="false">
      <c r="A2659" s="5" t="s">
        <v>1611</v>
      </c>
      <c r="B2659" s="5" t="s">
        <v>1612</v>
      </c>
      <c r="C2659" s="5" t="s">
        <v>461</v>
      </c>
    </row>
    <row r="2660" customFormat="false" ht="15" hidden="false" customHeight="false" outlineLevel="0" collapsed="false">
      <c r="A2660" s="5" t="s">
        <v>1646</v>
      </c>
      <c r="B2660" s="5" t="s">
        <v>1647</v>
      </c>
      <c r="C2660" s="5" t="s">
        <v>464</v>
      </c>
    </row>
    <row r="2661" customFormat="false" ht="15" hidden="false" customHeight="false" outlineLevel="0" collapsed="false">
      <c r="A2661" s="5" t="s">
        <v>9077</v>
      </c>
      <c r="B2661" s="5" t="s">
        <v>9078</v>
      </c>
      <c r="C2661" s="5" t="s">
        <v>461</v>
      </c>
    </row>
    <row r="2662" customFormat="false" ht="15" hidden="false" customHeight="false" outlineLevel="0" collapsed="false">
      <c r="A2662" s="5" t="s">
        <v>2907</v>
      </c>
      <c r="B2662" s="5" t="s">
        <v>2908</v>
      </c>
      <c r="C2662" s="5" t="s">
        <v>461</v>
      </c>
    </row>
    <row r="2663" customFormat="false" ht="15" hidden="false" customHeight="false" outlineLevel="0" collapsed="false">
      <c r="A2663" s="5" t="s">
        <v>6881</v>
      </c>
      <c r="B2663" s="5" t="s">
        <v>6882</v>
      </c>
      <c r="C2663" s="5" t="s">
        <v>464</v>
      </c>
    </row>
    <row r="2664" customFormat="false" ht="15" hidden="false" customHeight="false" outlineLevel="0" collapsed="false">
      <c r="A2664" s="5" t="s">
        <v>624</v>
      </c>
      <c r="B2664" s="5" t="s">
        <v>625</v>
      </c>
      <c r="C2664" s="5" t="s">
        <v>464</v>
      </c>
    </row>
    <row r="2665" customFormat="false" ht="15" hidden="false" customHeight="false" outlineLevel="0" collapsed="false">
      <c r="A2665" s="5" t="s">
        <v>1678</v>
      </c>
      <c r="B2665" s="5" t="s">
        <v>1679</v>
      </c>
      <c r="C2665" s="5" t="s">
        <v>464</v>
      </c>
    </row>
    <row r="2666" customFormat="false" ht="15" hidden="false" customHeight="false" outlineLevel="0" collapsed="false">
      <c r="A2666" s="5" t="s">
        <v>2458</v>
      </c>
      <c r="B2666" s="5" t="s">
        <v>822</v>
      </c>
      <c r="C2666" s="5" t="s">
        <v>461</v>
      </c>
    </row>
    <row r="2667" customFormat="false" ht="15" hidden="false" customHeight="false" outlineLevel="0" collapsed="false">
      <c r="A2667" s="5" t="s">
        <v>9079</v>
      </c>
      <c r="B2667" s="5" t="s">
        <v>9080</v>
      </c>
      <c r="C2667" s="5" t="s">
        <v>461</v>
      </c>
    </row>
    <row r="2668" customFormat="false" ht="15" hidden="false" customHeight="false" outlineLevel="0" collapsed="false">
      <c r="A2668" s="5" t="s">
        <v>6891</v>
      </c>
      <c r="B2668" s="5" t="s">
        <v>6892</v>
      </c>
      <c r="C2668" s="5" t="s">
        <v>464</v>
      </c>
    </row>
    <row r="2669" customFormat="false" ht="15" hidden="false" customHeight="false" outlineLevel="0" collapsed="false">
      <c r="A2669" s="5" t="s">
        <v>6889</v>
      </c>
      <c r="B2669" s="5" t="s">
        <v>6890</v>
      </c>
      <c r="C2669" s="5" t="s">
        <v>464</v>
      </c>
    </row>
    <row r="2670" customFormat="false" ht="15" hidden="false" customHeight="false" outlineLevel="0" collapsed="false">
      <c r="A2670" s="5" t="s">
        <v>1947</v>
      </c>
      <c r="B2670" s="5" t="s">
        <v>1948</v>
      </c>
      <c r="C2670" s="5" t="s">
        <v>464</v>
      </c>
    </row>
    <row r="2671" customFormat="false" ht="15" hidden="false" customHeight="false" outlineLevel="0" collapsed="false">
      <c r="A2671" s="5" t="s">
        <v>6883</v>
      </c>
      <c r="B2671" s="5" t="s">
        <v>6884</v>
      </c>
      <c r="C2671" s="5" t="s">
        <v>464</v>
      </c>
    </row>
    <row r="2672" customFormat="false" ht="15" hidden="false" customHeight="false" outlineLevel="0" collapsed="false">
      <c r="A2672" s="5" t="s">
        <v>514</v>
      </c>
      <c r="B2672" s="5" t="s">
        <v>515</v>
      </c>
      <c r="C2672" s="5" t="s">
        <v>464</v>
      </c>
    </row>
    <row r="2673" customFormat="false" ht="15" hidden="false" customHeight="false" outlineLevel="0" collapsed="false">
      <c r="A2673" s="5" t="s">
        <v>9081</v>
      </c>
      <c r="B2673" s="5" t="s">
        <v>9082</v>
      </c>
      <c r="C2673" s="5" t="s">
        <v>452</v>
      </c>
    </row>
    <row r="2674" customFormat="false" ht="15" hidden="false" customHeight="false" outlineLevel="0" collapsed="false">
      <c r="A2674" s="5" t="s">
        <v>1899</v>
      </c>
      <c r="B2674" s="5" t="s">
        <v>1900</v>
      </c>
      <c r="C2674" s="5" t="s">
        <v>464</v>
      </c>
    </row>
    <row r="2675" customFormat="false" ht="15" hidden="false" customHeight="false" outlineLevel="0" collapsed="false">
      <c r="A2675" s="5" t="s">
        <v>879</v>
      </c>
      <c r="B2675" s="5" t="s">
        <v>880</v>
      </c>
      <c r="C2675" s="5" t="s">
        <v>461</v>
      </c>
    </row>
    <row r="2676" customFormat="false" ht="15" hidden="false" customHeight="false" outlineLevel="0" collapsed="false">
      <c r="A2676" s="5" t="s">
        <v>6893</v>
      </c>
      <c r="B2676" s="5" t="s">
        <v>6894</v>
      </c>
      <c r="C2676" s="5" t="s">
        <v>464</v>
      </c>
    </row>
    <row r="2677" customFormat="false" ht="15" hidden="false" customHeight="false" outlineLevel="0" collapsed="false">
      <c r="A2677" s="5" t="s">
        <v>6895</v>
      </c>
      <c r="B2677" s="5" t="s">
        <v>6896</v>
      </c>
      <c r="C2677" s="5" t="s">
        <v>464</v>
      </c>
    </row>
    <row r="2678" customFormat="false" ht="15" hidden="false" customHeight="false" outlineLevel="0" collapsed="false">
      <c r="A2678" s="5" t="s">
        <v>518</v>
      </c>
      <c r="B2678" s="5" t="s">
        <v>519</v>
      </c>
      <c r="C2678" s="5" t="s">
        <v>464</v>
      </c>
    </row>
    <row r="2679" customFormat="false" ht="15" hidden="false" customHeight="false" outlineLevel="0" collapsed="false">
      <c r="A2679" s="5" t="s">
        <v>618</v>
      </c>
      <c r="B2679" s="5" t="s">
        <v>619</v>
      </c>
      <c r="C2679" s="5" t="s">
        <v>464</v>
      </c>
    </row>
    <row r="2680" customFormat="false" ht="15" hidden="false" customHeight="false" outlineLevel="0" collapsed="false">
      <c r="A2680" s="5" t="s">
        <v>6903</v>
      </c>
      <c r="B2680" s="5" t="s">
        <v>6904</v>
      </c>
      <c r="C2680" s="5" t="s">
        <v>464</v>
      </c>
    </row>
    <row r="2681" customFormat="false" ht="15" hidden="false" customHeight="false" outlineLevel="0" collapsed="false">
      <c r="A2681" s="5" t="s">
        <v>6905</v>
      </c>
      <c r="B2681" s="5" t="s">
        <v>6906</v>
      </c>
      <c r="C2681" s="5" t="s">
        <v>464</v>
      </c>
    </row>
    <row r="2682" customFormat="false" ht="15" hidden="false" customHeight="false" outlineLevel="0" collapsed="false">
      <c r="A2682" s="5" t="s">
        <v>1013</v>
      </c>
      <c r="B2682" s="5" t="s">
        <v>1014</v>
      </c>
      <c r="C2682" s="5" t="s">
        <v>464</v>
      </c>
    </row>
    <row r="2683" customFormat="false" ht="15" hidden="false" customHeight="false" outlineLevel="0" collapsed="false">
      <c r="A2683" s="5" t="s">
        <v>1097</v>
      </c>
      <c r="B2683" s="5" t="s">
        <v>1098</v>
      </c>
      <c r="C2683" s="5" t="s">
        <v>464</v>
      </c>
    </row>
    <row r="2684" customFormat="false" ht="15" hidden="false" customHeight="false" outlineLevel="0" collapsed="false">
      <c r="A2684" s="5" t="s">
        <v>6901</v>
      </c>
      <c r="B2684" s="5" t="s">
        <v>6902</v>
      </c>
      <c r="C2684" s="5" t="s">
        <v>464</v>
      </c>
    </row>
    <row r="2685" customFormat="false" ht="15" hidden="false" customHeight="false" outlineLevel="0" collapsed="false">
      <c r="A2685" s="5" t="s">
        <v>754</v>
      </c>
      <c r="B2685" s="5" t="s">
        <v>755</v>
      </c>
      <c r="C2685" s="5" t="s">
        <v>464</v>
      </c>
    </row>
    <row r="2686" customFormat="false" ht="15" hidden="false" customHeight="false" outlineLevel="0" collapsed="false">
      <c r="A2686" s="5" t="s">
        <v>6911</v>
      </c>
      <c r="B2686" s="5" t="s">
        <v>6912</v>
      </c>
      <c r="C2686" s="5" t="s">
        <v>464</v>
      </c>
    </row>
    <row r="2687" customFormat="false" ht="15" hidden="false" customHeight="false" outlineLevel="0" collapsed="false">
      <c r="A2687" s="5" t="s">
        <v>2035</v>
      </c>
      <c r="B2687" s="5" t="s">
        <v>2036</v>
      </c>
      <c r="C2687" s="5" t="s">
        <v>464</v>
      </c>
    </row>
    <row r="2688" customFormat="false" ht="15" hidden="false" customHeight="false" outlineLevel="0" collapsed="false">
      <c r="A2688" s="5" t="s">
        <v>6923</v>
      </c>
      <c r="B2688" s="5" t="s">
        <v>6924</v>
      </c>
      <c r="C2688" s="5" t="s">
        <v>464</v>
      </c>
    </row>
    <row r="2689" customFormat="false" ht="15" hidden="false" customHeight="false" outlineLevel="0" collapsed="false">
      <c r="A2689" s="5" t="s">
        <v>2051</v>
      </c>
      <c r="B2689" s="5" t="s">
        <v>2052</v>
      </c>
      <c r="C2689" s="5" t="s">
        <v>464</v>
      </c>
    </row>
    <row r="2690" customFormat="false" ht="15" hidden="false" customHeight="false" outlineLevel="0" collapsed="false">
      <c r="A2690" s="5" t="s">
        <v>1335</v>
      </c>
      <c r="B2690" s="5" t="s">
        <v>1336</v>
      </c>
      <c r="C2690" s="5" t="s">
        <v>464</v>
      </c>
    </row>
    <row r="2691" customFormat="false" ht="15" hidden="false" customHeight="false" outlineLevel="0" collapsed="false">
      <c r="A2691" s="5" t="s">
        <v>6921</v>
      </c>
      <c r="B2691" s="5" t="s">
        <v>6922</v>
      </c>
      <c r="C2691" s="5" t="s">
        <v>464</v>
      </c>
    </row>
    <row r="2692" customFormat="false" ht="15" hidden="false" customHeight="false" outlineLevel="0" collapsed="false">
      <c r="A2692" s="5" t="s">
        <v>6919</v>
      </c>
      <c r="B2692" s="5" t="s">
        <v>6920</v>
      </c>
      <c r="C2692" s="5" t="s">
        <v>464</v>
      </c>
    </row>
    <row r="2693" customFormat="false" ht="15" hidden="false" customHeight="false" outlineLevel="0" collapsed="false">
      <c r="A2693" s="5" t="s">
        <v>9083</v>
      </c>
      <c r="B2693" s="5" t="s">
        <v>9084</v>
      </c>
      <c r="C2693" s="5" t="s">
        <v>461</v>
      </c>
    </row>
    <row r="2694" customFormat="false" ht="15" hidden="false" customHeight="false" outlineLevel="0" collapsed="false">
      <c r="A2694" s="5" t="s">
        <v>9085</v>
      </c>
      <c r="B2694" s="5" t="s">
        <v>9086</v>
      </c>
      <c r="C2694" s="5" t="s">
        <v>461</v>
      </c>
    </row>
    <row r="2695" customFormat="false" ht="15" hidden="false" customHeight="false" outlineLevel="0" collapsed="false">
      <c r="A2695" s="5" t="s">
        <v>9087</v>
      </c>
      <c r="B2695" s="5" t="s">
        <v>9088</v>
      </c>
      <c r="C2695" s="5" t="s">
        <v>464</v>
      </c>
    </row>
    <row r="2696" customFormat="false" ht="15" hidden="false" customHeight="false" outlineLevel="0" collapsed="false">
      <c r="A2696" s="5" t="s">
        <v>1943</v>
      </c>
      <c r="B2696" s="5" t="s">
        <v>1944</v>
      </c>
      <c r="C2696" s="5" t="s">
        <v>464</v>
      </c>
    </row>
    <row r="2697" customFormat="false" ht="15" hidden="false" customHeight="false" outlineLevel="0" collapsed="false">
      <c r="A2697" s="5" t="s">
        <v>6917</v>
      </c>
      <c r="B2697" s="5" t="s">
        <v>6918</v>
      </c>
      <c r="C2697" s="5" t="s">
        <v>464</v>
      </c>
    </row>
    <row r="2698" customFormat="false" ht="15" hidden="false" customHeight="false" outlineLevel="0" collapsed="false">
      <c r="A2698" s="5" t="s">
        <v>6915</v>
      </c>
      <c r="B2698" s="5" t="s">
        <v>6916</v>
      </c>
      <c r="C2698" s="5" t="s">
        <v>464</v>
      </c>
    </row>
    <row r="2699" customFormat="false" ht="15" hidden="false" customHeight="false" outlineLevel="0" collapsed="false">
      <c r="A2699" s="5" t="s">
        <v>6927</v>
      </c>
      <c r="B2699" s="5" t="s">
        <v>6928</v>
      </c>
      <c r="C2699" s="5" t="s">
        <v>464</v>
      </c>
    </row>
    <row r="2700" customFormat="false" ht="15" hidden="false" customHeight="false" outlineLevel="0" collapsed="false">
      <c r="A2700" s="5" t="s">
        <v>6925</v>
      </c>
      <c r="B2700" s="5" t="s">
        <v>6926</v>
      </c>
      <c r="C2700" s="5" t="s">
        <v>464</v>
      </c>
    </row>
    <row r="2701" customFormat="false" ht="15" hidden="false" customHeight="false" outlineLevel="0" collapsed="false">
      <c r="A2701" s="5" t="s">
        <v>6935</v>
      </c>
      <c r="B2701" s="5" t="s">
        <v>6936</v>
      </c>
      <c r="C2701" s="5" t="s">
        <v>464</v>
      </c>
    </row>
    <row r="2702" customFormat="false" ht="15" hidden="false" customHeight="false" outlineLevel="0" collapsed="false">
      <c r="A2702" s="5" t="s">
        <v>6939</v>
      </c>
      <c r="B2702" s="5" t="s">
        <v>6940</v>
      </c>
      <c r="C2702" s="5" t="s">
        <v>464</v>
      </c>
    </row>
    <row r="2703" customFormat="false" ht="15" hidden="false" customHeight="false" outlineLevel="0" collapsed="false">
      <c r="A2703" s="5" t="s">
        <v>6933</v>
      </c>
      <c r="B2703" s="5" t="s">
        <v>6934</v>
      </c>
      <c r="C2703" s="5" t="s">
        <v>464</v>
      </c>
    </row>
    <row r="2704" customFormat="false" ht="15" hidden="false" customHeight="false" outlineLevel="0" collapsed="false">
      <c r="A2704" s="5" t="s">
        <v>6931</v>
      </c>
      <c r="B2704" s="5" t="s">
        <v>6932</v>
      </c>
      <c r="C2704" s="5" t="s">
        <v>464</v>
      </c>
    </row>
    <row r="2705" customFormat="false" ht="15" hidden="false" customHeight="false" outlineLevel="0" collapsed="false">
      <c r="A2705" s="5" t="s">
        <v>6943</v>
      </c>
      <c r="B2705" s="5" t="s">
        <v>6944</v>
      </c>
      <c r="C2705" s="5" t="s">
        <v>464</v>
      </c>
    </row>
    <row r="2706" customFormat="false" ht="15" hidden="false" customHeight="false" outlineLevel="0" collapsed="false">
      <c r="A2706" s="5" t="s">
        <v>1801</v>
      </c>
      <c r="B2706" s="5" t="s">
        <v>1802</v>
      </c>
      <c r="C2706" s="5" t="s">
        <v>464</v>
      </c>
    </row>
    <row r="2707" customFormat="false" ht="15" hidden="false" customHeight="false" outlineLevel="0" collapsed="false">
      <c r="A2707" s="5" t="s">
        <v>522</v>
      </c>
      <c r="B2707" s="5" t="s">
        <v>523</v>
      </c>
      <c r="C2707" s="5" t="s">
        <v>464</v>
      </c>
    </row>
    <row r="2708" customFormat="false" ht="15" hidden="false" customHeight="false" outlineLevel="0" collapsed="false">
      <c r="A2708" s="5" t="s">
        <v>6951</v>
      </c>
      <c r="B2708" s="5" t="s">
        <v>6952</v>
      </c>
      <c r="C2708" s="5" t="s">
        <v>464</v>
      </c>
    </row>
    <row r="2709" customFormat="false" ht="15" hidden="false" customHeight="false" outlineLevel="0" collapsed="false">
      <c r="A2709" s="5" t="s">
        <v>1555</v>
      </c>
      <c r="B2709" s="5" t="s">
        <v>1556</v>
      </c>
      <c r="C2709" s="5" t="s">
        <v>464</v>
      </c>
    </row>
    <row r="2710" customFormat="false" ht="15" hidden="false" customHeight="false" outlineLevel="0" collapsed="false">
      <c r="A2710" s="5" t="s">
        <v>6945</v>
      </c>
      <c r="B2710" s="5" t="s">
        <v>6946</v>
      </c>
      <c r="C2710" s="5" t="s">
        <v>464</v>
      </c>
    </row>
    <row r="2711" customFormat="false" ht="15" hidden="false" customHeight="false" outlineLevel="0" collapsed="false">
      <c r="A2711" s="5" t="s">
        <v>6957</v>
      </c>
      <c r="B2711" s="5" t="s">
        <v>6958</v>
      </c>
      <c r="C2711" s="5" t="s">
        <v>464</v>
      </c>
    </row>
    <row r="2712" customFormat="false" ht="15" hidden="false" customHeight="false" outlineLevel="0" collapsed="false">
      <c r="A2712" s="5" t="s">
        <v>6959</v>
      </c>
      <c r="B2712" s="5" t="s">
        <v>6960</v>
      </c>
      <c r="C2712" s="5" t="s">
        <v>464</v>
      </c>
    </row>
    <row r="2713" customFormat="false" ht="15" hidden="false" customHeight="false" outlineLevel="0" collapsed="false">
      <c r="A2713" s="5" t="s">
        <v>708</v>
      </c>
      <c r="B2713" s="5" t="s">
        <v>709</v>
      </c>
      <c r="C2713" s="5" t="s">
        <v>464</v>
      </c>
    </row>
    <row r="2714" customFormat="false" ht="15" hidden="false" customHeight="false" outlineLevel="0" collapsed="false">
      <c r="A2714" s="5" t="s">
        <v>1153</v>
      </c>
      <c r="B2714" s="5" t="s">
        <v>1154</v>
      </c>
      <c r="C2714" s="5" t="s">
        <v>461</v>
      </c>
    </row>
    <row r="2715" customFormat="false" ht="15" hidden="false" customHeight="false" outlineLevel="0" collapsed="false">
      <c r="A2715" s="5" t="s">
        <v>1489</v>
      </c>
      <c r="B2715" s="5" t="s">
        <v>1490</v>
      </c>
      <c r="C2715" s="5" t="s">
        <v>452</v>
      </c>
    </row>
    <row r="2716" customFormat="false" ht="15" hidden="false" customHeight="false" outlineLevel="0" collapsed="false">
      <c r="A2716" s="5" t="s">
        <v>9089</v>
      </c>
      <c r="B2716" s="5" t="s">
        <v>9090</v>
      </c>
      <c r="C2716" s="5" t="s">
        <v>464</v>
      </c>
    </row>
    <row r="2717" customFormat="false" ht="15" hidden="false" customHeight="false" outlineLevel="0" collapsed="false">
      <c r="A2717" s="5" t="s">
        <v>9091</v>
      </c>
      <c r="B2717" s="5" t="s">
        <v>9092</v>
      </c>
      <c r="C2717" s="5" t="s">
        <v>464</v>
      </c>
    </row>
    <row r="2718" customFormat="false" ht="15" hidden="false" customHeight="false" outlineLevel="0" collapsed="false">
      <c r="A2718" s="5" t="s">
        <v>2019</v>
      </c>
      <c r="B2718" s="5" t="s">
        <v>2020</v>
      </c>
      <c r="C2718" s="5" t="s">
        <v>464</v>
      </c>
    </row>
    <row r="2719" customFormat="false" ht="15" hidden="false" customHeight="false" outlineLevel="0" collapsed="false">
      <c r="A2719" s="5" t="s">
        <v>6989</v>
      </c>
      <c r="B2719" s="5" t="s">
        <v>6990</v>
      </c>
      <c r="C2719" s="5" t="s">
        <v>464</v>
      </c>
    </row>
    <row r="2720" customFormat="false" ht="15" hidden="false" customHeight="false" outlineLevel="0" collapsed="false">
      <c r="A2720" s="5" t="s">
        <v>6991</v>
      </c>
      <c r="B2720" s="5" t="s">
        <v>6992</v>
      </c>
      <c r="C2720" s="5" t="s">
        <v>464</v>
      </c>
    </row>
    <row r="2721" customFormat="false" ht="15" hidden="false" customHeight="false" outlineLevel="0" collapsed="false">
      <c r="A2721" s="5" t="s">
        <v>6979</v>
      </c>
      <c r="B2721" s="5" t="s">
        <v>6980</v>
      </c>
      <c r="C2721" s="5" t="s">
        <v>464</v>
      </c>
    </row>
    <row r="2722" customFormat="false" ht="15" hidden="false" customHeight="false" outlineLevel="0" collapsed="false">
      <c r="A2722" s="5" t="s">
        <v>6981</v>
      </c>
      <c r="B2722" s="5" t="s">
        <v>6982</v>
      </c>
      <c r="C2722" s="5" t="s">
        <v>464</v>
      </c>
    </row>
    <row r="2723" customFormat="false" ht="15" hidden="false" customHeight="false" outlineLevel="0" collapsed="false">
      <c r="A2723" s="5" t="s">
        <v>6967</v>
      </c>
      <c r="B2723" s="5" t="s">
        <v>6968</v>
      </c>
      <c r="C2723" s="5" t="s">
        <v>464</v>
      </c>
    </row>
    <row r="2724" customFormat="false" ht="15" hidden="false" customHeight="false" outlineLevel="0" collapsed="false">
      <c r="A2724" s="5" t="s">
        <v>6965</v>
      </c>
      <c r="B2724" s="5" t="s">
        <v>6966</v>
      </c>
      <c r="C2724" s="5" t="s">
        <v>464</v>
      </c>
    </row>
    <row r="2725" customFormat="false" ht="15" hidden="false" customHeight="false" outlineLevel="0" collapsed="false">
      <c r="A2725" s="5" t="s">
        <v>6971</v>
      </c>
      <c r="B2725" s="5" t="s">
        <v>6972</v>
      </c>
      <c r="C2725" s="5" t="s">
        <v>464</v>
      </c>
    </row>
    <row r="2726" customFormat="false" ht="15" hidden="false" customHeight="false" outlineLevel="0" collapsed="false">
      <c r="A2726" s="5" t="s">
        <v>6969</v>
      </c>
      <c r="B2726" s="5" t="s">
        <v>6970</v>
      </c>
      <c r="C2726" s="5" t="s">
        <v>464</v>
      </c>
    </row>
    <row r="2727" customFormat="false" ht="15" hidden="false" customHeight="false" outlineLevel="0" collapsed="false">
      <c r="A2727" s="5" t="s">
        <v>6975</v>
      </c>
      <c r="B2727" s="5" t="s">
        <v>6976</v>
      </c>
      <c r="C2727" s="5" t="s">
        <v>464</v>
      </c>
    </row>
    <row r="2728" customFormat="false" ht="15" hidden="false" customHeight="false" outlineLevel="0" collapsed="false">
      <c r="A2728" s="5" t="s">
        <v>6977</v>
      </c>
      <c r="B2728" s="5" t="s">
        <v>6978</v>
      </c>
      <c r="C2728" s="5" t="s">
        <v>464</v>
      </c>
    </row>
    <row r="2729" customFormat="false" ht="15" hidden="false" customHeight="false" outlineLevel="0" collapsed="false">
      <c r="A2729" s="5" t="s">
        <v>9093</v>
      </c>
      <c r="B2729" s="5" t="s">
        <v>9094</v>
      </c>
      <c r="C2729" s="5" t="s">
        <v>464</v>
      </c>
    </row>
    <row r="2730" customFormat="false" ht="15" hidden="false" customHeight="false" outlineLevel="0" collapsed="false">
      <c r="A2730" s="5" t="s">
        <v>9095</v>
      </c>
      <c r="B2730" s="5" t="s">
        <v>9096</v>
      </c>
      <c r="C2730" s="5" t="s">
        <v>464</v>
      </c>
    </row>
    <row r="2731" customFormat="false" ht="15" hidden="false" customHeight="false" outlineLevel="0" collapsed="false">
      <c r="A2731" s="5" t="s">
        <v>6993</v>
      </c>
      <c r="B2731" s="5" t="s">
        <v>6994</v>
      </c>
      <c r="C2731" s="5" t="s">
        <v>464</v>
      </c>
    </row>
    <row r="2732" customFormat="false" ht="15" hidden="false" customHeight="false" outlineLevel="0" collapsed="false">
      <c r="A2732" s="5" t="s">
        <v>6996</v>
      </c>
      <c r="B2732" s="5" t="s">
        <v>6997</v>
      </c>
      <c r="C2732" s="5" t="s">
        <v>464</v>
      </c>
    </row>
    <row r="2733" customFormat="false" ht="15" hidden="false" customHeight="false" outlineLevel="0" collapsed="false">
      <c r="A2733" s="5" t="s">
        <v>6998</v>
      </c>
      <c r="B2733" s="5" t="s">
        <v>6999</v>
      </c>
      <c r="C2733" s="5" t="s">
        <v>464</v>
      </c>
    </row>
    <row r="2734" customFormat="false" ht="15" hidden="false" customHeight="false" outlineLevel="0" collapsed="false">
      <c r="A2734" s="5" t="s">
        <v>7018</v>
      </c>
      <c r="B2734" s="5" t="s">
        <v>7019</v>
      </c>
      <c r="C2734" s="5" t="s">
        <v>464</v>
      </c>
    </row>
    <row r="2735" customFormat="false" ht="15" hidden="false" customHeight="false" outlineLevel="0" collapsed="false">
      <c r="A2735" s="5" t="s">
        <v>7020</v>
      </c>
      <c r="B2735" s="5" t="s">
        <v>7021</v>
      </c>
      <c r="C2735" s="5" t="s">
        <v>464</v>
      </c>
    </row>
    <row r="2736" customFormat="false" ht="15" hidden="false" customHeight="false" outlineLevel="0" collapsed="false">
      <c r="A2736" s="5" t="s">
        <v>7006</v>
      </c>
      <c r="B2736" s="5" t="s">
        <v>7007</v>
      </c>
      <c r="C2736" s="5" t="s">
        <v>464</v>
      </c>
    </row>
    <row r="2737" customFormat="false" ht="15" hidden="false" customHeight="false" outlineLevel="0" collapsed="false">
      <c r="A2737" s="5" t="s">
        <v>7008</v>
      </c>
      <c r="B2737" s="5" t="s">
        <v>7009</v>
      </c>
      <c r="C2737" s="5" t="s">
        <v>464</v>
      </c>
    </row>
    <row r="2738" customFormat="false" ht="15" hidden="false" customHeight="false" outlineLevel="0" collapsed="false">
      <c r="A2738" s="5" t="s">
        <v>7010</v>
      </c>
      <c r="B2738" s="5" t="s">
        <v>7011</v>
      </c>
      <c r="C2738" s="5" t="s">
        <v>464</v>
      </c>
    </row>
    <row r="2739" customFormat="false" ht="15" hidden="false" customHeight="false" outlineLevel="0" collapsed="false">
      <c r="A2739" s="5" t="s">
        <v>9097</v>
      </c>
      <c r="B2739" s="5" t="s">
        <v>9098</v>
      </c>
      <c r="C2739" s="5" t="s">
        <v>464</v>
      </c>
    </row>
    <row r="2740" customFormat="false" ht="15" hidden="false" customHeight="false" outlineLevel="0" collapsed="false">
      <c r="A2740" s="5" t="s">
        <v>9099</v>
      </c>
      <c r="B2740" s="5" t="s">
        <v>9100</v>
      </c>
      <c r="C2740" s="5" t="s">
        <v>464</v>
      </c>
    </row>
    <row r="2741" customFormat="false" ht="15" hidden="false" customHeight="false" outlineLevel="0" collapsed="false">
      <c r="A2741" s="5" t="s">
        <v>9101</v>
      </c>
      <c r="B2741" s="5" t="s">
        <v>9102</v>
      </c>
      <c r="C2741" s="5" t="s">
        <v>464</v>
      </c>
    </row>
    <row r="2742" customFormat="false" ht="15" hidden="false" customHeight="false" outlineLevel="0" collapsed="false">
      <c r="A2742" s="5" t="s">
        <v>9103</v>
      </c>
      <c r="B2742" s="5" t="s">
        <v>9104</v>
      </c>
      <c r="C2742" s="5" t="s">
        <v>464</v>
      </c>
    </row>
    <row r="2743" customFormat="false" ht="15" hidden="false" customHeight="false" outlineLevel="0" collapsed="false">
      <c r="A2743" s="5" t="s">
        <v>7012</v>
      </c>
      <c r="B2743" s="5" t="s">
        <v>7013</v>
      </c>
      <c r="C2743" s="5" t="s">
        <v>464</v>
      </c>
    </row>
    <row r="2744" customFormat="false" ht="15" hidden="false" customHeight="false" outlineLevel="0" collapsed="false">
      <c r="A2744" s="5" t="s">
        <v>1718</v>
      </c>
      <c r="B2744" s="5" t="s">
        <v>1719</v>
      </c>
      <c r="C2744" s="5" t="s">
        <v>464</v>
      </c>
    </row>
    <row r="2745" customFormat="false" ht="15" hidden="false" customHeight="false" outlineLevel="0" collapsed="false">
      <c r="A2745" s="5" t="s">
        <v>9105</v>
      </c>
      <c r="B2745" s="5" t="s">
        <v>3991</v>
      </c>
      <c r="C2745" s="5" t="s">
        <v>452</v>
      </c>
    </row>
    <row r="2746" customFormat="false" ht="15" hidden="false" customHeight="false" outlineLevel="0" collapsed="false">
      <c r="A2746" s="5" t="s">
        <v>7034</v>
      </c>
      <c r="B2746" s="5" t="s">
        <v>7035</v>
      </c>
      <c r="C2746" s="5" t="s">
        <v>464</v>
      </c>
    </row>
    <row r="2747" customFormat="false" ht="15" hidden="false" customHeight="false" outlineLevel="0" collapsed="false">
      <c r="A2747" s="5" t="s">
        <v>7022</v>
      </c>
      <c r="B2747" s="5" t="s">
        <v>7023</v>
      </c>
      <c r="C2747" s="5" t="s">
        <v>464</v>
      </c>
    </row>
    <row r="2748" customFormat="false" ht="15" hidden="false" customHeight="false" outlineLevel="0" collapsed="false">
      <c r="A2748" s="5" t="s">
        <v>664</v>
      </c>
      <c r="B2748" s="5" t="s">
        <v>665</v>
      </c>
      <c r="C2748" s="5" t="s">
        <v>464</v>
      </c>
    </row>
    <row r="2749" customFormat="false" ht="15" hidden="false" customHeight="false" outlineLevel="0" collapsed="false">
      <c r="A2749" s="5" t="s">
        <v>7036</v>
      </c>
      <c r="B2749" s="5" t="s">
        <v>7037</v>
      </c>
      <c r="C2749" s="5" t="s">
        <v>464</v>
      </c>
    </row>
    <row r="2750" customFormat="false" ht="15" hidden="false" customHeight="false" outlineLevel="0" collapsed="false">
      <c r="A2750" s="5" t="s">
        <v>7038</v>
      </c>
      <c r="B2750" s="5" t="s">
        <v>7039</v>
      </c>
      <c r="C2750" s="5" t="s">
        <v>464</v>
      </c>
    </row>
    <row r="2751" customFormat="false" ht="15" hidden="false" customHeight="false" outlineLevel="0" collapsed="false">
      <c r="A2751" s="5" t="s">
        <v>662</v>
      </c>
      <c r="B2751" s="5" t="s">
        <v>663</v>
      </c>
      <c r="C2751" s="5" t="s">
        <v>464</v>
      </c>
    </row>
    <row r="2752" customFormat="false" ht="15" hidden="false" customHeight="false" outlineLevel="0" collapsed="false">
      <c r="A2752" s="5" t="s">
        <v>7044</v>
      </c>
      <c r="B2752" s="5" t="s">
        <v>7045</v>
      </c>
      <c r="C2752" s="5" t="s">
        <v>464</v>
      </c>
    </row>
    <row r="2753" customFormat="false" ht="15" hidden="false" customHeight="false" outlineLevel="0" collapsed="false">
      <c r="A2753" s="5" t="s">
        <v>483</v>
      </c>
      <c r="B2753" s="5" t="s">
        <v>484</v>
      </c>
      <c r="C2753" s="5" t="s">
        <v>464</v>
      </c>
    </row>
    <row r="2754" customFormat="false" ht="15" hidden="false" customHeight="false" outlineLevel="0" collapsed="false">
      <c r="A2754" s="5" t="s">
        <v>9106</v>
      </c>
      <c r="B2754" s="5" t="s">
        <v>9107</v>
      </c>
      <c r="C2754" s="5" t="s">
        <v>452</v>
      </c>
    </row>
    <row r="2755" customFormat="false" ht="15" hidden="false" customHeight="false" outlineLevel="0" collapsed="false">
      <c r="A2755" s="5" t="s">
        <v>3409</v>
      </c>
      <c r="B2755" s="5" t="s">
        <v>3410</v>
      </c>
      <c r="C2755" s="5" t="s">
        <v>461</v>
      </c>
    </row>
    <row r="2756" customFormat="false" ht="15" hidden="false" customHeight="false" outlineLevel="0" collapsed="false">
      <c r="A2756" s="5" t="s">
        <v>1037</v>
      </c>
      <c r="B2756" s="5" t="s">
        <v>1038</v>
      </c>
      <c r="C2756" s="5" t="s">
        <v>464</v>
      </c>
    </row>
    <row r="2757" customFormat="false" ht="15" hidden="false" customHeight="false" outlineLevel="0" collapsed="false">
      <c r="A2757" s="5" t="s">
        <v>7026</v>
      </c>
      <c r="B2757" s="5" t="s">
        <v>7027</v>
      </c>
      <c r="C2757" s="5"/>
    </row>
    <row r="2758" customFormat="false" ht="15" hidden="false" customHeight="false" outlineLevel="0" collapsed="false">
      <c r="A2758" s="5" t="s">
        <v>7028</v>
      </c>
      <c r="B2758" s="5" t="s">
        <v>7029</v>
      </c>
      <c r="C2758" s="5" t="s">
        <v>464</v>
      </c>
    </row>
    <row r="2759" customFormat="false" ht="15" hidden="false" customHeight="false" outlineLevel="0" collapsed="false">
      <c r="A2759" s="5" t="s">
        <v>7030</v>
      </c>
      <c r="B2759" s="5" t="s">
        <v>7031</v>
      </c>
      <c r="C2759" s="5" t="s">
        <v>464</v>
      </c>
    </row>
    <row r="2760" customFormat="false" ht="15" hidden="false" customHeight="false" outlineLevel="0" collapsed="false">
      <c r="A2760" s="5" t="s">
        <v>1205</v>
      </c>
      <c r="B2760" s="5" t="s">
        <v>1206</v>
      </c>
      <c r="C2760" s="5" t="s">
        <v>464</v>
      </c>
    </row>
    <row r="2761" customFormat="false" ht="15" hidden="false" customHeight="false" outlineLevel="0" collapsed="false">
      <c r="A2761" s="5" t="s">
        <v>1123</v>
      </c>
      <c r="B2761" s="5" t="s">
        <v>1124</v>
      </c>
      <c r="C2761" s="5" t="s">
        <v>464</v>
      </c>
    </row>
    <row r="2762" customFormat="false" ht="15" hidden="false" customHeight="false" outlineLevel="0" collapsed="false">
      <c r="A2762" s="5" t="s">
        <v>7050</v>
      </c>
      <c r="B2762" s="5" t="s">
        <v>7051</v>
      </c>
      <c r="C2762" s="5" t="s">
        <v>464</v>
      </c>
    </row>
    <row r="2763" customFormat="false" ht="15" hidden="false" customHeight="false" outlineLevel="0" collapsed="false">
      <c r="A2763" s="5" t="s">
        <v>7052</v>
      </c>
      <c r="B2763" s="5" t="s">
        <v>7053</v>
      </c>
      <c r="C2763" s="5" t="s">
        <v>464</v>
      </c>
    </row>
    <row r="2764" customFormat="false" ht="15" hidden="false" customHeight="false" outlineLevel="0" collapsed="false">
      <c r="A2764" s="5" t="s">
        <v>7048</v>
      </c>
      <c r="B2764" s="5" t="s">
        <v>7049</v>
      </c>
      <c r="C2764" s="5" t="s">
        <v>464</v>
      </c>
    </row>
    <row r="2765" customFormat="false" ht="15" hidden="false" customHeight="false" outlineLevel="0" collapsed="false">
      <c r="A2765" s="5" t="s">
        <v>7046</v>
      </c>
      <c r="B2765" s="5" t="s">
        <v>7047</v>
      </c>
      <c r="C2765" s="5"/>
    </row>
    <row r="2766" customFormat="false" ht="15" hidden="false" customHeight="false" outlineLevel="0" collapsed="false">
      <c r="A2766" s="5" t="s">
        <v>7054</v>
      </c>
      <c r="B2766" s="5" t="s">
        <v>7055</v>
      </c>
      <c r="C2766" s="5" t="s">
        <v>464</v>
      </c>
    </row>
    <row r="2767" customFormat="false" ht="15" hidden="false" customHeight="false" outlineLevel="0" collapsed="false">
      <c r="A2767" s="5" t="s">
        <v>7056</v>
      </c>
      <c r="B2767" s="5" t="s">
        <v>7057</v>
      </c>
      <c r="C2767" s="5" t="s">
        <v>464</v>
      </c>
    </row>
    <row r="2768" customFormat="false" ht="15" hidden="false" customHeight="false" outlineLevel="0" collapsed="false">
      <c r="A2768" s="5" t="s">
        <v>614</v>
      </c>
      <c r="B2768" s="5" t="s">
        <v>615</v>
      </c>
      <c r="C2768" s="5" t="s">
        <v>464</v>
      </c>
    </row>
    <row r="2769" customFormat="false" ht="15" hidden="false" customHeight="false" outlineLevel="0" collapsed="false">
      <c r="A2769" s="5" t="s">
        <v>1281</v>
      </c>
      <c r="B2769" s="5" t="s">
        <v>1282</v>
      </c>
      <c r="C2769" s="5" t="s">
        <v>461</v>
      </c>
    </row>
    <row r="2770" customFormat="false" ht="15" hidden="false" customHeight="false" outlineLevel="0" collapsed="false">
      <c r="A2770" s="5" t="s">
        <v>7058</v>
      </c>
      <c r="B2770" s="5" t="s">
        <v>7059</v>
      </c>
      <c r="C2770" s="5" t="s">
        <v>464</v>
      </c>
    </row>
    <row r="2771" customFormat="false" ht="15" hidden="false" customHeight="false" outlineLevel="0" collapsed="false">
      <c r="A2771" s="5" t="s">
        <v>7067</v>
      </c>
      <c r="B2771" s="5" t="s">
        <v>7068</v>
      </c>
      <c r="C2771" s="5" t="s">
        <v>464</v>
      </c>
    </row>
    <row r="2772" customFormat="false" ht="15" hidden="false" customHeight="false" outlineLevel="0" collapsed="false">
      <c r="A2772" s="5" t="s">
        <v>7069</v>
      </c>
      <c r="B2772" s="5" t="s">
        <v>7070</v>
      </c>
      <c r="C2772" s="5" t="s">
        <v>464</v>
      </c>
    </row>
    <row r="2773" customFormat="false" ht="15" hidden="false" customHeight="false" outlineLevel="0" collapsed="false">
      <c r="A2773" s="5" t="s">
        <v>7063</v>
      </c>
      <c r="B2773" s="5" t="s">
        <v>7064</v>
      </c>
      <c r="C2773" s="5" t="s">
        <v>464</v>
      </c>
    </row>
    <row r="2774" customFormat="false" ht="15" hidden="false" customHeight="false" outlineLevel="0" collapsed="false">
      <c r="A2774" s="5" t="s">
        <v>7093</v>
      </c>
      <c r="B2774" s="5" t="s">
        <v>7094</v>
      </c>
      <c r="C2774" s="5" t="s">
        <v>464</v>
      </c>
    </row>
    <row r="2775" customFormat="false" ht="15" hidden="false" customHeight="false" outlineLevel="0" collapsed="false">
      <c r="A2775" s="5" t="s">
        <v>7077</v>
      </c>
      <c r="B2775" s="5" t="s">
        <v>7078</v>
      </c>
      <c r="C2775" s="5" t="s">
        <v>464</v>
      </c>
    </row>
    <row r="2776" customFormat="false" ht="15" hidden="false" customHeight="false" outlineLevel="0" collapsed="false">
      <c r="A2776" s="5" t="s">
        <v>7091</v>
      </c>
      <c r="B2776" s="5" t="s">
        <v>7092</v>
      </c>
      <c r="C2776" s="5" t="s">
        <v>464</v>
      </c>
    </row>
    <row r="2777" customFormat="false" ht="15" hidden="false" customHeight="false" outlineLevel="0" collapsed="false">
      <c r="A2777" s="5" t="s">
        <v>1637</v>
      </c>
      <c r="B2777" s="5" t="s">
        <v>224</v>
      </c>
      <c r="C2777" s="5" t="s">
        <v>464</v>
      </c>
    </row>
    <row r="2778" customFormat="false" ht="15" hidden="false" customHeight="false" outlineLevel="0" collapsed="false">
      <c r="A2778" s="5" t="s">
        <v>1627</v>
      </c>
      <c r="B2778" s="5" t="s">
        <v>1628</v>
      </c>
      <c r="C2778" s="5" t="s">
        <v>464</v>
      </c>
    </row>
    <row r="2779" customFormat="false" ht="15" hidden="false" customHeight="false" outlineLevel="0" collapsed="false">
      <c r="A2779" s="5" t="s">
        <v>7081</v>
      </c>
      <c r="B2779" s="5" t="s">
        <v>7082</v>
      </c>
      <c r="C2779" s="5" t="s">
        <v>464</v>
      </c>
    </row>
    <row r="2780" customFormat="false" ht="15" hidden="false" customHeight="false" outlineLevel="0" collapsed="false">
      <c r="A2780" s="5" t="s">
        <v>7083</v>
      </c>
      <c r="B2780" s="5" t="s">
        <v>7084</v>
      </c>
      <c r="C2780" s="5" t="s">
        <v>464</v>
      </c>
    </row>
    <row r="2781" customFormat="false" ht="15" hidden="false" customHeight="false" outlineLevel="0" collapsed="false">
      <c r="A2781" s="5" t="s">
        <v>7089</v>
      </c>
      <c r="B2781" s="5" t="s">
        <v>7090</v>
      </c>
      <c r="C2781" s="5" t="s">
        <v>464</v>
      </c>
    </row>
    <row r="2782" customFormat="false" ht="15" hidden="false" customHeight="false" outlineLevel="0" collapsed="false">
      <c r="A2782" s="5" t="s">
        <v>1591</v>
      </c>
      <c r="B2782" s="5" t="s">
        <v>1592</v>
      </c>
      <c r="C2782" s="5" t="s">
        <v>464</v>
      </c>
    </row>
    <row r="2783" customFormat="false" ht="15" hidden="false" customHeight="false" outlineLevel="0" collapsed="false">
      <c r="A2783" s="5" t="s">
        <v>1071</v>
      </c>
      <c r="B2783" s="5" t="s">
        <v>1072</v>
      </c>
      <c r="C2783" s="5" t="s">
        <v>452</v>
      </c>
    </row>
    <row r="2784" customFormat="false" ht="15" hidden="false" customHeight="false" outlineLevel="0" collapsed="false">
      <c r="A2784" s="5" t="s">
        <v>9108</v>
      </c>
      <c r="B2784" s="5" t="s">
        <v>9109</v>
      </c>
      <c r="C2784" s="5" t="s">
        <v>464</v>
      </c>
    </row>
    <row r="2785" customFormat="false" ht="15" hidden="false" customHeight="false" outlineLevel="0" collapsed="false">
      <c r="A2785" s="5" t="s">
        <v>7087</v>
      </c>
      <c r="B2785" s="5" t="s">
        <v>7088</v>
      </c>
      <c r="C2785" s="5" t="s">
        <v>464</v>
      </c>
    </row>
    <row r="2786" customFormat="false" ht="15" hidden="false" customHeight="false" outlineLevel="0" collapsed="false">
      <c r="A2786" s="5" t="s">
        <v>9110</v>
      </c>
      <c r="B2786" s="5" t="s">
        <v>9111</v>
      </c>
      <c r="C2786" s="5" t="s">
        <v>464</v>
      </c>
    </row>
    <row r="2787" customFormat="false" ht="15" hidden="false" customHeight="false" outlineLevel="0" collapsed="false">
      <c r="A2787" s="5" t="s">
        <v>1347</v>
      </c>
      <c r="B2787" s="5" t="s">
        <v>1348</v>
      </c>
      <c r="C2787" s="5" t="s">
        <v>464</v>
      </c>
    </row>
    <row r="2788" customFormat="false" ht="15" hidden="false" customHeight="false" outlineLevel="0" collapsed="false">
      <c r="A2788" s="5" t="s">
        <v>7111</v>
      </c>
      <c r="B2788" s="5" t="s">
        <v>7112</v>
      </c>
      <c r="C2788" s="5" t="s">
        <v>464</v>
      </c>
    </row>
    <row r="2789" customFormat="false" ht="15" hidden="false" customHeight="false" outlineLevel="0" collapsed="false">
      <c r="A2789" s="5" t="s">
        <v>7113</v>
      </c>
      <c r="B2789" s="5" t="s">
        <v>7114</v>
      </c>
      <c r="C2789" s="5" t="s">
        <v>464</v>
      </c>
    </row>
    <row r="2790" customFormat="false" ht="15" hidden="false" customHeight="false" outlineLevel="0" collapsed="false">
      <c r="A2790" s="5" t="s">
        <v>7101</v>
      </c>
      <c r="B2790" s="5" t="s">
        <v>7102</v>
      </c>
      <c r="C2790" s="5" t="s">
        <v>464</v>
      </c>
    </row>
    <row r="2791" customFormat="false" ht="15" hidden="false" customHeight="false" outlineLevel="0" collapsed="false">
      <c r="A2791" s="5" t="s">
        <v>7099</v>
      </c>
      <c r="B2791" s="5" t="s">
        <v>7100</v>
      </c>
      <c r="C2791" s="5" t="s">
        <v>464</v>
      </c>
    </row>
    <row r="2792" customFormat="false" ht="15" hidden="false" customHeight="false" outlineLevel="0" collapsed="false">
      <c r="A2792" s="5" t="s">
        <v>2284</v>
      </c>
      <c r="B2792" s="5" t="s">
        <v>601</v>
      </c>
      <c r="C2792" s="5" t="s">
        <v>452</v>
      </c>
    </row>
    <row r="2793" customFormat="false" ht="15" hidden="false" customHeight="false" outlineLevel="0" collapsed="false">
      <c r="A2793" s="5" t="s">
        <v>7095</v>
      </c>
      <c r="B2793" s="5" t="s">
        <v>7096</v>
      </c>
      <c r="C2793" s="5" t="s">
        <v>464</v>
      </c>
    </row>
    <row r="2794" customFormat="false" ht="15" hidden="false" customHeight="false" outlineLevel="0" collapsed="false">
      <c r="A2794" s="5" t="s">
        <v>7097</v>
      </c>
      <c r="B2794" s="5" t="s">
        <v>7098</v>
      </c>
      <c r="C2794" s="5" t="s">
        <v>464</v>
      </c>
    </row>
    <row r="2795" customFormat="false" ht="15" hidden="false" customHeight="false" outlineLevel="0" collapsed="false">
      <c r="A2795" s="5" t="s">
        <v>1095</v>
      </c>
      <c r="B2795" s="5" t="s">
        <v>1096</v>
      </c>
      <c r="C2795" s="5" t="s">
        <v>464</v>
      </c>
    </row>
    <row r="2796" customFormat="false" ht="15" hidden="false" customHeight="false" outlineLevel="0" collapsed="false">
      <c r="A2796" s="5" t="s">
        <v>7105</v>
      </c>
      <c r="B2796" s="5" t="s">
        <v>7106</v>
      </c>
      <c r="C2796" s="5" t="s">
        <v>464</v>
      </c>
    </row>
    <row r="2797" customFormat="false" ht="15" hidden="false" customHeight="false" outlineLevel="0" collapsed="false">
      <c r="A2797" s="5" t="s">
        <v>7103</v>
      </c>
      <c r="B2797" s="5" t="s">
        <v>7104</v>
      </c>
      <c r="C2797" s="5" t="s">
        <v>464</v>
      </c>
    </row>
    <row r="2798" customFormat="false" ht="15" hidden="false" customHeight="false" outlineLevel="0" collapsed="false">
      <c r="A2798" s="5" t="s">
        <v>7123</v>
      </c>
      <c r="B2798" s="5" t="s">
        <v>5381</v>
      </c>
      <c r="C2798" s="5" t="s">
        <v>464</v>
      </c>
    </row>
    <row r="2799" customFormat="false" ht="15" hidden="false" customHeight="false" outlineLevel="0" collapsed="false">
      <c r="A2799" s="5" t="s">
        <v>7126</v>
      </c>
      <c r="B2799" s="5" t="s">
        <v>460</v>
      </c>
      <c r="C2799" s="5" t="s">
        <v>464</v>
      </c>
    </row>
    <row r="2800" customFormat="false" ht="15" hidden="false" customHeight="false" outlineLevel="0" collapsed="false">
      <c r="A2800" s="5" t="s">
        <v>1249</v>
      </c>
      <c r="B2800" s="5" t="s">
        <v>1250</v>
      </c>
      <c r="C2800" s="5" t="s">
        <v>464</v>
      </c>
    </row>
    <row r="2801" customFormat="false" ht="15" hidden="false" customHeight="false" outlineLevel="0" collapsed="false">
      <c r="A2801" s="5" t="s">
        <v>487</v>
      </c>
      <c r="B2801" s="5" t="s">
        <v>488</v>
      </c>
      <c r="C2801" s="5" t="s">
        <v>464</v>
      </c>
    </row>
    <row r="2802" customFormat="false" ht="15" hidden="false" customHeight="false" outlineLevel="0" collapsed="false">
      <c r="A2802" s="5" t="s">
        <v>9112</v>
      </c>
      <c r="B2802" s="5" t="s">
        <v>9113</v>
      </c>
      <c r="C2802" s="5" t="s">
        <v>464</v>
      </c>
    </row>
    <row r="2803" customFormat="false" ht="15" hidden="false" customHeight="false" outlineLevel="0" collapsed="false">
      <c r="A2803" s="5" t="s">
        <v>9114</v>
      </c>
      <c r="B2803" s="5" t="s">
        <v>9115</v>
      </c>
      <c r="C2803" s="5" t="s">
        <v>464</v>
      </c>
    </row>
    <row r="2804" customFormat="false" ht="15" hidden="false" customHeight="false" outlineLevel="0" collapsed="false">
      <c r="A2804" s="5" t="s">
        <v>7119</v>
      </c>
      <c r="B2804" s="5" t="s">
        <v>7120</v>
      </c>
      <c r="C2804" s="5" t="s">
        <v>464</v>
      </c>
    </row>
    <row r="2805" customFormat="false" ht="15" hidden="false" customHeight="false" outlineLevel="0" collapsed="false">
      <c r="A2805" s="5" t="s">
        <v>7117</v>
      </c>
      <c r="B2805" s="5" t="s">
        <v>7118</v>
      </c>
      <c r="C2805" s="5"/>
    </row>
    <row r="2806" customFormat="false" ht="15" hidden="false" customHeight="false" outlineLevel="0" collapsed="false">
      <c r="A2806" s="5" t="s">
        <v>9116</v>
      </c>
      <c r="B2806" s="5" t="s">
        <v>9117</v>
      </c>
      <c r="C2806" s="5" t="s">
        <v>464</v>
      </c>
    </row>
    <row r="2807" customFormat="false" ht="15" hidden="false" customHeight="false" outlineLevel="0" collapsed="false">
      <c r="A2807" s="5" t="s">
        <v>7129</v>
      </c>
      <c r="B2807" s="5" t="s">
        <v>7130</v>
      </c>
      <c r="C2807" s="5" t="s">
        <v>464</v>
      </c>
    </row>
    <row r="2808" customFormat="false" ht="15" hidden="false" customHeight="false" outlineLevel="0" collapsed="false">
      <c r="A2808" s="5" t="s">
        <v>7172</v>
      </c>
      <c r="B2808" s="5" t="s">
        <v>7173</v>
      </c>
      <c r="C2808" s="5" t="s">
        <v>464</v>
      </c>
    </row>
    <row r="2809" customFormat="false" ht="15" hidden="false" customHeight="false" outlineLevel="0" collapsed="false">
      <c r="A2809" s="5" t="s">
        <v>7174</v>
      </c>
      <c r="B2809" s="5" t="s">
        <v>7175</v>
      </c>
      <c r="C2809" s="5" t="s">
        <v>464</v>
      </c>
    </row>
    <row r="2810" customFormat="false" ht="15" hidden="false" customHeight="false" outlineLevel="0" collapsed="false">
      <c r="A2810" s="5" t="s">
        <v>7166</v>
      </c>
      <c r="B2810" s="5" t="s">
        <v>7167</v>
      </c>
      <c r="C2810" s="5" t="s">
        <v>464</v>
      </c>
    </row>
    <row r="2811" customFormat="false" ht="15" hidden="false" customHeight="false" outlineLevel="0" collapsed="false">
      <c r="A2811" s="5" t="s">
        <v>7171</v>
      </c>
      <c r="B2811" s="5" t="s">
        <v>3055</v>
      </c>
      <c r="C2811" s="5" t="s">
        <v>464</v>
      </c>
    </row>
    <row r="2812" customFormat="false" ht="15" hidden="false" customHeight="false" outlineLevel="0" collapsed="false">
      <c r="A2812" s="5" t="s">
        <v>7169</v>
      </c>
      <c r="B2812" s="5" t="s">
        <v>7170</v>
      </c>
      <c r="C2812" s="5" t="s">
        <v>464</v>
      </c>
    </row>
    <row r="2813" customFormat="false" ht="15" hidden="false" customHeight="false" outlineLevel="0" collapsed="false">
      <c r="A2813" s="5" t="s">
        <v>7149</v>
      </c>
      <c r="B2813" s="5" t="s">
        <v>4149</v>
      </c>
      <c r="C2813" s="5" t="s">
        <v>464</v>
      </c>
    </row>
    <row r="2814" customFormat="false" ht="15" hidden="false" customHeight="false" outlineLevel="0" collapsed="false">
      <c r="A2814" s="5" t="s">
        <v>7147</v>
      </c>
      <c r="B2814" s="5" t="s">
        <v>7148</v>
      </c>
      <c r="C2814" s="5" t="s">
        <v>464</v>
      </c>
    </row>
    <row r="2815" customFormat="false" ht="15" hidden="false" customHeight="false" outlineLevel="0" collapsed="false">
      <c r="A2815" s="5" t="s">
        <v>7158</v>
      </c>
      <c r="B2815" s="5" t="s">
        <v>7159</v>
      </c>
      <c r="C2815" s="5" t="s">
        <v>464</v>
      </c>
    </row>
    <row r="2816" customFormat="false" ht="15" hidden="false" customHeight="false" outlineLevel="0" collapsed="false">
      <c r="A2816" s="5" t="s">
        <v>7160</v>
      </c>
      <c r="B2816" s="5" t="s">
        <v>7161</v>
      </c>
      <c r="C2816" s="5" t="s">
        <v>464</v>
      </c>
    </row>
    <row r="2817" customFormat="false" ht="15" hidden="false" customHeight="false" outlineLevel="0" collapsed="false">
      <c r="A2817" s="5" t="s">
        <v>7152</v>
      </c>
      <c r="B2817" s="5" t="s">
        <v>7153</v>
      </c>
      <c r="C2817" s="5" t="s">
        <v>464</v>
      </c>
    </row>
    <row r="2818" customFormat="false" ht="15" hidden="false" customHeight="false" outlineLevel="0" collapsed="false">
      <c r="A2818" s="5" t="s">
        <v>7164</v>
      </c>
      <c r="B2818" s="5" t="s">
        <v>7165</v>
      </c>
      <c r="C2818" s="5" t="s">
        <v>464</v>
      </c>
    </row>
    <row r="2819" customFormat="false" ht="15" hidden="false" customHeight="false" outlineLevel="0" collapsed="false">
      <c r="A2819" s="5" t="s">
        <v>9118</v>
      </c>
      <c r="B2819" s="5" t="s">
        <v>9119</v>
      </c>
      <c r="C2819" s="5" t="s">
        <v>464</v>
      </c>
    </row>
    <row r="2820" customFormat="false" ht="15" hidden="false" customHeight="false" outlineLevel="0" collapsed="false">
      <c r="A2820" s="5" t="s">
        <v>9120</v>
      </c>
      <c r="B2820" s="5" t="s">
        <v>9121</v>
      </c>
      <c r="C2820" s="5" t="s">
        <v>464</v>
      </c>
    </row>
    <row r="2821" customFormat="false" ht="15" hidden="false" customHeight="false" outlineLevel="0" collapsed="false">
      <c r="A2821" s="5" t="s">
        <v>835</v>
      </c>
      <c r="B2821" s="5" t="s">
        <v>836</v>
      </c>
      <c r="C2821" s="5" t="s">
        <v>464</v>
      </c>
    </row>
    <row r="2822" customFormat="false" ht="15" hidden="false" customHeight="false" outlineLevel="0" collapsed="false">
      <c r="A2822" s="5" t="s">
        <v>7139</v>
      </c>
      <c r="B2822" s="5" t="s">
        <v>7140</v>
      </c>
      <c r="C2822" s="5" t="s">
        <v>464</v>
      </c>
    </row>
    <row r="2823" customFormat="false" ht="15" hidden="false" customHeight="false" outlineLevel="0" collapsed="false">
      <c r="A2823" s="5" t="s">
        <v>7131</v>
      </c>
      <c r="B2823" s="5" t="s">
        <v>7132</v>
      </c>
      <c r="C2823" s="5" t="s">
        <v>464</v>
      </c>
    </row>
    <row r="2824" customFormat="false" ht="15" hidden="false" customHeight="false" outlineLevel="0" collapsed="false">
      <c r="A2824" s="5" t="s">
        <v>2975</v>
      </c>
      <c r="B2824" s="5" t="s">
        <v>2976</v>
      </c>
      <c r="C2824" s="5" t="s">
        <v>452</v>
      </c>
    </row>
    <row r="2825" customFormat="false" ht="15" hidden="false" customHeight="false" outlineLevel="0" collapsed="false">
      <c r="A2825" s="5" t="s">
        <v>2563</v>
      </c>
      <c r="B2825" s="5" t="s">
        <v>2564</v>
      </c>
      <c r="C2825" s="5" t="s">
        <v>461</v>
      </c>
    </row>
    <row r="2826" customFormat="false" ht="15" hidden="false" customHeight="false" outlineLevel="0" collapsed="false">
      <c r="A2826" s="5" t="s">
        <v>9122</v>
      </c>
      <c r="B2826" s="5" t="s">
        <v>9123</v>
      </c>
      <c r="C2826" s="5" t="s">
        <v>464</v>
      </c>
    </row>
    <row r="2827" customFormat="false" ht="15" hidden="false" customHeight="false" outlineLevel="0" collapsed="false">
      <c r="A2827" s="5" t="s">
        <v>9124</v>
      </c>
      <c r="B2827" s="5" t="s">
        <v>9125</v>
      </c>
      <c r="C2827" s="5" t="s">
        <v>464</v>
      </c>
    </row>
    <row r="2828" customFormat="false" ht="15" hidden="false" customHeight="false" outlineLevel="0" collapsed="false">
      <c r="A2828" s="5" t="s">
        <v>2949</v>
      </c>
      <c r="B2828" s="5" t="s">
        <v>2950</v>
      </c>
      <c r="C2828" s="5" t="s">
        <v>464</v>
      </c>
    </row>
    <row r="2829" customFormat="false" ht="15" hidden="false" customHeight="false" outlineLevel="0" collapsed="false">
      <c r="A2829" s="5" t="s">
        <v>9126</v>
      </c>
      <c r="B2829" s="5" t="s">
        <v>9127</v>
      </c>
      <c r="C2829" s="5" t="s">
        <v>464</v>
      </c>
    </row>
    <row r="2830" customFormat="false" ht="15" hidden="false" customHeight="false" outlineLevel="0" collapsed="false">
      <c r="A2830" s="5" t="s">
        <v>1125</v>
      </c>
      <c r="B2830" s="5" t="s">
        <v>1126</v>
      </c>
      <c r="C2830" s="5" t="s">
        <v>464</v>
      </c>
    </row>
    <row r="2831" customFormat="false" ht="15" hidden="false" customHeight="false" outlineLevel="0" collapsed="false">
      <c r="A2831" s="5" t="s">
        <v>9128</v>
      </c>
      <c r="B2831" s="5" t="s">
        <v>9129</v>
      </c>
      <c r="C2831" s="5" t="s">
        <v>461</v>
      </c>
    </row>
    <row r="2832" customFormat="false" ht="15" hidden="false" customHeight="false" outlineLevel="0" collapsed="false">
      <c r="A2832" s="5" t="s">
        <v>3144</v>
      </c>
      <c r="B2832" s="5" t="s">
        <v>3145</v>
      </c>
      <c r="C2832" s="5" t="s">
        <v>461</v>
      </c>
    </row>
    <row r="2833" customFormat="false" ht="15" hidden="false" customHeight="false" outlineLevel="0" collapsed="false">
      <c r="A2833" s="5" t="s">
        <v>7180</v>
      </c>
      <c r="B2833" s="5" t="s">
        <v>7181</v>
      </c>
      <c r="C2833" s="5" t="s">
        <v>464</v>
      </c>
    </row>
    <row r="2834" customFormat="false" ht="15" hidden="false" customHeight="false" outlineLevel="0" collapsed="false">
      <c r="A2834" s="5" t="s">
        <v>1137</v>
      </c>
      <c r="B2834" s="5" t="s">
        <v>1138</v>
      </c>
      <c r="C2834" s="5" t="s">
        <v>464</v>
      </c>
    </row>
    <row r="2835" customFormat="false" ht="15" hidden="false" customHeight="false" outlineLevel="0" collapsed="false">
      <c r="A2835" s="5" t="s">
        <v>9130</v>
      </c>
      <c r="B2835" s="5" t="s">
        <v>3873</v>
      </c>
      <c r="C2835" s="5" t="s">
        <v>464</v>
      </c>
    </row>
    <row r="2836" customFormat="false" ht="15" hidden="false" customHeight="false" outlineLevel="0" collapsed="false">
      <c r="A2836" s="5" t="s">
        <v>9131</v>
      </c>
      <c r="B2836" s="5" t="s">
        <v>9132</v>
      </c>
      <c r="C2836" s="5" t="s">
        <v>464</v>
      </c>
    </row>
    <row r="2837" customFormat="false" ht="15" hidden="false" customHeight="false" outlineLevel="0" collapsed="false">
      <c r="A2837" s="5" t="s">
        <v>9133</v>
      </c>
      <c r="B2837" s="5" t="s">
        <v>9134</v>
      </c>
      <c r="C2837" s="5" t="s">
        <v>464</v>
      </c>
    </row>
    <row r="2838" customFormat="false" ht="15" hidden="false" customHeight="false" outlineLevel="0" collapsed="false">
      <c r="A2838" s="5" t="s">
        <v>9135</v>
      </c>
      <c r="B2838" s="5" t="s">
        <v>9136</v>
      </c>
      <c r="C2838" s="5" t="s">
        <v>464</v>
      </c>
    </row>
    <row r="2839" customFormat="false" ht="15" hidden="false" customHeight="false" outlineLevel="0" collapsed="false">
      <c r="A2839" s="5" t="s">
        <v>9137</v>
      </c>
      <c r="B2839" s="5" t="s">
        <v>9138</v>
      </c>
      <c r="C2839" s="5" t="s">
        <v>464</v>
      </c>
    </row>
    <row r="2840" customFormat="false" ht="15" hidden="false" customHeight="false" outlineLevel="0" collapsed="false">
      <c r="A2840" s="5" t="s">
        <v>916</v>
      </c>
      <c r="B2840" s="5" t="s">
        <v>917</v>
      </c>
      <c r="C2840" s="5" t="s">
        <v>464</v>
      </c>
    </row>
    <row r="2841" customFormat="false" ht="15" hidden="false" customHeight="false" outlineLevel="0" collapsed="false">
      <c r="A2841" s="5" t="s">
        <v>9139</v>
      </c>
      <c r="B2841" s="5" t="s">
        <v>9140</v>
      </c>
      <c r="C2841" s="5" t="s">
        <v>464</v>
      </c>
    </row>
    <row r="2842" customFormat="false" ht="15" hidden="false" customHeight="false" outlineLevel="0" collapsed="false">
      <c r="A2842" s="5" t="s">
        <v>1255</v>
      </c>
      <c r="B2842" s="5" t="s">
        <v>1256</v>
      </c>
      <c r="C2842" s="5" t="s">
        <v>452</v>
      </c>
    </row>
    <row r="2843" customFormat="false" ht="15" hidden="false" customHeight="false" outlineLevel="0" collapsed="false">
      <c r="A2843" s="5" t="s">
        <v>908</v>
      </c>
      <c r="B2843" s="5" t="s">
        <v>909</v>
      </c>
      <c r="C2843" s="5" t="s">
        <v>464</v>
      </c>
    </row>
    <row r="2844" customFormat="false" ht="15" hidden="false" customHeight="false" outlineLevel="0" collapsed="false">
      <c r="A2844" s="5" t="s">
        <v>1053</v>
      </c>
      <c r="B2844" s="5" t="s">
        <v>1054</v>
      </c>
      <c r="C2844" s="5" t="s">
        <v>464</v>
      </c>
    </row>
    <row r="2845" customFormat="false" ht="15" hidden="false" customHeight="false" outlineLevel="0" collapsed="false">
      <c r="A2845" s="5" t="s">
        <v>9141</v>
      </c>
      <c r="B2845" s="5" t="s">
        <v>9142</v>
      </c>
      <c r="C2845" s="5" t="s">
        <v>464</v>
      </c>
    </row>
    <row r="2846" customFormat="false" ht="15" hidden="false" customHeight="false" outlineLevel="0" collapsed="false">
      <c r="A2846" s="5" t="s">
        <v>9143</v>
      </c>
      <c r="B2846" s="5" t="s">
        <v>9144</v>
      </c>
      <c r="C2846" s="5" t="s">
        <v>464</v>
      </c>
    </row>
    <row r="2847" customFormat="false" ht="15" hidden="false" customHeight="false" outlineLevel="0" collapsed="false">
      <c r="A2847" s="5" t="s">
        <v>1399</v>
      </c>
      <c r="B2847" s="5" t="s">
        <v>1400</v>
      </c>
      <c r="C2847" s="5" t="s">
        <v>464</v>
      </c>
    </row>
    <row r="2848" customFormat="false" ht="15" hidden="false" customHeight="false" outlineLevel="0" collapsed="false">
      <c r="A2848" s="5" t="s">
        <v>9145</v>
      </c>
      <c r="B2848" s="5" t="s">
        <v>9146</v>
      </c>
      <c r="C2848" s="5" t="s">
        <v>461</v>
      </c>
    </row>
    <row r="2849" customFormat="false" ht="15" hidden="false" customHeight="false" outlineLevel="0" collapsed="false">
      <c r="A2849" s="5" t="s">
        <v>1993</v>
      </c>
      <c r="B2849" s="5" t="s">
        <v>1994</v>
      </c>
      <c r="C2849" s="5" t="s">
        <v>452</v>
      </c>
    </row>
    <row r="2850" customFormat="false" ht="15" hidden="false" customHeight="false" outlineLevel="0" collapsed="false">
      <c r="A2850" s="5" t="s">
        <v>1213</v>
      </c>
      <c r="B2850" s="5" t="s">
        <v>1214</v>
      </c>
      <c r="C2850" s="5" t="s">
        <v>464</v>
      </c>
    </row>
    <row r="2851" customFormat="false" ht="15" hidden="false" customHeight="false" outlineLevel="0" collapsed="false">
      <c r="A2851" s="5" t="s">
        <v>1702</v>
      </c>
      <c r="B2851" s="5" t="s">
        <v>1703</v>
      </c>
      <c r="C2851" s="5" t="s">
        <v>464</v>
      </c>
    </row>
    <row r="2852" customFormat="false" ht="15" hidden="false" customHeight="false" outlineLevel="0" collapsed="false">
      <c r="A2852" s="5" t="s">
        <v>9147</v>
      </c>
      <c r="B2852" s="5" t="s">
        <v>9148</v>
      </c>
      <c r="C2852" s="5" t="s">
        <v>464</v>
      </c>
    </row>
    <row r="2853" customFormat="false" ht="15" hidden="false" customHeight="false" outlineLevel="0" collapsed="false">
      <c r="A2853" s="5" t="s">
        <v>9149</v>
      </c>
      <c r="B2853" s="5" t="s">
        <v>9150</v>
      </c>
      <c r="C2853" s="5" t="s">
        <v>464</v>
      </c>
    </row>
    <row r="2854" customFormat="false" ht="15" hidden="false" customHeight="false" outlineLevel="0" collapsed="false">
      <c r="A2854" s="5" t="s">
        <v>636</v>
      </c>
      <c r="B2854" s="5" t="s">
        <v>637</v>
      </c>
      <c r="C2854" s="5" t="s">
        <v>464</v>
      </c>
    </row>
    <row r="2855" customFormat="false" ht="15" hidden="false" customHeight="false" outlineLevel="0" collapsed="false">
      <c r="A2855" s="5" t="s">
        <v>9151</v>
      </c>
      <c r="B2855" s="5" t="s">
        <v>9152</v>
      </c>
      <c r="C2855" s="5" t="s">
        <v>464</v>
      </c>
    </row>
    <row r="2856" customFormat="false" ht="15" hidden="false" customHeight="false" outlineLevel="0" collapsed="false">
      <c r="A2856" s="5" t="s">
        <v>9153</v>
      </c>
      <c r="B2856" s="5" t="s">
        <v>9154</v>
      </c>
      <c r="C2856" s="5" t="s">
        <v>464</v>
      </c>
    </row>
    <row r="2857" customFormat="false" ht="15" hidden="false" customHeight="false" outlineLevel="0" collapsed="false">
      <c r="A2857" s="5" t="s">
        <v>1775</v>
      </c>
      <c r="B2857" s="5" t="s">
        <v>1776</v>
      </c>
      <c r="C2857" s="5" t="s">
        <v>464</v>
      </c>
    </row>
    <row r="2858" customFormat="false" ht="15" hidden="false" customHeight="false" outlineLevel="0" collapsed="false">
      <c r="A2858" s="5" t="s">
        <v>9155</v>
      </c>
      <c r="B2858" s="5" t="s">
        <v>9156</v>
      </c>
      <c r="C2858" s="5" t="s">
        <v>464</v>
      </c>
    </row>
    <row r="2859" customFormat="false" ht="15" hidden="false" customHeight="false" outlineLevel="0" collapsed="false">
      <c r="A2859" s="5" t="s">
        <v>9157</v>
      </c>
      <c r="B2859" s="5" t="s">
        <v>9158</v>
      </c>
      <c r="C2859" s="5" t="s">
        <v>464</v>
      </c>
    </row>
    <row r="2860" customFormat="false" ht="15" hidden="false" customHeight="false" outlineLevel="0" collapsed="false">
      <c r="A2860" s="5" t="s">
        <v>9159</v>
      </c>
      <c r="B2860" s="5" t="s">
        <v>9160</v>
      </c>
      <c r="C2860" s="5" t="s">
        <v>464</v>
      </c>
    </row>
    <row r="2861" customFormat="false" ht="15" hidden="false" customHeight="false" outlineLevel="0" collapsed="false">
      <c r="A2861" s="5" t="s">
        <v>9161</v>
      </c>
      <c r="B2861" s="5" t="s">
        <v>9162</v>
      </c>
      <c r="C2861" s="5" t="s">
        <v>464</v>
      </c>
    </row>
    <row r="2862" customFormat="false" ht="15" hidden="false" customHeight="false" outlineLevel="0" collapsed="false">
      <c r="A2862" s="5" t="s">
        <v>9163</v>
      </c>
      <c r="B2862" s="5" t="s">
        <v>9164</v>
      </c>
      <c r="C2862" s="5" t="s">
        <v>452</v>
      </c>
    </row>
    <row r="2863" customFormat="false" ht="15" hidden="false" customHeight="false" outlineLevel="0" collapsed="false">
      <c r="A2863" s="5" t="s">
        <v>1437</v>
      </c>
      <c r="B2863" s="5" t="s">
        <v>1438</v>
      </c>
      <c r="C2863" s="5" t="s">
        <v>464</v>
      </c>
    </row>
    <row r="2864" customFormat="false" ht="15" hidden="false" customHeight="false" outlineLevel="0" collapsed="false">
      <c r="A2864" s="5" t="s">
        <v>9165</v>
      </c>
      <c r="B2864" s="5" t="s">
        <v>9166</v>
      </c>
      <c r="C2864" s="5" t="s">
        <v>464</v>
      </c>
    </row>
    <row r="2865" customFormat="false" ht="15" hidden="false" customHeight="false" outlineLevel="0" collapsed="false">
      <c r="A2865" s="5" t="s">
        <v>2317</v>
      </c>
      <c r="B2865" s="5" t="s">
        <v>2318</v>
      </c>
      <c r="C2865" s="5" t="s">
        <v>464</v>
      </c>
    </row>
    <row r="2866" customFormat="false" ht="15" hidden="false" customHeight="false" outlineLevel="0" collapsed="false">
      <c r="A2866" s="5" t="s">
        <v>9167</v>
      </c>
      <c r="B2866" s="5" t="s">
        <v>9168</v>
      </c>
      <c r="C2866" s="5" t="s">
        <v>464</v>
      </c>
    </row>
    <row r="2867" customFormat="false" ht="15" hidden="false" customHeight="false" outlineLevel="0" collapsed="false">
      <c r="A2867" s="5" t="s">
        <v>9169</v>
      </c>
      <c r="B2867" s="5" t="s">
        <v>9170</v>
      </c>
      <c r="C2867" s="5" t="s">
        <v>452</v>
      </c>
    </row>
    <row r="2868" customFormat="false" ht="15" hidden="false" customHeight="false" outlineLevel="0" collapsed="false">
      <c r="A2868" s="5" t="s">
        <v>1465</v>
      </c>
      <c r="B2868" s="5" t="s">
        <v>1466</v>
      </c>
      <c r="C2868" s="5" t="s">
        <v>464</v>
      </c>
    </row>
    <row r="2869" customFormat="false" ht="15" hidden="false" customHeight="false" outlineLevel="0" collapsed="false">
      <c r="A2869" s="5" t="s">
        <v>9171</v>
      </c>
      <c r="B2869" s="5" t="s">
        <v>9172</v>
      </c>
      <c r="C2869" s="5" t="s">
        <v>461</v>
      </c>
    </row>
    <row r="2870" customFormat="false" ht="15" hidden="false" customHeight="false" outlineLevel="0" collapsed="false">
      <c r="A2870" s="5" t="s">
        <v>9173</v>
      </c>
      <c r="B2870" s="5" t="s">
        <v>9174</v>
      </c>
      <c r="C2870" s="5" t="s">
        <v>461</v>
      </c>
    </row>
    <row r="2871" customFormat="false" ht="15" hidden="false" customHeight="false" outlineLevel="0" collapsed="false">
      <c r="A2871" s="5" t="s">
        <v>9175</v>
      </c>
      <c r="B2871" s="5" t="s">
        <v>9176</v>
      </c>
      <c r="C2871" s="5" t="s">
        <v>464</v>
      </c>
    </row>
    <row r="2872" customFormat="false" ht="15" hidden="false" customHeight="false" outlineLevel="0" collapsed="false">
      <c r="A2872" s="5" t="s">
        <v>2037</v>
      </c>
      <c r="B2872" s="5" t="s">
        <v>2038</v>
      </c>
      <c r="C2872" s="5" t="s">
        <v>464</v>
      </c>
    </row>
    <row r="2873" customFormat="false" ht="15" hidden="false" customHeight="false" outlineLevel="0" collapsed="false">
      <c r="A2873" s="5" t="s">
        <v>9177</v>
      </c>
      <c r="B2873" s="5" t="s">
        <v>9178</v>
      </c>
      <c r="C2873" s="5" t="s">
        <v>464</v>
      </c>
    </row>
    <row r="2874" customFormat="false" ht="15" hidden="false" customHeight="false" outlineLevel="0" collapsed="false">
      <c r="A2874" s="5" t="s">
        <v>9179</v>
      </c>
      <c r="B2874" s="5" t="s">
        <v>9180</v>
      </c>
      <c r="C2874" s="5" t="s">
        <v>464</v>
      </c>
    </row>
    <row r="2875" customFormat="false" ht="15" hidden="false" customHeight="false" outlineLevel="0" collapsed="false">
      <c r="A2875" s="5" t="s">
        <v>9181</v>
      </c>
      <c r="B2875" s="5" t="s">
        <v>9182</v>
      </c>
      <c r="C2875" s="5" t="s">
        <v>464</v>
      </c>
    </row>
    <row r="2876" customFormat="false" ht="15" hidden="false" customHeight="false" outlineLevel="0" collapsed="false">
      <c r="A2876" s="5" t="s">
        <v>9183</v>
      </c>
      <c r="B2876" s="5" t="s">
        <v>3266</v>
      </c>
      <c r="C2876" s="5" t="s">
        <v>464</v>
      </c>
    </row>
    <row r="2877" customFormat="false" ht="15" hidden="false" customHeight="false" outlineLevel="0" collapsed="false">
      <c r="A2877" s="5" t="s">
        <v>9184</v>
      </c>
      <c r="B2877" s="5" t="s">
        <v>6848</v>
      </c>
      <c r="C2877" s="5" t="s">
        <v>464</v>
      </c>
    </row>
    <row r="2878" customFormat="false" ht="15" hidden="false" customHeight="false" outlineLevel="0" collapsed="false">
      <c r="A2878" s="5" t="s">
        <v>9185</v>
      </c>
      <c r="B2878" s="5" t="s">
        <v>9186</v>
      </c>
      <c r="C2878" s="5" t="s">
        <v>464</v>
      </c>
    </row>
    <row r="2879" customFormat="false" ht="15" hidden="false" customHeight="false" outlineLevel="0" collapsed="false">
      <c r="A2879" s="5" t="s">
        <v>9187</v>
      </c>
      <c r="B2879" s="5" t="s">
        <v>9188</v>
      </c>
      <c r="C2879" s="5" t="s">
        <v>464</v>
      </c>
    </row>
    <row r="2880" customFormat="false" ht="15" hidden="false" customHeight="false" outlineLevel="0" collapsed="false">
      <c r="A2880" s="5" t="s">
        <v>3018</v>
      </c>
      <c r="B2880" s="5" t="s">
        <v>3019</v>
      </c>
      <c r="C2880" s="5" t="s">
        <v>461</v>
      </c>
    </row>
    <row r="2881" customFormat="false" ht="15" hidden="false" customHeight="false" outlineLevel="0" collapsed="false">
      <c r="A2881" s="5" t="s">
        <v>9189</v>
      </c>
      <c r="B2881" s="5" t="s">
        <v>9190</v>
      </c>
      <c r="C2881" s="5" t="s">
        <v>464</v>
      </c>
    </row>
    <row r="2882" customFormat="false" ht="15" hidden="false" customHeight="false" outlineLevel="0" collapsed="false">
      <c r="A2882" s="5" t="s">
        <v>1585</v>
      </c>
      <c r="B2882" s="5" t="s">
        <v>1586</v>
      </c>
      <c r="C2882" s="5" t="s">
        <v>464</v>
      </c>
    </row>
    <row r="2883" customFormat="false" ht="15" hidden="false" customHeight="false" outlineLevel="0" collapsed="false">
      <c r="A2883" s="5" t="s">
        <v>9191</v>
      </c>
      <c r="B2883" s="5" t="s">
        <v>9192</v>
      </c>
      <c r="C2883" s="5" t="s">
        <v>464</v>
      </c>
    </row>
    <row r="2884" customFormat="false" ht="15" hidden="false" customHeight="false" outlineLevel="0" collapsed="false">
      <c r="A2884" s="5" t="s">
        <v>9193</v>
      </c>
      <c r="B2884" s="5" t="s">
        <v>300</v>
      </c>
      <c r="C2884" s="5" t="s">
        <v>464</v>
      </c>
    </row>
    <row r="2885" customFormat="false" ht="15" hidden="false" customHeight="false" outlineLevel="0" collapsed="false">
      <c r="A2885" s="5" t="s">
        <v>9194</v>
      </c>
      <c r="B2885" s="5" t="s">
        <v>9195</v>
      </c>
      <c r="C2885" s="5" t="s">
        <v>464</v>
      </c>
    </row>
    <row r="2886" customFormat="false" ht="15" hidden="false" customHeight="false" outlineLevel="0" collapsed="false">
      <c r="A2886" s="5" t="s">
        <v>9196</v>
      </c>
      <c r="B2886" s="5" t="s">
        <v>9197</v>
      </c>
      <c r="C2886" s="5" t="s">
        <v>464</v>
      </c>
    </row>
    <row r="2887" customFormat="false" ht="15" hidden="false" customHeight="false" outlineLevel="0" collapsed="false">
      <c r="A2887" s="5" t="s">
        <v>9198</v>
      </c>
      <c r="B2887" s="5" t="s">
        <v>9199</v>
      </c>
      <c r="C2887" s="5" t="s">
        <v>464</v>
      </c>
    </row>
    <row r="2888" customFormat="false" ht="15" hidden="false" customHeight="false" outlineLevel="0" collapsed="false">
      <c r="A2888" s="5" t="s">
        <v>9200</v>
      </c>
      <c r="B2888" s="5" t="s">
        <v>9201</v>
      </c>
      <c r="C2888" s="5" t="s">
        <v>464</v>
      </c>
    </row>
    <row r="2889" customFormat="false" ht="15" hidden="false" customHeight="false" outlineLevel="0" collapsed="false">
      <c r="A2889" s="5" t="s">
        <v>9202</v>
      </c>
      <c r="B2889" s="5" t="s">
        <v>9203</v>
      </c>
      <c r="C2889" s="5" t="s">
        <v>464</v>
      </c>
    </row>
    <row r="2890" customFormat="false" ht="15" hidden="false" customHeight="false" outlineLevel="0" collapsed="false">
      <c r="A2890" s="5" t="s">
        <v>9204</v>
      </c>
      <c r="B2890" s="5" t="s">
        <v>9205</v>
      </c>
      <c r="C2890" s="5" t="s">
        <v>464</v>
      </c>
    </row>
    <row r="2891" customFormat="false" ht="15" hidden="false" customHeight="false" outlineLevel="0" collapsed="false">
      <c r="A2891" s="5" t="s">
        <v>1273</v>
      </c>
      <c r="B2891" s="5" t="s">
        <v>1274</v>
      </c>
      <c r="C2891" s="5" t="s">
        <v>464</v>
      </c>
    </row>
    <row r="2892" customFormat="false" ht="15" hidden="false" customHeight="false" outlineLevel="0" collapsed="false">
      <c r="A2892" s="5" t="s">
        <v>9206</v>
      </c>
      <c r="B2892" s="5" t="s">
        <v>9207</v>
      </c>
      <c r="C2892" s="5" t="s">
        <v>464</v>
      </c>
    </row>
    <row r="2893" customFormat="false" ht="15" hidden="false" customHeight="false" outlineLevel="0" collapsed="false">
      <c r="A2893" s="5" t="s">
        <v>9208</v>
      </c>
      <c r="B2893" s="5" t="s">
        <v>9209</v>
      </c>
      <c r="C2893" s="5" t="s">
        <v>464</v>
      </c>
    </row>
    <row r="2894" customFormat="false" ht="15" hidden="false" customHeight="false" outlineLevel="0" collapsed="false">
      <c r="A2894" s="5" t="s">
        <v>9210</v>
      </c>
      <c r="B2894" s="5" t="s">
        <v>2109</v>
      </c>
      <c r="C2894" s="5" t="s">
        <v>464</v>
      </c>
    </row>
    <row r="2895" customFormat="false" ht="15" hidden="false" customHeight="false" outlineLevel="0" collapsed="false">
      <c r="A2895" s="5" t="s">
        <v>9211</v>
      </c>
      <c r="B2895" s="5" t="s">
        <v>4926</v>
      </c>
      <c r="C2895" s="5" t="s">
        <v>464</v>
      </c>
    </row>
    <row r="2896" customFormat="false" ht="15" hidden="false" customHeight="false" outlineLevel="0" collapsed="false">
      <c r="A2896" s="5" t="s">
        <v>9212</v>
      </c>
      <c r="B2896" s="5" t="s">
        <v>9213</v>
      </c>
      <c r="C2896" s="5" t="s">
        <v>464</v>
      </c>
    </row>
    <row r="2897" customFormat="false" ht="15" hidden="false" customHeight="false" outlineLevel="0" collapsed="false">
      <c r="A2897" s="5" t="s">
        <v>9214</v>
      </c>
      <c r="B2897" s="5" t="s">
        <v>9215</v>
      </c>
      <c r="C2897" s="5" t="s">
        <v>464</v>
      </c>
    </row>
    <row r="2898" customFormat="false" ht="15" hidden="false" customHeight="false" outlineLevel="0" collapsed="false">
      <c r="A2898" s="5" t="s">
        <v>1143</v>
      </c>
      <c r="B2898" s="5" t="s">
        <v>1144</v>
      </c>
      <c r="C2898" s="5" t="s">
        <v>464</v>
      </c>
    </row>
    <row r="2899" customFormat="false" ht="15" hidden="false" customHeight="false" outlineLevel="0" collapsed="false">
      <c r="A2899" s="5" t="s">
        <v>1201</v>
      </c>
      <c r="B2899" s="5" t="s">
        <v>1202</v>
      </c>
      <c r="C2899" s="5" t="s">
        <v>464</v>
      </c>
    </row>
    <row r="2900" customFormat="false" ht="15" hidden="false" customHeight="false" outlineLevel="0" collapsed="false">
      <c r="A2900" s="5" t="s">
        <v>9216</v>
      </c>
      <c r="B2900" s="5" t="s">
        <v>9217</v>
      </c>
      <c r="C2900" s="5" t="s">
        <v>464</v>
      </c>
    </row>
    <row r="2901" customFormat="false" ht="15" hidden="false" customHeight="false" outlineLevel="0" collapsed="false">
      <c r="A2901" s="5" t="s">
        <v>9218</v>
      </c>
      <c r="B2901" s="5" t="s">
        <v>9219</v>
      </c>
      <c r="C2901" s="5" t="s">
        <v>464</v>
      </c>
    </row>
    <row r="2902" customFormat="false" ht="15" hidden="false" customHeight="false" outlineLevel="0" collapsed="false">
      <c r="A2902" s="5" t="s">
        <v>9220</v>
      </c>
      <c r="B2902" s="5" t="s">
        <v>9221</v>
      </c>
      <c r="C2902" s="5" t="s">
        <v>464</v>
      </c>
    </row>
    <row r="2903" customFormat="false" ht="15" hidden="false" customHeight="false" outlineLevel="0" collapsed="false">
      <c r="A2903" s="5" t="s">
        <v>9222</v>
      </c>
      <c r="B2903" s="5" t="s">
        <v>9223</v>
      </c>
      <c r="C2903" s="5" t="s">
        <v>464</v>
      </c>
    </row>
    <row r="2904" customFormat="false" ht="15" hidden="false" customHeight="false" outlineLevel="0" collapsed="false">
      <c r="A2904" s="5" t="s">
        <v>9224</v>
      </c>
      <c r="B2904" s="5" t="s">
        <v>9225</v>
      </c>
      <c r="C2904" s="5" t="s">
        <v>464</v>
      </c>
    </row>
    <row r="2905" customFormat="false" ht="15" hidden="false" customHeight="false" outlineLevel="0" collapsed="false">
      <c r="A2905" s="5" t="s">
        <v>1957</v>
      </c>
      <c r="B2905" s="5" t="s">
        <v>1958</v>
      </c>
      <c r="C2905" s="5" t="s">
        <v>464</v>
      </c>
    </row>
    <row r="2906" customFormat="false" ht="15" hidden="false" customHeight="false" outlineLevel="0" collapsed="false">
      <c r="A2906" s="5" t="s">
        <v>9226</v>
      </c>
      <c r="B2906" s="5" t="s">
        <v>9227</v>
      </c>
      <c r="C2906" s="5" t="s">
        <v>464</v>
      </c>
    </row>
    <row r="2907" customFormat="false" ht="15" hidden="false" customHeight="false" outlineLevel="0" collapsed="false">
      <c r="A2907" s="5" t="s">
        <v>9228</v>
      </c>
      <c r="B2907" s="5" t="s">
        <v>9229</v>
      </c>
      <c r="C2907" s="5" t="s">
        <v>464</v>
      </c>
    </row>
    <row r="2908" customFormat="false" ht="15" hidden="false" customHeight="false" outlineLevel="0" collapsed="false">
      <c r="A2908" s="5" t="s">
        <v>2611</v>
      </c>
      <c r="B2908" s="5" t="s">
        <v>2612</v>
      </c>
      <c r="C2908" s="5" t="s">
        <v>452</v>
      </c>
    </row>
    <row r="2909" customFormat="false" ht="15" hidden="false" customHeight="false" outlineLevel="0" collapsed="false">
      <c r="A2909" s="5" t="s">
        <v>2607</v>
      </c>
      <c r="B2909" s="5" t="s">
        <v>2608</v>
      </c>
      <c r="C2909" s="5" t="s">
        <v>461</v>
      </c>
    </row>
    <row r="2910" customFormat="false" ht="15" hidden="false" customHeight="false" outlineLevel="0" collapsed="false">
      <c r="A2910" s="5" t="s">
        <v>2039</v>
      </c>
      <c r="B2910" s="5" t="s">
        <v>2040</v>
      </c>
      <c r="C2910" s="5" t="s">
        <v>461</v>
      </c>
    </row>
    <row r="2911" customFormat="false" ht="15" hidden="false" customHeight="false" outlineLevel="0" collapsed="false">
      <c r="A2911" s="5" t="s">
        <v>9230</v>
      </c>
      <c r="B2911" s="5" t="s">
        <v>9231</v>
      </c>
      <c r="C2911" s="5" t="s">
        <v>464</v>
      </c>
    </row>
    <row r="2912" customFormat="false" ht="15" hidden="false" customHeight="false" outlineLevel="0" collapsed="false">
      <c r="A2912" s="5" t="s">
        <v>9232</v>
      </c>
      <c r="B2912" s="5" t="s">
        <v>9233</v>
      </c>
      <c r="C2912" s="5" t="s">
        <v>464</v>
      </c>
    </row>
    <row r="2913" customFormat="false" ht="15" hidden="false" customHeight="false" outlineLevel="0" collapsed="false">
      <c r="A2913" s="5" t="s">
        <v>9234</v>
      </c>
      <c r="B2913" s="5" t="s">
        <v>9235</v>
      </c>
      <c r="C2913" s="5" t="s">
        <v>464</v>
      </c>
    </row>
    <row r="2914" customFormat="false" ht="15" hidden="false" customHeight="false" outlineLevel="0" collapsed="false">
      <c r="A2914" s="5" t="s">
        <v>9236</v>
      </c>
      <c r="B2914" s="5" t="s">
        <v>9237</v>
      </c>
      <c r="C2914" s="5" t="s">
        <v>464</v>
      </c>
    </row>
    <row r="2915" customFormat="false" ht="15" hidden="false" customHeight="false" outlineLevel="0" collapsed="false">
      <c r="A2915" s="5" t="s">
        <v>477</v>
      </c>
      <c r="B2915" s="5" t="s">
        <v>478</v>
      </c>
      <c r="C2915" s="5" t="s">
        <v>464</v>
      </c>
    </row>
    <row r="2916" customFormat="false" ht="15" hidden="false" customHeight="false" outlineLevel="0" collapsed="false">
      <c r="A2916" s="5" t="s">
        <v>9238</v>
      </c>
      <c r="B2916" s="5" t="s">
        <v>9239</v>
      </c>
      <c r="C2916" s="5" t="s">
        <v>464</v>
      </c>
    </row>
    <row r="2917" customFormat="false" ht="15" hidden="false" customHeight="false" outlineLevel="0" collapsed="false">
      <c r="A2917" s="5" t="s">
        <v>9240</v>
      </c>
      <c r="B2917" s="5" t="s">
        <v>9241</v>
      </c>
      <c r="C2917" s="5" t="s">
        <v>464</v>
      </c>
    </row>
    <row r="2918" customFormat="false" ht="15" hidden="false" customHeight="false" outlineLevel="0" collapsed="false">
      <c r="A2918" s="5" t="s">
        <v>1593</v>
      </c>
      <c r="B2918" s="5" t="s">
        <v>1594</v>
      </c>
      <c r="C2918" s="5" t="s">
        <v>461</v>
      </c>
    </row>
    <row r="2919" customFormat="false" ht="15" hidden="false" customHeight="false" outlineLevel="0" collapsed="false">
      <c r="A2919" s="5" t="s">
        <v>817</v>
      </c>
      <c r="B2919" s="5" t="s">
        <v>818</v>
      </c>
      <c r="C2919" s="5" t="s">
        <v>464</v>
      </c>
    </row>
    <row r="2920" customFormat="false" ht="15" hidden="false" customHeight="false" outlineLevel="0" collapsed="false">
      <c r="A2920" s="5" t="s">
        <v>9242</v>
      </c>
      <c r="B2920" s="5" t="s">
        <v>9243</v>
      </c>
      <c r="C2920" s="5" t="s">
        <v>464</v>
      </c>
    </row>
    <row r="2921" customFormat="false" ht="15" hidden="false" customHeight="false" outlineLevel="0" collapsed="false">
      <c r="A2921" s="5" t="s">
        <v>9244</v>
      </c>
      <c r="B2921" s="5" t="s">
        <v>9245</v>
      </c>
      <c r="C2921" s="5" t="s">
        <v>464</v>
      </c>
    </row>
    <row r="2922" customFormat="false" ht="15" hidden="false" customHeight="false" outlineLevel="0" collapsed="false">
      <c r="A2922" s="5" t="s">
        <v>9246</v>
      </c>
      <c r="B2922" s="5" t="s">
        <v>9247</v>
      </c>
      <c r="C2922" s="5" t="s">
        <v>464</v>
      </c>
    </row>
    <row r="2923" customFormat="false" ht="15" hidden="false" customHeight="false" outlineLevel="0" collapsed="false">
      <c r="A2923" s="5" t="s">
        <v>3084</v>
      </c>
      <c r="B2923" s="5" t="s">
        <v>3085</v>
      </c>
      <c r="C2923" s="5" t="s">
        <v>461</v>
      </c>
    </row>
    <row r="2924" customFormat="false" ht="15" hidden="false" customHeight="false" outlineLevel="0" collapsed="false">
      <c r="A2924" s="5" t="s">
        <v>3088</v>
      </c>
      <c r="B2924" s="5" t="s">
        <v>3089</v>
      </c>
      <c r="C2924" s="5" t="s">
        <v>461</v>
      </c>
    </row>
    <row r="2925" customFormat="false" ht="15" hidden="false" customHeight="false" outlineLevel="0" collapsed="false">
      <c r="A2925" s="5" t="s">
        <v>1807</v>
      </c>
      <c r="B2925" s="5" t="s">
        <v>1808</v>
      </c>
      <c r="C2925" s="5" t="s">
        <v>464</v>
      </c>
    </row>
    <row r="2926" customFormat="false" ht="15" hidden="false" customHeight="false" outlineLevel="0" collapsed="false">
      <c r="A2926" s="5" t="s">
        <v>1127</v>
      </c>
      <c r="B2926" s="5" t="s">
        <v>1128</v>
      </c>
      <c r="C2926" s="5" t="s">
        <v>464</v>
      </c>
    </row>
    <row r="2927" customFormat="false" ht="15" hidden="false" customHeight="false" outlineLevel="0" collapsed="false">
      <c r="A2927" s="5" t="s">
        <v>984</v>
      </c>
      <c r="B2927" s="5" t="s">
        <v>985</v>
      </c>
      <c r="C2927" s="5" t="s">
        <v>464</v>
      </c>
    </row>
    <row r="2928" customFormat="false" ht="15" hidden="false" customHeight="false" outlineLevel="0" collapsed="false">
      <c r="A2928" s="5" t="s">
        <v>9248</v>
      </c>
      <c r="B2928" s="5" t="s">
        <v>9249</v>
      </c>
      <c r="C2928" s="5" t="s">
        <v>464</v>
      </c>
    </row>
    <row r="2929" customFormat="false" ht="15" hidden="false" customHeight="false" outlineLevel="0" collapsed="false">
      <c r="A2929" s="5" t="s">
        <v>9250</v>
      </c>
      <c r="B2929" s="5" t="s">
        <v>9251</v>
      </c>
      <c r="C2929" s="5" t="s">
        <v>464</v>
      </c>
    </row>
    <row r="2930" customFormat="false" ht="15" hidden="false" customHeight="false" outlineLevel="0" collapsed="false">
      <c r="A2930" s="5" t="s">
        <v>9252</v>
      </c>
      <c r="B2930" s="5" t="s">
        <v>9253</v>
      </c>
      <c r="C2930" s="5" t="s">
        <v>464</v>
      </c>
    </row>
    <row r="2931" customFormat="false" ht="15" hidden="false" customHeight="false" outlineLevel="0" collapsed="false">
      <c r="A2931" s="5" t="s">
        <v>9254</v>
      </c>
      <c r="B2931" s="5" t="s">
        <v>9255</v>
      </c>
      <c r="C2931" s="5" t="s">
        <v>464</v>
      </c>
    </row>
    <row r="2932" customFormat="false" ht="15" hidden="false" customHeight="false" outlineLevel="0" collapsed="false">
      <c r="A2932" s="5" t="s">
        <v>9256</v>
      </c>
      <c r="B2932" s="5" t="s">
        <v>9257</v>
      </c>
      <c r="C2932" s="5" t="s">
        <v>464</v>
      </c>
    </row>
    <row r="2933" customFormat="false" ht="15" hidden="false" customHeight="false" outlineLevel="0" collapsed="false">
      <c r="A2933" s="5" t="s">
        <v>9258</v>
      </c>
      <c r="B2933" s="5" t="s">
        <v>9259</v>
      </c>
      <c r="C2933" s="5" t="s">
        <v>464</v>
      </c>
    </row>
    <row r="2934" customFormat="false" ht="15" hidden="false" customHeight="false" outlineLevel="0" collapsed="false">
      <c r="A2934" s="5" t="s">
        <v>2772</v>
      </c>
      <c r="B2934" s="5" t="s">
        <v>2773</v>
      </c>
      <c r="C2934" s="5" t="s">
        <v>461</v>
      </c>
    </row>
    <row r="2935" customFormat="false" ht="15" hidden="false" customHeight="false" outlineLevel="0" collapsed="false">
      <c r="A2935" s="5" t="s">
        <v>9260</v>
      </c>
      <c r="B2935" s="5" t="s">
        <v>9261</v>
      </c>
      <c r="C2935" s="5" t="s">
        <v>464</v>
      </c>
    </row>
    <row r="2936" customFormat="false" ht="15" hidden="false" customHeight="false" outlineLevel="0" collapsed="false">
      <c r="A2936" s="5" t="s">
        <v>1821</v>
      </c>
      <c r="B2936" s="5" t="s">
        <v>1822</v>
      </c>
      <c r="C2936" s="5" t="s">
        <v>464</v>
      </c>
    </row>
    <row r="2937" customFormat="false" ht="15" hidden="false" customHeight="false" outlineLevel="0" collapsed="false">
      <c r="A2937" s="5" t="s">
        <v>9262</v>
      </c>
      <c r="B2937" s="5" t="s">
        <v>9263</v>
      </c>
      <c r="C2937" s="5" t="s">
        <v>464</v>
      </c>
    </row>
    <row r="2938" customFormat="false" ht="15" hidden="false" customHeight="false" outlineLevel="0" collapsed="false">
      <c r="A2938" s="5" t="s">
        <v>9264</v>
      </c>
      <c r="B2938" s="5" t="s">
        <v>9265</v>
      </c>
      <c r="C2938" s="5" t="s">
        <v>464</v>
      </c>
    </row>
    <row r="2939" customFormat="false" ht="15" hidden="false" customHeight="false" outlineLevel="0" collapsed="false">
      <c r="A2939" s="5" t="s">
        <v>9266</v>
      </c>
      <c r="B2939" s="5" t="s">
        <v>9267</v>
      </c>
      <c r="C2939" s="5" t="s">
        <v>464</v>
      </c>
    </row>
    <row r="2940" customFormat="false" ht="15" hidden="false" customHeight="false" outlineLevel="0" collapsed="false">
      <c r="A2940" s="5" t="s">
        <v>9268</v>
      </c>
      <c r="B2940" s="5" t="s">
        <v>9269</v>
      </c>
      <c r="C2940" s="5" t="s">
        <v>461</v>
      </c>
    </row>
    <row r="2941" customFormat="false" ht="15" hidden="false" customHeight="false" outlineLevel="0" collapsed="false">
      <c r="A2941" s="5" t="s">
        <v>2533</v>
      </c>
      <c r="B2941" s="5" t="s">
        <v>2534</v>
      </c>
      <c r="C2941" s="5" t="s">
        <v>464</v>
      </c>
    </row>
    <row r="2942" customFormat="false" ht="15" hidden="false" customHeight="false" outlineLevel="0" collapsed="false">
      <c r="A2942" s="5" t="s">
        <v>756</v>
      </c>
      <c r="B2942" s="5" t="s">
        <v>757</v>
      </c>
      <c r="C2942" s="5" t="s">
        <v>464</v>
      </c>
    </row>
    <row r="2943" customFormat="false" ht="15" hidden="false" customHeight="false" outlineLevel="0" collapsed="false">
      <c r="A2943" s="5" t="s">
        <v>9270</v>
      </c>
      <c r="B2943" s="5" t="s">
        <v>9271</v>
      </c>
      <c r="C2943" s="5" t="s">
        <v>464</v>
      </c>
    </row>
    <row r="2944" customFormat="false" ht="15" hidden="false" customHeight="false" outlineLevel="0" collapsed="false">
      <c r="A2944" s="5" t="s">
        <v>9272</v>
      </c>
      <c r="B2944" s="5" t="s">
        <v>9273</v>
      </c>
      <c r="C2944" s="5" t="s">
        <v>464</v>
      </c>
    </row>
    <row r="2945" customFormat="false" ht="15" hidden="false" customHeight="false" outlineLevel="0" collapsed="false">
      <c r="A2945" s="5" t="s">
        <v>3550</v>
      </c>
      <c r="B2945" s="5" t="s">
        <v>3551</v>
      </c>
      <c r="C2945" s="5" t="s">
        <v>461</v>
      </c>
    </row>
    <row r="2946" customFormat="false" ht="15" hidden="false" customHeight="false" outlineLevel="0" collapsed="false">
      <c r="A2946" s="5" t="s">
        <v>3552</v>
      </c>
      <c r="B2946" s="5" t="s">
        <v>3553</v>
      </c>
      <c r="C2946" s="5" t="s">
        <v>461</v>
      </c>
    </row>
    <row r="2947" customFormat="false" ht="15" hidden="false" customHeight="false" outlineLevel="0" collapsed="false">
      <c r="A2947" s="5" t="s">
        <v>9274</v>
      </c>
      <c r="B2947" s="5" t="s">
        <v>9275</v>
      </c>
      <c r="C2947" s="5" t="s">
        <v>464</v>
      </c>
    </row>
    <row r="2948" customFormat="false" ht="15" hidden="false" customHeight="false" outlineLevel="0" collapsed="false">
      <c r="A2948" s="5" t="s">
        <v>752</v>
      </c>
      <c r="B2948" s="5" t="s">
        <v>753</v>
      </c>
      <c r="C2948" s="5" t="s">
        <v>464</v>
      </c>
    </row>
    <row r="2949" customFormat="false" ht="15" hidden="false" customHeight="false" outlineLevel="0" collapsed="false">
      <c r="A2949" s="5" t="s">
        <v>9276</v>
      </c>
      <c r="B2949" s="5" t="s">
        <v>9277</v>
      </c>
      <c r="C2949" s="5" t="s">
        <v>464</v>
      </c>
    </row>
    <row r="2950" customFormat="false" ht="15" hidden="false" customHeight="false" outlineLevel="0" collapsed="false">
      <c r="A2950" s="5" t="s">
        <v>9278</v>
      </c>
      <c r="B2950" s="5" t="s">
        <v>9279</v>
      </c>
      <c r="C2950" s="5" t="s">
        <v>464</v>
      </c>
    </row>
    <row r="2951" customFormat="false" ht="15" hidden="false" customHeight="false" outlineLevel="0" collapsed="false">
      <c r="A2951" s="5" t="s">
        <v>9280</v>
      </c>
      <c r="B2951" s="5" t="s">
        <v>9281</v>
      </c>
      <c r="C2951" s="5" t="s">
        <v>464</v>
      </c>
    </row>
    <row r="2952" customFormat="false" ht="15" hidden="false" customHeight="false" outlineLevel="0" collapsed="false">
      <c r="A2952" s="5" t="s">
        <v>9282</v>
      </c>
      <c r="B2952" s="5" t="s">
        <v>9283</v>
      </c>
      <c r="C2952" s="5" t="s">
        <v>464</v>
      </c>
    </row>
    <row r="2953" customFormat="false" ht="15" hidden="false" customHeight="false" outlineLevel="0" collapsed="false">
      <c r="A2953" s="5" t="s">
        <v>9284</v>
      </c>
      <c r="B2953" s="5" t="s">
        <v>9285</v>
      </c>
      <c r="C2953" s="5" t="s">
        <v>464</v>
      </c>
    </row>
    <row r="2954" customFormat="false" ht="15" hidden="false" customHeight="false" outlineLevel="0" collapsed="false">
      <c r="A2954" s="5" t="s">
        <v>9286</v>
      </c>
      <c r="B2954" s="5" t="s">
        <v>9287</v>
      </c>
      <c r="C2954" s="5" t="s">
        <v>464</v>
      </c>
    </row>
    <row r="2955" customFormat="false" ht="15" hidden="false" customHeight="false" outlineLevel="0" collapsed="false">
      <c r="A2955" s="5" t="s">
        <v>1841</v>
      </c>
      <c r="B2955" s="5" t="s">
        <v>1842</v>
      </c>
      <c r="C2955" s="5" t="s">
        <v>464</v>
      </c>
    </row>
    <row r="2956" customFormat="false" ht="15" hidden="false" customHeight="false" outlineLevel="0" collapsed="false">
      <c r="A2956" s="5" t="s">
        <v>9288</v>
      </c>
      <c r="B2956" s="5" t="s">
        <v>9289</v>
      </c>
      <c r="C2956" s="5"/>
    </row>
    <row r="2957" customFormat="false" ht="15" hidden="false" customHeight="false" outlineLevel="0" collapsed="false">
      <c r="A2957" s="5" t="s">
        <v>1451</v>
      </c>
      <c r="B2957" s="5" t="s">
        <v>1452</v>
      </c>
      <c r="C2957" s="5" t="s">
        <v>464</v>
      </c>
    </row>
    <row r="2958" customFormat="false" ht="15" hidden="false" customHeight="false" outlineLevel="0" collapsed="false">
      <c r="A2958" s="5" t="s">
        <v>1101</v>
      </c>
      <c r="B2958" s="5" t="s">
        <v>1102</v>
      </c>
      <c r="C2958" s="5" t="s">
        <v>461</v>
      </c>
    </row>
    <row r="2959" customFormat="false" ht="15" hidden="false" customHeight="false" outlineLevel="0" collapsed="false">
      <c r="A2959" s="5" t="s">
        <v>1949</v>
      </c>
      <c r="B2959" s="5" t="s">
        <v>1950</v>
      </c>
      <c r="C2959" s="5" t="s">
        <v>464</v>
      </c>
    </row>
    <row r="2960" customFormat="false" ht="15" hidden="false" customHeight="false" outlineLevel="0" collapsed="false">
      <c r="A2960" s="5" t="s">
        <v>1467</v>
      </c>
      <c r="B2960" s="5" t="s">
        <v>1468</v>
      </c>
      <c r="C2960" s="5" t="s">
        <v>464</v>
      </c>
    </row>
    <row r="2961" customFormat="false" ht="15" hidden="false" customHeight="false" outlineLevel="0" collapsed="false">
      <c r="A2961" s="5" t="s">
        <v>1752</v>
      </c>
      <c r="B2961" s="5" t="s">
        <v>1753</v>
      </c>
      <c r="C2961" s="5" t="s">
        <v>464</v>
      </c>
    </row>
    <row r="2962" customFormat="false" ht="15" hidden="false" customHeight="false" outlineLevel="0" collapsed="false">
      <c r="A2962" s="5" t="s">
        <v>1181</v>
      </c>
      <c r="B2962" s="5" t="s">
        <v>1182</v>
      </c>
      <c r="C2962" s="5" t="s">
        <v>464</v>
      </c>
    </row>
    <row r="2963" customFormat="false" ht="15" hidden="false" customHeight="false" outlineLevel="0" collapsed="false">
      <c r="A2963" s="5" t="s">
        <v>9290</v>
      </c>
      <c r="B2963" s="5" t="s">
        <v>9291</v>
      </c>
      <c r="C2963" s="5" t="s">
        <v>464</v>
      </c>
    </row>
    <row r="2964" customFormat="false" ht="15" hidden="false" customHeight="false" outlineLevel="0" collapsed="false">
      <c r="A2964" s="5" t="s">
        <v>1131</v>
      </c>
      <c r="B2964" s="5" t="s">
        <v>1132</v>
      </c>
      <c r="C2964" s="5" t="s">
        <v>464</v>
      </c>
    </row>
    <row r="2965" customFormat="false" ht="15" hidden="false" customHeight="false" outlineLevel="0" collapsed="false">
      <c r="A2965" s="5" t="s">
        <v>9292</v>
      </c>
      <c r="B2965" s="5" t="s">
        <v>981</v>
      </c>
      <c r="C2965" s="5" t="s">
        <v>464</v>
      </c>
    </row>
    <row r="2966" customFormat="false" ht="15" hidden="false" customHeight="false" outlineLevel="0" collapsed="false">
      <c r="A2966" s="5" t="s">
        <v>9293</v>
      </c>
      <c r="B2966" s="5" t="s">
        <v>9294</v>
      </c>
      <c r="C2966" s="5" t="s">
        <v>464</v>
      </c>
    </row>
    <row r="2967" customFormat="false" ht="15" hidden="false" customHeight="false" outlineLevel="0" collapsed="false">
      <c r="A2967" s="5" t="s">
        <v>9295</v>
      </c>
      <c r="B2967" s="5" t="s">
        <v>9296</v>
      </c>
      <c r="C2967" s="5" t="s">
        <v>464</v>
      </c>
    </row>
    <row r="2968" customFormat="false" ht="15" hidden="false" customHeight="false" outlineLevel="0" collapsed="false">
      <c r="A2968" s="5" t="s">
        <v>9297</v>
      </c>
      <c r="B2968" s="5" t="s">
        <v>9298</v>
      </c>
      <c r="C2968" s="5" t="s">
        <v>464</v>
      </c>
    </row>
    <row r="2969" customFormat="false" ht="15" hidden="false" customHeight="false" outlineLevel="0" collapsed="false">
      <c r="A2969" s="5" t="s">
        <v>906</v>
      </c>
      <c r="B2969" s="5" t="s">
        <v>907</v>
      </c>
      <c r="C2969" s="5" t="s">
        <v>464</v>
      </c>
    </row>
    <row r="2970" customFormat="false" ht="15" hidden="false" customHeight="false" outlineLevel="0" collapsed="false">
      <c r="A2970" s="5" t="s">
        <v>9299</v>
      </c>
      <c r="B2970" s="5" t="s">
        <v>9300</v>
      </c>
      <c r="C2970" s="5" t="s">
        <v>464</v>
      </c>
    </row>
    <row r="2971" customFormat="false" ht="15" hidden="false" customHeight="false" outlineLevel="0" collapsed="false">
      <c r="A2971" s="5" t="s">
        <v>1365</v>
      </c>
      <c r="B2971" s="5" t="s">
        <v>1366</v>
      </c>
      <c r="C2971" s="5" t="s">
        <v>464</v>
      </c>
    </row>
    <row r="2972" customFormat="false" ht="15" hidden="false" customHeight="false" outlineLevel="0" collapsed="false">
      <c r="A2972" s="5" t="s">
        <v>1209</v>
      </c>
      <c r="B2972" s="5" t="s">
        <v>1210</v>
      </c>
      <c r="C2972" s="5" t="s">
        <v>464</v>
      </c>
    </row>
    <row r="2973" customFormat="false" ht="15" hidden="false" customHeight="false" outlineLevel="0" collapsed="false">
      <c r="A2973" s="5" t="s">
        <v>9301</v>
      </c>
      <c r="B2973" s="5" t="s">
        <v>9302</v>
      </c>
      <c r="C2973" s="5" t="s">
        <v>464</v>
      </c>
    </row>
    <row r="2974" customFormat="false" ht="15" hidden="false" customHeight="false" outlineLevel="0" collapsed="false">
      <c r="A2974" s="5" t="s">
        <v>1650</v>
      </c>
      <c r="B2974" s="5" t="s">
        <v>1651</v>
      </c>
      <c r="C2974" s="5" t="s">
        <v>464</v>
      </c>
    </row>
    <row r="2975" customFormat="false" ht="15" hidden="false" customHeight="false" outlineLevel="0" collapsed="false">
      <c r="A2975" s="5" t="s">
        <v>9303</v>
      </c>
      <c r="B2975" s="5" t="s">
        <v>9304</v>
      </c>
      <c r="C2975" s="5" t="s">
        <v>464</v>
      </c>
    </row>
    <row r="2976" customFormat="false" ht="15" hidden="false" customHeight="false" outlineLevel="0" collapsed="false">
      <c r="A2976" s="5" t="s">
        <v>9305</v>
      </c>
      <c r="B2976" s="5" t="s">
        <v>9084</v>
      </c>
      <c r="C2976" s="5" t="s">
        <v>464</v>
      </c>
    </row>
    <row r="2977" customFormat="false" ht="15" hidden="false" customHeight="false" outlineLevel="0" collapsed="false">
      <c r="A2977" s="5" t="s">
        <v>9306</v>
      </c>
      <c r="B2977" s="5" t="s">
        <v>9307</v>
      </c>
      <c r="C2977" s="5" t="s">
        <v>464</v>
      </c>
    </row>
    <row r="2978" customFormat="false" ht="15" hidden="false" customHeight="false" outlineLevel="0" collapsed="false">
      <c r="A2978" s="5" t="s">
        <v>1787</v>
      </c>
      <c r="B2978" s="5" t="s">
        <v>1788</v>
      </c>
      <c r="C2978" s="5" t="s">
        <v>464</v>
      </c>
    </row>
    <row r="2979" customFormat="false" ht="15" hidden="false" customHeight="false" outlineLevel="0" collapsed="false">
      <c r="A2979" s="5" t="s">
        <v>9308</v>
      </c>
      <c r="B2979" s="5" t="s">
        <v>9309</v>
      </c>
      <c r="C2979" s="5" t="s">
        <v>464</v>
      </c>
    </row>
    <row r="2980" customFormat="false" ht="15" hidden="false" customHeight="false" outlineLevel="0" collapsed="false">
      <c r="A2980" s="5" t="s">
        <v>9310</v>
      </c>
      <c r="B2980" s="5" t="s">
        <v>9311</v>
      </c>
      <c r="C2980" s="5" t="s">
        <v>464</v>
      </c>
    </row>
    <row r="2981" customFormat="false" ht="15" hidden="false" customHeight="false" outlineLevel="0" collapsed="false">
      <c r="A2981" s="5" t="s">
        <v>9312</v>
      </c>
      <c r="B2981" s="5" t="s">
        <v>9313</v>
      </c>
      <c r="C2981" s="5" t="s">
        <v>461</v>
      </c>
    </row>
    <row r="2982" customFormat="false" ht="15" hidden="false" customHeight="false" outlineLevel="0" collapsed="false">
      <c r="A2982" s="5" t="s">
        <v>3649</v>
      </c>
      <c r="B2982" s="5" t="s">
        <v>3650</v>
      </c>
      <c r="C2982" s="5" t="s">
        <v>461</v>
      </c>
    </row>
    <row r="2983" customFormat="false" ht="15" hidden="false" customHeight="false" outlineLevel="0" collapsed="false">
      <c r="A2983" s="5" t="s">
        <v>9314</v>
      </c>
      <c r="B2983" s="5" t="s">
        <v>9315</v>
      </c>
      <c r="C2983" s="5" t="s">
        <v>464</v>
      </c>
    </row>
    <row r="2984" customFormat="false" ht="15" hidden="false" customHeight="false" outlineLevel="0" collapsed="false">
      <c r="A2984" s="5" t="s">
        <v>9316</v>
      </c>
      <c r="B2984" s="5" t="s">
        <v>9317</v>
      </c>
      <c r="C2984" s="5" t="s">
        <v>464</v>
      </c>
    </row>
    <row r="2985" customFormat="false" ht="15" hidden="false" customHeight="false" outlineLevel="0" collapsed="false">
      <c r="A2985" s="5" t="s">
        <v>9318</v>
      </c>
      <c r="B2985" s="5" t="s">
        <v>9319</v>
      </c>
      <c r="C2985" s="5" t="s">
        <v>464</v>
      </c>
    </row>
    <row r="2986" customFormat="false" ht="15" hidden="false" customHeight="false" outlineLevel="0" collapsed="false">
      <c r="A2986" s="5" t="s">
        <v>3132</v>
      </c>
      <c r="B2986" s="5" t="s">
        <v>3133</v>
      </c>
      <c r="C2986" s="5" t="s">
        <v>452</v>
      </c>
    </row>
    <row r="2987" customFormat="false" ht="15" hidden="false" customHeight="false" outlineLevel="0" collapsed="false">
      <c r="A2987" s="5" t="s">
        <v>9320</v>
      </c>
      <c r="B2987" s="5" t="s">
        <v>9321</v>
      </c>
      <c r="C2987" s="5" t="s">
        <v>464</v>
      </c>
    </row>
    <row r="2988" customFormat="false" ht="15" hidden="false" customHeight="false" outlineLevel="0" collapsed="false">
      <c r="A2988" s="5" t="s">
        <v>9322</v>
      </c>
      <c r="B2988" s="5" t="s">
        <v>8272</v>
      </c>
      <c r="C2988" s="5" t="s">
        <v>464</v>
      </c>
    </row>
    <row r="2989" customFormat="false" ht="15" hidden="false" customHeight="false" outlineLevel="0" collapsed="false">
      <c r="A2989" s="5" t="s">
        <v>827</v>
      </c>
      <c r="B2989" s="5" t="s">
        <v>828</v>
      </c>
      <c r="C2989" s="5" t="s">
        <v>464</v>
      </c>
    </row>
    <row r="2990" customFormat="false" ht="15" hidden="false" customHeight="false" outlineLevel="0" collapsed="false">
      <c r="A2990" s="5" t="s">
        <v>9323</v>
      </c>
      <c r="B2990" s="5" t="s">
        <v>9324</v>
      </c>
      <c r="C2990" s="5" t="s">
        <v>464</v>
      </c>
    </row>
    <row r="2991" customFormat="false" ht="15" hidden="false" customHeight="false" outlineLevel="0" collapsed="false">
      <c r="A2991" s="5" t="s">
        <v>9325</v>
      </c>
      <c r="B2991" s="5" t="s">
        <v>9326</v>
      </c>
      <c r="C2991" s="5" t="s">
        <v>464</v>
      </c>
    </row>
    <row r="2992" customFormat="false" ht="15" hidden="false" customHeight="false" outlineLevel="0" collapsed="false">
      <c r="A2992" s="5" t="s">
        <v>946</v>
      </c>
      <c r="B2992" s="5" t="s">
        <v>947</v>
      </c>
      <c r="C2992" s="5" t="s">
        <v>464</v>
      </c>
    </row>
    <row r="2993" customFormat="false" ht="15" hidden="false" customHeight="false" outlineLevel="0" collapsed="false">
      <c r="A2993" s="5" t="s">
        <v>9327</v>
      </c>
      <c r="B2993" s="5" t="s">
        <v>9328</v>
      </c>
      <c r="C2993" s="5" t="s">
        <v>464</v>
      </c>
    </row>
    <row r="2994" customFormat="false" ht="15" hidden="false" customHeight="false" outlineLevel="0" collapsed="false">
      <c r="A2994" s="5" t="s">
        <v>9329</v>
      </c>
      <c r="B2994" s="5" t="s">
        <v>9330</v>
      </c>
      <c r="C2994" s="5" t="s">
        <v>464</v>
      </c>
    </row>
    <row r="2995" customFormat="false" ht="15" hidden="false" customHeight="false" outlineLevel="0" collapsed="false">
      <c r="A2995" s="5" t="s">
        <v>9331</v>
      </c>
      <c r="B2995" s="5" t="s">
        <v>9332</v>
      </c>
      <c r="C2995" s="5" t="s">
        <v>464</v>
      </c>
    </row>
    <row r="2996" customFormat="false" ht="15" hidden="false" customHeight="false" outlineLevel="0" collapsed="false">
      <c r="A2996" s="5" t="s">
        <v>9333</v>
      </c>
      <c r="B2996" s="5" t="s">
        <v>9334</v>
      </c>
      <c r="C2996" s="5" t="s">
        <v>464</v>
      </c>
    </row>
    <row r="2997" customFormat="false" ht="15" hidden="false" customHeight="false" outlineLevel="0" collapsed="false">
      <c r="A2997" s="5" t="s">
        <v>9335</v>
      </c>
      <c r="B2997" s="5" t="s">
        <v>9336</v>
      </c>
      <c r="C2997" s="5" t="s">
        <v>3537</v>
      </c>
    </row>
    <row r="2998" customFormat="false" ht="15" hidden="false" customHeight="false" outlineLevel="0" collapsed="false">
      <c r="A2998" s="5" t="s">
        <v>9337</v>
      </c>
      <c r="B2998" s="5" t="s">
        <v>9338</v>
      </c>
      <c r="C2998" s="5" t="s">
        <v>461</v>
      </c>
    </row>
    <row r="2999" customFormat="false" ht="15" hidden="false" customHeight="false" outlineLevel="0" collapsed="false">
      <c r="A2999" s="5" t="s">
        <v>9339</v>
      </c>
      <c r="B2999" s="5" t="s">
        <v>9340</v>
      </c>
      <c r="C2999" s="5" t="s">
        <v>461</v>
      </c>
    </row>
    <row r="3000" customFormat="false" ht="15" hidden="false" customHeight="false" outlineLevel="0" collapsed="false">
      <c r="A3000" s="5" t="s">
        <v>9341</v>
      </c>
      <c r="B3000" s="5" t="s">
        <v>9342</v>
      </c>
      <c r="C3000" s="5" t="s">
        <v>461</v>
      </c>
    </row>
    <row r="3001" customFormat="false" ht="15" hidden="false" customHeight="false" outlineLevel="0" collapsed="false">
      <c r="A3001" s="5" t="s">
        <v>2388</v>
      </c>
      <c r="B3001" s="5" t="s">
        <v>2389</v>
      </c>
      <c r="C3001" s="5" t="s">
        <v>452</v>
      </c>
    </row>
    <row r="3002" customFormat="false" ht="15" hidden="false" customHeight="false" outlineLevel="0" collapsed="false">
      <c r="A3002" s="5" t="s">
        <v>3044</v>
      </c>
      <c r="B3002" s="5" t="s">
        <v>3045</v>
      </c>
      <c r="C3002" s="5" t="s">
        <v>452</v>
      </c>
    </row>
    <row r="3003" customFormat="false" ht="15" hidden="false" customHeight="false" outlineLevel="0" collapsed="false">
      <c r="A3003" s="5" t="s">
        <v>9343</v>
      </c>
      <c r="B3003" s="5" t="s">
        <v>9344</v>
      </c>
      <c r="C3003" s="5"/>
    </row>
    <row r="3004" customFormat="false" ht="15" hidden="false" customHeight="false" outlineLevel="0" collapsed="false">
      <c r="A3004" s="5" t="s">
        <v>1847</v>
      </c>
      <c r="B3004" s="5" t="s">
        <v>1848</v>
      </c>
      <c r="C3004" s="5" t="s">
        <v>461</v>
      </c>
    </row>
    <row r="3005" customFormat="false" ht="15" hidden="false" customHeight="false" outlineLevel="0" collapsed="false">
      <c r="A3005" s="5" t="s">
        <v>2289</v>
      </c>
      <c r="B3005" s="5" t="s">
        <v>2290</v>
      </c>
      <c r="C3005" s="5" t="s">
        <v>452</v>
      </c>
    </row>
    <row r="3006" customFormat="false" ht="15" hidden="false" customHeight="false" outlineLevel="0" collapsed="false">
      <c r="A3006" s="5" t="s">
        <v>2913</v>
      </c>
      <c r="B3006" s="5" t="s">
        <v>2914</v>
      </c>
      <c r="C3006" s="5" t="s">
        <v>461</v>
      </c>
    </row>
    <row r="3007" customFormat="false" ht="15" hidden="false" customHeight="false" outlineLevel="0" collapsed="false">
      <c r="A3007" s="5" t="s">
        <v>9345</v>
      </c>
      <c r="B3007" s="5" t="s">
        <v>9346</v>
      </c>
      <c r="C3007" s="5" t="s">
        <v>461</v>
      </c>
    </row>
    <row r="3008" customFormat="false" ht="15" hidden="false" customHeight="false" outlineLevel="0" collapsed="false">
      <c r="A3008" s="5" t="s">
        <v>9347</v>
      </c>
      <c r="B3008" s="5" t="s">
        <v>9348</v>
      </c>
      <c r="C3008" s="5" t="s">
        <v>464</v>
      </c>
    </row>
    <row r="3009" customFormat="false" ht="15" hidden="false" customHeight="false" outlineLevel="0" collapsed="false">
      <c r="A3009" s="5" t="s">
        <v>9349</v>
      </c>
      <c r="B3009" s="5" t="s">
        <v>9350</v>
      </c>
      <c r="C3009" s="5" t="s">
        <v>464</v>
      </c>
    </row>
    <row r="3010" customFormat="false" ht="15" hidden="false" customHeight="false" outlineLevel="0" collapsed="false">
      <c r="A3010" s="5" t="s">
        <v>9351</v>
      </c>
      <c r="B3010" s="5" t="s">
        <v>9352</v>
      </c>
      <c r="C3010" s="5" t="s">
        <v>464</v>
      </c>
    </row>
    <row r="3011" customFormat="false" ht="15" hidden="false" customHeight="false" outlineLevel="0" collapsed="false">
      <c r="A3011" s="5" t="s">
        <v>9353</v>
      </c>
      <c r="B3011" s="5" t="s">
        <v>9354</v>
      </c>
      <c r="C3011" s="5" t="s">
        <v>464</v>
      </c>
    </row>
    <row r="3012" customFormat="false" ht="15" hidden="false" customHeight="false" outlineLevel="0" collapsed="false">
      <c r="A3012" s="5" t="s">
        <v>552</v>
      </c>
      <c r="B3012" s="5" t="s">
        <v>553</v>
      </c>
      <c r="C3012" s="5" t="s">
        <v>464</v>
      </c>
    </row>
    <row r="3013" customFormat="false" ht="15" hidden="false" customHeight="false" outlineLevel="0" collapsed="false">
      <c r="A3013" s="5" t="s">
        <v>9355</v>
      </c>
      <c r="B3013" s="5" t="s">
        <v>9356</v>
      </c>
      <c r="C3013" s="5" t="s">
        <v>461</v>
      </c>
    </row>
    <row r="3014" customFormat="false" ht="15" hidden="false" customHeight="false" outlineLevel="0" collapsed="false">
      <c r="A3014" s="5" t="s">
        <v>3628</v>
      </c>
      <c r="B3014" s="5" t="s">
        <v>3629</v>
      </c>
      <c r="C3014" s="5" t="s">
        <v>452</v>
      </c>
    </row>
    <row r="3015" customFormat="false" ht="15" hidden="false" customHeight="false" outlineLevel="0" collapsed="false">
      <c r="A3015" s="5" t="s">
        <v>9357</v>
      </c>
      <c r="B3015" s="5" t="s">
        <v>9358</v>
      </c>
      <c r="C3015" s="5" t="s">
        <v>464</v>
      </c>
    </row>
    <row r="3016" customFormat="false" ht="15" hidden="false" customHeight="false" outlineLevel="0" collapsed="false">
      <c r="A3016" s="5" t="s">
        <v>9359</v>
      </c>
      <c r="B3016" s="5" t="s">
        <v>9360</v>
      </c>
      <c r="C3016" s="5" t="s">
        <v>464</v>
      </c>
    </row>
    <row r="3017" customFormat="false" ht="15" hidden="false" customHeight="false" outlineLevel="0" collapsed="false">
      <c r="A3017" s="5" t="s">
        <v>9361</v>
      </c>
      <c r="B3017" s="5" t="s">
        <v>9362</v>
      </c>
      <c r="C3017" s="5" t="s">
        <v>464</v>
      </c>
    </row>
    <row r="3018" customFormat="false" ht="15" hidden="false" customHeight="false" outlineLevel="0" collapsed="false">
      <c r="A3018" s="5" t="s">
        <v>9363</v>
      </c>
      <c r="B3018" s="5" t="s">
        <v>9364</v>
      </c>
      <c r="C3018" s="5" t="s">
        <v>464</v>
      </c>
    </row>
    <row r="3019" customFormat="false" ht="15" hidden="false" customHeight="false" outlineLevel="0" collapsed="false">
      <c r="A3019" s="5" t="s">
        <v>9365</v>
      </c>
      <c r="B3019" s="5" t="s">
        <v>9366</v>
      </c>
      <c r="C3019" s="5" t="s">
        <v>464</v>
      </c>
    </row>
    <row r="3020" customFormat="false" ht="15" hidden="false" customHeight="false" outlineLevel="0" collapsed="false">
      <c r="A3020" s="5" t="s">
        <v>9367</v>
      </c>
      <c r="B3020" s="5" t="s">
        <v>6934</v>
      </c>
      <c r="C3020" s="5" t="s">
        <v>464</v>
      </c>
    </row>
    <row r="3021" customFormat="false" ht="15" hidden="false" customHeight="false" outlineLevel="0" collapsed="false">
      <c r="A3021" s="5" t="s">
        <v>9368</v>
      </c>
      <c r="B3021" s="5" t="s">
        <v>9369</v>
      </c>
      <c r="C3021" s="5" t="s">
        <v>464</v>
      </c>
    </row>
    <row r="3022" customFormat="false" ht="15" hidden="false" customHeight="false" outlineLevel="0" collapsed="false">
      <c r="A3022" s="5" t="s">
        <v>1799</v>
      </c>
      <c r="B3022" s="5" t="s">
        <v>1800</v>
      </c>
      <c r="C3022" s="5" t="s">
        <v>464</v>
      </c>
    </row>
    <row r="3023" customFormat="false" ht="15" hidden="false" customHeight="false" outlineLevel="0" collapsed="false">
      <c r="A3023" s="5" t="s">
        <v>1393</v>
      </c>
      <c r="B3023" s="5" t="s">
        <v>1394</v>
      </c>
      <c r="C3023" s="5" t="s">
        <v>464</v>
      </c>
    </row>
    <row r="3024" customFormat="false" ht="15" hidden="false" customHeight="false" outlineLevel="0" collapsed="false">
      <c r="A3024" s="5" t="s">
        <v>9370</v>
      </c>
      <c r="B3024" s="5" t="s">
        <v>9371</v>
      </c>
      <c r="C3024" s="5" t="s">
        <v>464</v>
      </c>
    </row>
    <row r="3025" customFormat="false" ht="15" hidden="false" customHeight="false" outlineLevel="0" collapsed="false">
      <c r="A3025" s="5" t="s">
        <v>9372</v>
      </c>
      <c r="B3025" s="5" t="s">
        <v>9373</v>
      </c>
      <c r="C3025" s="5" t="s">
        <v>464</v>
      </c>
    </row>
    <row r="3026" customFormat="false" ht="15" hidden="false" customHeight="false" outlineLevel="0" collapsed="false">
      <c r="A3026" s="5" t="s">
        <v>9374</v>
      </c>
      <c r="B3026" s="5" t="s">
        <v>6746</v>
      </c>
      <c r="C3026" s="5" t="s">
        <v>464</v>
      </c>
    </row>
    <row r="3027" customFormat="false" ht="15" hidden="false" customHeight="false" outlineLevel="0" collapsed="false">
      <c r="A3027" s="5" t="s">
        <v>9375</v>
      </c>
      <c r="B3027" s="5" t="s">
        <v>9376</v>
      </c>
      <c r="C3027" s="5" t="s">
        <v>464</v>
      </c>
    </row>
    <row r="3028" customFormat="false" ht="15" hidden="false" customHeight="false" outlineLevel="0" collapsed="false">
      <c r="A3028" s="5" t="s">
        <v>9377</v>
      </c>
      <c r="B3028" s="5" t="s">
        <v>9378</v>
      </c>
      <c r="C3028" s="5" t="s">
        <v>464</v>
      </c>
    </row>
    <row r="3029" customFormat="false" ht="15" hidden="false" customHeight="false" outlineLevel="0" collapsed="false">
      <c r="A3029" s="5" t="s">
        <v>2406</v>
      </c>
      <c r="B3029" s="5" t="s">
        <v>2407</v>
      </c>
      <c r="C3029" s="5" t="s">
        <v>452</v>
      </c>
    </row>
    <row r="3030" customFormat="false" ht="15" hidden="false" customHeight="false" outlineLevel="0" collapsed="false">
      <c r="A3030" s="5" t="s">
        <v>2404</v>
      </c>
      <c r="B3030" s="5" t="s">
        <v>2405</v>
      </c>
      <c r="C3030" s="5" t="s">
        <v>452</v>
      </c>
    </row>
    <row r="3031" customFormat="false" ht="15" hidden="false" customHeight="false" outlineLevel="0" collapsed="false">
      <c r="A3031" s="5" t="s">
        <v>9379</v>
      </c>
      <c r="B3031" s="5" t="s">
        <v>9380</v>
      </c>
      <c r="C3031" s="5" t="s">
        <v>464</v>
      </c>
    </row>
    <row r="3032" customFormat="false" ht="15" hidden="false" customHeight="false" outlineLevel="0" collapsed="false">
      <c r="A3032" s="5" t="s">
        <v>9381</v>
      </c>
      <c r="B3032" s="5" t="s">
        <v>9382</v>
      </c>
      <c r="C3032" s="5" t="s">
        <v>464</v>
      </c>
    </row>
    <row r="3033" customFormat="false" ht="15" hidden="false" customHeight="false" outlineLevel="0" collapsed="false">
      <c r="A3033" s="5" t="s">
        <v>1760</v>
      </c>
      <c r="B3033" s="5" t="s">
        <v>1759</v>
      </c>
      <c r="C3033" s="5" t="s">
        <v>452</v>
      </c>
    </row>
    <row r="3034" customFormat="false" ht="15" hidden="false" customHeight="false" outlineLevel="0" collapsed="false">
      <c r="A3034" s="5" t="s">
        <v>9383</v>
      </c>
      <c r="B3034" s="5" t="s">
        <v>9384</v>
      </c>
      <c r="C3034" s="5" t="s">
        <v>464</v>
      </c>
    </row>
    <row r="3035" customFormat="false" ht="15" hidden="false" customHeight="false" outlineLevel="0" collapsed="false">
      <c r="A3035" s="5" t="s">
        <v>9385</v>
      </c>
      <c r="B3035" s="5" t="s">
        <v>9386</v>
      </c>
      <c r="C3035" s="5" t="s">
        <v>464</v>
      </c>
    </row>
    <row r="3036" customFormat="false" ht="15" hidden="false" customHeight="false" outlineLevel="0" collapsed="false">
      <c r="A3036" s="5" t="s">
        <v>1754</v>
      </c>
      <c r="B3036" s="5" t="s">
        <v>1755</v>
      </c>
      <c r="C3036" s="5" t="s">
        <v>464</v>
      </c>
    </row>
    <row r="3037" customFormat="false" ht="15" hidden="false" customHeight="false" outlineLevel="0" collapsed="false">
      <c r="A3037" s="5" t="s">
        <v>1708</v>
      </c>
      <c r="B3037" s="5" t="s">
        <v>1709</v>
      </c>
      <c r="C3037" s="5" t="s">
        <v>464</v>
      </c>
    </row>
    <row r="3038" customFormat="false" ht="15" hidden="false" customHeight="false" outlineLevel="0" collapsed="false">
      <c r="A3038" s="5" t="s">
        <v>9387</v>
      </c>
      <c r="B3038" s="5" t="s">
        <v>9388</v>
      </c>
      <c r="C3038" s="5" t="s">
        <v>464</v>
      </c>
    </row>
    <row r="3039" customFormat="false" ht="15" hidden="false" customHeight="false" outlineLevel="0" collapsed="false">
      <c r="A3039" s="5" t="s">
        <v>9389</v>
      </c>
      <c r="B3039" s="5" t="s">
        <v>9390</v>
      </c>
      <c r="C3039" s="5" t="s">
        <v>464</v>
      </c>
    </row>
    <row r="3040" customFormat="false" ht="15" hidden="false" customHeight="false" outlineLevel="0" collapsed="false">
      <c r="A3040" s="5" t="s">
        <v>9391</v>
      </c>
      <c r="B3040" s="5" t="s">
        <v>9392</v>
      </c>
      <c r="C3040" s="5" t="s">
        <v>464</v>
      </c>
    </row>
    <row r="3041" customFormat="false" ht="15" hidden="false" customHeight="false" outlineLevel="0" collapsed="false">
      <c r="A3041" s="5" t="s">
        <v>462</v>
      </c>
      <c r="B3041" s="5" t="s">
        <v>463</v>
      </c>
      <c r="C3041" s="5" t="s">
        <v>464</v>
      </c>
    </row>
    <row r="3042" customFormat="false" ht="15" hidden="false" customHeight="false" outlineLevel="0" collapsed="false">
      <c r="A3042" s="5" t="s">
        <v>9393</v>
      </c>
      <c r="B3042" s="5" t="s">
        <v>9394</v>
      </c>
      <c r="C3042" s="5" t="s">
        <v>464</v>
      </c>
    </row>
    <row r="3043" customFormat="false" ht="15" hidden="false" customHeight="false" outlineLevel="0" collapsed="false">
      <c r="A3043" s="5" t="s">
        <v>1985</v>
      </c>
      <c r="B3043" s="5" t="s">
        <v>1986</v>
      </c>
      <c r="C3043" s="5" t="s">
        <v>464</v>
      </c>
    </row>
    <row r="3044" customFormat="false" ht="15" hidden="false" customHeight="false" outlineLevel="0" collapsed="false">
      <c r="A3044" s="5" t="s">
        <v>9395</v>
      </c>
      <c r="B3044" s="5" t="s">
        <v>9396</v>
      </c>
      <c r="C3044" s="5" t="s">
        <v>464</v>
      </c>
    </row>
    <row r="3045" customFormat="false" ht="15" hidden="false" customHeight="false" outlineLevel="0" collapsed="false">
      <c r="A3045" s="5" t="s">
        <v>1431</v>
      </c>
      <c r="B3045" s="5" t="s">
        <v>1432</v>
      </c>
      <c r="C3045" s="5" t="s">
        <v>464</v>
      </c>
    </row>
    <row r="3046" customFormat="false" ht="15" hidden="false" customHeight="false" outlineLevel="0" collapsed="false">
      <c r="A3046" s="5" t="s">
        <v>9397</v>
      </c>
      <c r="B3046" s="5" t="s">
        <v>9398</v>
      </c>
      <c r="C3046" s="5" t="s">
        <v>464</v>
      </c>
    </row>
    <row r="3047" customFormat="false" ht="15" hidden="false" customHeight="false" outlineLevel="0" collapsed="false">
      <c r="A3047" s="5" t="s">
        <v>1421</v>
      </c>
      <c r="B3047" s="5" t="s">
        <v>1422</v>
      </c>
      <c r="C3047" s="5" t="s">
        <v>464</v>
      </c>
    </row>
    <row r="3048" customFormat="false" ht="15" hidden="false" customHeight="false" outlineLevel="0" collapsed="false">
      <c r="A3048" s="5" t="s">
        <v>1619</v>
      </c>
      <c r="B3048" s="5" t="s">
        <v>1620</v>
      </c>
      <c r="C3048" s="5" t="s">
        <v>461</v>
      </c>
    </row>
    <row r="3049" customFormat="false" ht="15" hidden="false" customHeight="false" outlineLevel="0" collapsed="false">
      <c r="A3049" s="5" t="s">
        <v>9399</v>
      </c>
      <c r="B3049" s="5" t="s">
        <v>9400</v>
      </c>
      <c r="C3049" s="5" t="s">
        <v>464</v>
      </c>
    </row>
    <row r="3050" customFormat="false" ht="15" hidden="false" customHeight="false" outlineLevel="0" collapsed="false">
      <c r="A3050" s="5" t="s">
        <v>9401</v>
      </c>
      <c r="B3050" s="5" t="s">
        <v>5194</v>
      </c>
      <c r="C3050" s="5" t="s">
        <v>464</v>
      </c>
    </row>
    <row r="3051" customFormat="false" ht="15" hidden="false" customHeight="false" outlineLevel="0" collapsed="false">
      <c r="A3051" s="5" t="s">
        <v>1177</v>
      </c>
      <c r="B3051" s="5" t="s">
        <v>1178</v>
      </c>
      <c r="C3051" s="5" t="s">
        <v>464</v>
      </c>
    </row>
    <row r="3052" customFormat="false" ht="15" hidden="false" customHeight="false" outlineLevel="0" collapsed="false">
      <c r="A3052" s="5" t="s">
        <v>871</v>
      </c>
      <c r="B3052" s="5" t="s">
        <v>872</v>
      </c>
      <c r="C3052" s="5" t="s">
        <v>461</v>
      </c>
    </row>
    <row r="3053" customFormat="false" ht="15" hidden="false" customHeight="false" outlineLevel="0" collapsed="false">
      <c r="A3053" s="5" t="s">
        <v>9402</v>
      </c>
      <c r="B3053" s="5" t="s">
        <v>9403</v>
      </c>
      <c r="C3053" s="5" t="s">
        <v>464</v>
      </c>
    </row>
    <row r="3054" customFormat="false" ht="15" hidden="false" customHeight="false" outlineLevel="0" collapsed="false">
      <c r="A3054" s="5" t="s">
        <v>9404</v>
      </c>
      <c r="B3054" s="5" t="s">
        <v>9405</v>
      </c>
      <c r="C3054" s="5" t="s">
        <v>464</v>
      </c>
    </row>
    <row r="3055" customFormat="false" ht="15" hidden="false" customHeight="false" outlineLevel="0" collapsed="false">
      <c r="A3055" s="5" t="s">
        <v>9406</v>
      </c>
      <c r="B3055" s="5" t="s">
        <v>9407</v>
      </c>
      <c r="C3055" s="5" t="s">
        <v>464</v>
      </c>
    </row>
    <row r="3056" customFormat="false" ht="15" hidden="false" customHeight="false" outlineLevel="0" collapsed="false">
      <c r="A3056" s="5" t="s">
        <v>9408</v>
      </c>
      <c r="B3056" s="5" t="s">
        <v>9409</v>
      </c>
      <c r="C3056" s="5" t="s">
        <v>464</v>
      </c>
    </row>
    <row r="3057" customFormat="false" ht="15" hidden="false" customHeight="false" outlineLevel="0" collapsed="false">
      <c r="A3057" s="5" t="s">
        <v>9410</v>
      </c>
      <c r="B3057" s="5" t="s">
        <v>9411</v>
      </c>
      <c r="C3057" s="5" t="s">
        <v>464</v>
      </c>
    </row>
    <row r="3058" customFormat="false" ht="15" hidden="false" customHeight="false" outlineLevel="0" collapsed="false">
      <c r="A3058" s="5" t="s">
        <v>9412</v>
      </c>
      <c r="B3058" s="5" t="s">
        <v>9413</v>
      </c>
      <c r="C3058" s="5" t="s">
        <v>464</v>
      </c>
    </row>
    <row r="3059" customFormat="false" ht="15" hidden="false" customHeight="false" outlineLevel="0" collapsed="false">
      <c r="A3059" s="5" t="s">
        <v>9414</v>
      </c>
      <c r="B3059" s="5" t="s">
        <v>9415</v>
      </c>
      <c r="C3059" s="5" t="s">
        <v>464</v>
      </c>
    </row>
    <row r="3060" customFormat="false" ht="15" hidden="false" customHeight="false" outlineLevel="0" collapsed="false">
      <c r="A3060" s="5" t="s">
        <v>9416</v>
      </c>
      <c r="B3060" s="5" t="s">
        <v>9417</v>
      </c>
      <c r="C3060" s="5" t="s">
        <v>464</v>
      </c>
    </row>
    <row r="3061" customFormat="false" ht="15" hidden="false" customHeight="false" outlineLevel="0" collapsed="false">
      <c r="A3061" s="5" t="s">
        <v>1103</v>
      </c>
      <c r="B3061" s="5" t="s">
        <v>1104</v>
      </c>
      <c r="C3061" s="5" t="s">
        <v>464</v>
      </c>
    </row>
    <row r="3062" customFormat="false" ht="15" hidden="false" customHeight="false" outlineLevel="0" collapsed="false">
      <c r="A3062" s="5" t="s">
        <v>9418</v>
      </c>
      <c r="B3062" s="5" t="s">
        <v>9419</v>
      </c>
      <c r="C3062" s="5" t="s">
        <v>452</v>
      </c>
    </row>
    <row r="3063" customFormat="false" ht="15" hidden="false" customHeight="false" outlineLevel="0" collapsed="false">
      <c r="A3063" s="5" t="s">
        <v>9420</v>
      </c>
      <c r="B3063" s="5" t="s">
        <v>9421</v>
      </c>
      <c r="C3063" s="5" t="s">
        <v>452</v>
      </c>
    </row>
    <row r="3064" customFormat="false" ht="15" hidden="false" customHeight="false" outlineLevel="0" collapsed="false">
      <c r="A3064" s="5" t="s">
        <v>9422</v>
      </c>
      <c r="B3064" s="5" t="s">
        <v>9423</v>
      </c>
      <c r="C3064" s="5" t="s">
        <v>464</v>
      </c>
    </row>
    <row r="3065" customFormat="false" ht="15" hidden="false" customHeight="false" outlineLevel="0" collapsed="false">
      <c r="A3065" s="5" t="s">
        <v>9424</v>
      </c>
      <c r="B3065" s="5" t="s">
        <v>9425</v>
      </c>
      <c r="C3065" s="5" t="s">
        <v>464</v>
      </c>
    </row>
    <row r="3066" customFormat="false" ht="15" hidden="false" customHeight="false" outlineLevel="0" collapsed="false">
      <c r="A3066" s="5" t="s">
        <v>1089</v>
      </c>
      <c r="B3066" s="5" t="s">
        <v>1090</v>
      </c>
      <c r="C3066" s="5" t="s">
        <v>464</v>
      </c>
    </row>
    <row r="3067" customFormat="false" ht="15" hidden="false" customHeight="false" outlineLevel="0" collapsed="false">
      <c r="A3067" s="5" t="s">
        <v>9426</v>
      </c>
      <c r="B3067" s="5" t="s">
        <v>9427</v>
      </c>
      <c r="C3067" s="5" t="s">
        <v>464</v>
      </c>
    </row>
    <row r="3068" customFormat="false" ht="15" hidden="false" customHeight="false" outlineLevel="0" collapsed="false">
      <c r="A3068" s="5" t="s">
        <v>9428</v>
      </c>
      <c r="B3068" s="5" t="s">
        <v>9429</v>
      </c>
      <c r="C3068" s="5" t="s">
        <v>464</v>
      </c>
    </row>
    <row r="3069" customFormat="false" ht="15" hidden="false" customHeight="false" outlineLevel="0" collapsed="false">
      <c r="A3069" s="5" t="s">
        <v>9430</v>
      </c>
      <c r="B3069" s="5" t="s">
        <v>4715</v>
      </c>
      <c r="C3069" s="5" t="s">
        <v>464</v>
      </c>
    </row>
    <row r="3070" customFormat="false" ht="15" hidden="false" customHeight="false" outlineLevel="0" collapsed="false">
      <c r="A3070" s="5" t="s">
        <v>9431</v>
      </c>
      <c r="B3070" s="5" t="s">
        <v>9432</v>
      </c>
      <c r="C3070" s="5" t="s">
        <v>464</v>
      </c>
    </row>
    <row r="3071" customFormat="false" ht="15" hidden="false" customHeight="false" outlineLevel="0" collapsed="false">
      <c r="A3071" s="5" t="s">
        <v>9433</v>
      </c>
      <c r="B3071" s="5" t="s">
        <v>9434</v>
      </c>
      <c r="C3071" s="5" t="s">
        <v>457</v>
      </c>
    </row>
    <row r="3072" customFormat="false" ht="15" hidden="false" customHeight="false" outlineLevel="0" collapsed="false">
      <c r="A3072" s="5" t="s">
        <v>9435</v>
      </c>
      <c r="B3072" s="5" t="s">
        <v>9436</v>
      </c>
      <c r="C3072" s="5" t="s">
        <v>457</v>
      </c>
    </row>
    <row r="3073" customFormat="false" ht="15" hidden="false" customHeight="false" outlineLevel="0" collapsed="false">
      <c r="A3073" s="5" t="s">
        <v>1589</v>
      </c>
      <c r="B3073" s="5" t="s">
        <v>1590</v>
      </c>
      <c r="C3073" s="5" t="s">
        <v>457</v>
      </c>
    </row>
    <row r="3074" customFormat="false" ht="15" hidden="false" customHeight="false" outlineLevel="0" collapsed="false">
      <c r="A3074" s="5" t="s">
        <v>9437</v>
      </c>
      <c r="B3074" s="5" t="s">
        <v>9438</v>
      </c>
      <c r="C3074" s="5" t="s">
        <v>457</v>
      </c>
    </row>
    <row r="3075" customFormat="false" ht="15" hidden="false" customHeight="false" outlineLevel="0" collapsed="false">
      <c r="A3075" s="5" t="s">
        <v>3632</v>
      </c>
      <c r="B3075" s="5" t="s">
        <v>3633</v>
      </c>
      <c r="C3075" s="5" t="s">
        <v>461</v>
      </c>
    </row>
    <row r="3076" customFormat="false" ht="15" hidden="false" customHeight="false" outlineLevel="0" collapsed="false">
      <c r="A3076" s="5" t="s">
        <v>3634</v>
      </c>
      <c r="B3076" s="5" t="s">
        <v>3635</v>
      </c>
      <c r="C3076" s="5" t="s">
        <v>457</v>
      </c>
    </row>
    <row r="3077" customFormat="false" ht="15" hidden="false" customHeight="false" outlineLevel="0" collapsed="false">
      <c r="A3077" s="5" t="s">
        <v>489</v>
      </c>
      <c r="B3077" s="5" t="s">
        <v>490</v>
      </c>
      <c r="C3077" s="5" t="s">
        <v>457</v>
      </c>
    </row>
    <row r="3078" customFormat="false" ht="15" hidden="false" customHeight="false" outlineLevel="0" collapsed="false">
      <c r="A3078" s="5" t="s">
        <v>9439</v>
      </c>
      <c r="B3078" s="5" t="s">
        <v>9440</v>
      </c>
      <c r="C3078" s="5" t="s">
        <v>457</v>
      </c>
    </row>
    <row r="3079" customFormat="false" ht="15" hidden="false" customHeight="false" outlineLevel="0" collapsed="false">
      <c r="A3079" s="5" t="s">
        <v>9441</v>
      </c>
      <c r="B3079" s="5" t="s">
        <v>9442</v>
      </c>
      <c r="C3079" s="5" t="s">
        <v>457</v>
      </c>
    </row>
    <row r="3080" customFormat="false" ht="15" hidden="false" customHeight="false" outlineLevel="0" collapsed="false">
      <c r="A3080" s="5" t="s">
        <v>9443</v>
      </c>
      <c r="B3080" s="5" t="s">
        <v>9444</v>
      </c>
      <c r="C3080" s="5" t="s">
        <v>457</v>
      </c>
    </row>
    <row r="3081" customFormat="false" ht="15" hidden="false" customHeight="false" outlineLevel="0" collapsed="false">
      <c r="A3081" s="5" t="s">
        <v>9445</v>
      </c>
      <c r="B3081" s="5" t="s">
        <v>9446</v>
      </c>
      <c r="C3081" s="5" t="s">
        <v>457</v>
      </c>
    </row>
    <row r="3082" customFormat="false" ht="15" hidden="false" customHeight="false" outlineLevel="0" collapsed="false">
      <c r="A3082" s="5" t="s">
        <v>9447</v>
      </c>
      <c r="B3082" s="5" t="s">
        <v>9448</v>
      </c>
      <c r="C3082" s="5" t="s">
        <v>457</v>
      </c>
    </row>
    <row r="3083" customFormat="false" ht="15" hidden="false" customHeight="false" outlineLevel="0" collapsed="false">
      <c r="A3083" s="5" t="s">
        <v>9449</v>
      </c>
      <c r="B3083" s="5" t="s">
        <v>5461</v>
      </c>
      <c r="C3083" s="5" t="s">
        <v>457</v>
      </c>
    </row>
    <row r="3084" customFormat="false" ht="15" hidden="false" customHeight="false" outlineLevel="0" collapsed="false">
      <c r="A3084" s="5" t="s">
        <v>9450</v>
      </c>
      <c r="B3084" s="5" t="s">
        <v>9451</v>
      </c>
      <c r="C3084" s="5" t="s">
        <v>457</v>
      </c>
    </row>
    <row r="3085" customFormat="false" ht="15" hidden="false" customHeight="false" outlineLevel="0" collapsed="false">
      <c r="A3085" s="5" t="s">
        <v>9452</v>
      </c>
      <c r="B3085" s="5" t="s">
        <v>9453</v>
      </c>
      <c r="C3085" s="5" t="s">
        <v>457</v>
      </c>
    </row>
    <row r="3086" customFormat="false" ht="15" hidden="false" customHeight="false" outlineLevel="0" collapsed="false">
      <c r="A3086" s="5" t="s">
        <v>9454</v>
      </c>
      <c r="B3086" s="5" t="s">
        <v>9455</v>
      </c>
      <c r="C3086" s="5" t="s">
        <v>457</v>
      </c>
    </row>
    <row r="3087" customFormat="false" ht="15" hidden="false" customHeight="false" outlineLevel="0" collapsed="false">
      <c r="A3087" s="5" t="s">
        <v>9456</v>
      </c>
      <c r="B3087" s="5" t="s">
        <v>9457</v>
      </c>
      <c r="C3087" s="5" t="s">
        <v>452</v>
      </c>
    </row>
    <row r="3088" customFormat="false" ht="15" hidden="false" customHeight="false" outlineLevel="0" collapsed="false">
      <c r="A3088" s="5" t="s">
        <v>9458</v>
      </c>
      <c r="B3088" s="5" t="s">
        <v>9459</v>
      </c>
      <c r="C3088" s="5" t="s">
        <v>461</v>
      </c>
    </row>
    <row r="3089" customFormat="false" ht="15" hidden="false" customHeight="false" outlineLevel="0" collapsed="false">
      <c r="A3089" s="5" t="s">
        <v>9460</v>
      </c>
      <c r="B3089" s="5" t="s">
        <v>9461</v>
      </c>
      <c r="C3089" s="5" t="s">
        <v>457</v>
      </c>
    </row>
    <row r="3090" customFormat="false" ht="15" hidden="false" customHeight="false" outlineLevel="0" collapsed="false">
      <c r="A3090" s="5" t="s">
        <v>9462</v>
      </c>
      <c r="B3090" s="5" t="s">
        <v>9463</v>
      </c>
      <c r="C3090" s="5" t="s">
        <v>457</v>
      </c>
    </row>
    <row r="3091" customFormat="false" ht="15" hidden="false" customHeight="false" outlineLevel="0" collapsed="false">
      <c r="A3091" s="5" t="s">
        <v>9464</v>
      </c>
      <c r="B3091" s="5" t="s">
        <v>7098</v>
      </c>
      <c r="C3091" s="5" t="s">
        <v>461</v>
      </c>
    </row>
    <row r="3092" customFormat="false" ht="15" hidden="false" customHeight="false" outlineLevel="0" collapsed="false">
      <c r="A3092" s="5" t="s">
        <v>944</v>
      </c>
      <c r="B3092" s="5" t="s">
        <v>945</v>
      </c>
      <c r="C3092" s="5" t="s">
        <v>457</v>
      </c>
    </row>
    <row r="3093" customFormat="false" ht="15" hidden="false" customHeight="false" outlineLevel="0" collapsed="false">
      <c r="A3093" s="5" t="s">
        <v>9465</v>
      </c>
      <c r="B3093" s="5" t="s">
        <v>9466</v>
      </c>
      <c r="C3093" s="5" t="s">
        <v>457</v>
      </c>
    </row>
    <row r="3094" customFormat="false" ht="15" hidden="false" customHeight="false" outlineLevel="0" collapsed="false">
      <c r="A3094" s="5" t="s">
        <v>9467</v>
      </c>
      <c r="B3094" s="5" t="s">
        <v>9468</v>
      </c>
      <c r="C3094" s="5" t="s">
        <v>457</v>
      </c>
    </row>
    <row r="3095" customFormat="false" ht="15" hidden="false" customHeight="false" outlineLevel="0" collapsed="false">
      <c r="A3095" s="5" t="s">
        <v>9469</v>
      </c>
      <c r="B3095" s="5" t="s">
        <v>9470</v>
      </c>
      <c r="C3095" s="5" t="s">
        <v>457</v>
      </c>
    </row>
    <row r="3096" customFormat="false" ht="15" hidden="false" customHeight="false" outlineLevel="0" collapsed="false">
      <c r="A3096" s="5" t="s">
        <v>720</v>
      </c>
      <c r="B3096" s="5" t="s">
        <v>721</v>
      </c>
      <c r="C3096" s="5" t="s">
        <v>457</v>
      </c>
    </row>
    <row r="3097" customFormat="false" ht="15" hidden="false" customHeight="false" outlineLevel="0" collapsed="false">
      <c r="A3097" s="5" t="s">
        <v>9471</v>
      </c>
      <c r="B3097" s="5" t="s">
        <v>9472</v>
      </c>
      <c r="C3097" s="5" t="s">
        <v>457</v>
      </c>
    </row>
    <row r="3098" customFormat="false" ht="15" hidden="false" customHeight="false" outlineLevel="0" collapsed="false">
      <c r="A3098" s="5" t="s">
        <v>471</v>
      </c>
      <c r="B3098" s="5" t="s">
        <v>472</v>
      </c>
      <c r="C3098" s="5" t="s">
        <v>457</v>
      </c>
    </row>
    <row r="3099" customFormat="false" ht="15" hidden="false" customHeight="false" outlineLevel="0" collapsed="false">
      <c r="A3099" s="5" t="s">
        <v>9473</v>
      </c>
      <c r="B3099" s="5" t="s">
        <v>9474</v>
      </c>
      <c r="C3099" s="5" t="s">
        <v>457</v>
      </c>
    </row>
    <row r="3100" customFormat="false" ht="15" hidden="false" customHeight="false" outlineLevel="0" collapsed="false">
      <c r="A3100" s="5" t="s">
        <v>9475</v>
      </c>
      <c r="B3100" s="5" t="s">
        <v>9476</v>
      </c>
      <c r="C3100" s="5" t="s">
        <v>457</v>
      </c>
    </row>
    <row r="3101" customFormat="false" ht="15" hidden="false" customHeight="false" outlineLevel="0" collapsed="false">
      <c r="A3101" s="5" t="s">
        <v>9477</v>
      </c>
      <c r="B3101" s="5" t="s">
        <v>9478</v>
      </c>
      <c r="C3101" s="5"/>
    </row>
    <row r="3102" customFormat="false" ht="15" hidden="false" customHeight="false" outlineLevel="0" collapsed="false">
      <c r="A3102" s="5" t="s">
        <v>9479</v>
      </c>
      <c r="B3102" s="5" t="s">
        <v>9480</v>
      </c>
      <c r="C3102" s="5" t="s">
        <v>457</v>
      </c>
    </row>
    <row r="3103" customFormat="false" ht="15" hidden="false" customHeight="false" outlineLevel="0" collapsed="false">
      <c r="A3103" s="5" t="s">
        <v>9481</v>
      </c>
      <c r="B3103" s="5" t="s">
        <v>9482</v>
      </c>
      <c r="C3103" s="5" t="s">
        <v>457</v>
      </c>
    </row>
    <row r="3104" customFormat="false" ht="15" hidden="false" customHeight="false" outlineLevel="0" collapsed="false">
      <c r="A3104" s="5" t="s">
        <v>9483</v>
      </c>
      <c r="B3104" s="5" t="s">
        <v>9484</v>
      </c>
      <c r="C3104" s="5" t="s">
        <v>457</v>
      </c>
    </row>
    <row r="3105" customFormat="false" ht="15" hidden="false" customHeight="false" outlineLevel="0" collapsed="false">
      <c r="A3105" s="5" t="s">
        <v>1597</v>
      </c>
      <c r="B3105" s="5" t="s">
        <v>1598</v>
      </c>
      <c r="C3105" s="5" t="s">
        <v>457</v>
      </c>
    </row>
    <row r="3106" customFormat="false" ht="15" hidden="false" customHeight="false" outlineLevel="0" collapsed="false">
      <c r="A3106" s="5" t="s">
        <v>9485</v>
      </c>
      <c r="B3106" s="5" t="s">
        <v>9486</v>
      </c>
      <c r="C3106" s="5" t="s">
        <v>457</v>
      </c>
    </row>
    <row r="3107" customFormat="false" ht="15" hidden="false" customHeight="false" outlineLevel="0" collapsed="false">
      <c r="A3107" s="5" t="s">
        <v>9487</v>
      </c>
      <c r="B3107" s="5" t="s">
        <v>9488</v>
      </c>
      <c r="C3107" s="5" t="s">
        <v>457</v>
      </c>
    </row>
    <row r="3108" customFormat="false" ht="15" hidden="false" customHeight="false" outlineLevel="0" collapsed="false">
      <c r="A3108" s="5" t="s">
        <v>2655</v>
      </c>
      <c r="B3108" s="5" t="s">
        <v>2656</v>
      </c>
      <c r="C3108" s="5" t="s">
        <v>461</v>
      </c>
    </row>
    <row r="3109" customFormat="false" ht="15" hidden="false" customHeight="false" outlineLevel="0" collapsed="false">
      <c r="A3109" s="5" t="s">
        <v>2059</v>
      </c>
      <c r="B3109" s="5" t="s">
        <v>2060</v>
      </c>
      <c r="C3109" s="5" t="s">
        <v>452</v>
      </c>
    </row>
    <row r="3110" customFormat="false" ht="15" hidden="false" customHeight="false" outlineLevel="0" collapsed="false">
      <c r="A3110" s="5" t="s">
        <v>1005</v>
      </c>
      <c r="B3110" s="5" t="s">
        <v>1006</v>
      </c>
      <c r="C3110" s="5" t="s">
        <v>457</v>
      </c>
    </row>
    <row r="3111" customFormat="false" ht="15" hidden="false" customHeight="false" outlineLevel="0" collapsed="false">
      <c r="A3111" s="5" t="s">
        <v>9489</v>
      </c>
      <c r="B3111" s="5" t="s">
        <v>9490</v>
      </c>
      <c r="C3111" s="5"/>
    </row>
    <row r="3112" customFormat="false" ht="15" hidden="false" customHeight="false" outlineLevel="0" collapsed="false">
      <c r="A3112" s="5" t="s">
        <v>9491</v>
      </c>
      <c r="B3112" s="5" t="s">
        <v>2277</v>
      </c>
      <c r="C3112" s="5" t="s">
        <v>457</v>
      </c>
    </row>
    <row r="3113" customFormat="false" ht="15" hidden="false" customHeight="false" outlineLevel="0" collapsed="false">
      <c r="A3113" s="5" t="s">
        <v>9492</v>
      </c>
      <c r="B3113" s="5" t="s">
        <v>9493</v>
      </c>
      <c r="C3113" s="5" t="s">
        <v>457</v>
      </c>
    </row>
    <row r="3114" customFormat="false" ht="15" hidden="false" customHeight="false" outlineLevel="0" collapsed="false">
      <c r="A3114" s="5" t="s">
        <v>9494</v>
      </c>
      <c r="B3114" s="5" t="s">
        <v>9495</v>
      </c>
      <c r="C3114" s="5" t="s">
        <v>457</v>
      </c>
    </row>
    <row r="3115" customFormat="false" ht="15" hidden="false" customHeight="false" outlineLevel="0" collapsed="false">
      <c r="A3115" s="5" t="s">
        <v>9496</v>
      </c>
      <c r="B3115" s="5" t="s">
        <v>9497</v>
      </c>
      <c r="C3115" s="5" t="s">
        <v>457</v>
      </c>
    </row>
    <row r="3116" customFormat="false" ht="15" hidden="false" customHeight="false" outlineLevel="0" collapsed="false">
      <c r="A3116" s="5" t="s">
        <v>9498</v>
      </c>
      <c r="B3116" s="5" t="s">
        <v>9499</v>
      </c>
      <c r="C3116" s="5" t="s">
        <v>457</v>
      </c>
    </row>
    <row r="3117" customFormat="false" ht="15" hidden="false" customHeight="false" outlineLevel="0" collapsed="false">
      <c r="A3117" s="5" t="s">
        <v>9500</v>
      </c>
      <c r="B3117" s="5" t="s">
        <v>9501</v>
      </c>
      <c r="C3117" s="5" t="s">
        <v>457</v>
      </c>
    </row>
    <row r="3118" customFormat="false" ht="15" hidden="false" customHeight="false" outlineLevel="0" collapsed="false">
      <c r="A3118" s="5" t="s">
        <v>9502</v>
      </c>
      <c r="B3118" s="5" t="s">
        <v>9503</v>
      </c>
      <c r="C3118" s="5" t="s">
        <v>457</v>
      </c>
    </row>
    <row r="3119" customFormat="false" ht="15" hidden="false" customHeight="false" outlineLevel="0" collapsed="false">
      <c r="A3119" s="5" t="s">
        <v>9504</v>
      </c>
      <c r="B3119" s="5" t="s">
        <v>9505</v>
      </c>
      <c r="C3119" s="5" t="s">
        <v>457</v>
      </c>
    </row>
    <row r="3120" customFormat="false" ht="15" hidden="false" customHeight="false" outlineLevel="0" collapsed="false">
      <c r="A3120" s="5" t="s">
        <v>9506</v>
      </c>
      <c r="B3120" s="5" t="s">
        <v>9507</v>
      </c>
      <c r="C3120" s="5" t="s">
        <v>457</v>
      </c>
    </row>
    <row r="3121" customFormat="false" ht="15" hidden="false" customHeight="false" outlineLevel="0" collapsed="false">
      <c r="A3121" s="5" t="s">
        <v>9508</v>
      </c>
      <c r="B3121" s="5" t="s">
        <v>9509</v>
      </c>
      <c r="C3121" s="5" t="s">
        <v>457</v>
      </c>
    </row>
    <row r="3122" customFormat="false" ht="15" hidden="false" customHeight="false" outlineLevel="0" collapsed="false">
      <c r="A3122" s="5" t="s">
        <v>9510</v>
      </c>
      <c r="B3122" s="5" t="s">
        <v>9511</v>
      </c>
      <c r="C3122" s="5" t="s">
        <v>457</v>
      </c>
    </row>
    <row r="3123" customFormat="false" ht="15" hidden="false" customHeight="false" outlineLevel="0" collapsed="false">
      <c r="A3123" s="5" t="s">
        <v>9512</v>
      </c>
      <c r="B3123" s="5" t="s">
        <v>4428</v>
      </c>
      <c r="C3123" s="5" t="s">
        <v>457</v>
      </c>
    </row>
    <row r="3124" customFormat="false" ht="15" hidden="false" customHeight="false" outlineLevel="0" collapsed="false">
      <c r="A3124" s="5" t="s">
        <v>9513</v>
      </c>
      <c r="B3124" s="5" t="s">
        <v>9514</v>
      </c>
      <c r="C3124" s="5" t="s">
        <v>457</v>
      </c>
    </row>
    <row r="3125" customFormat="false" ht="15" hidden="false" customHeight="false" outlineLevel="0" collapsed="false">
      <c r="A3125" s="5" t="s">
        <v>2649</v>
      </c>
      <c r="B3125" s="5" t="s">
        <v>2650</v>
      </c>
      <c r="C3125" s="5" t="s">
        <v>461</v>
      </c>
    </row>
    <row r="3126" customFormat="false" ht="15" hidden="false" customHeight="false" outlineLevel="0" collapsed="false">
      <c r="A3126" s="5" t="s">
        <v>9515</v>
      </c>
      <c r="B3126" s="5" t="s">
        <v>9516</v>
      </c>
      <c r="C3126" s="5" t="s">
        <v>461</v>
      </c>
    </row>
    <row r="3127" customFormat="false" ht="15" hidden="false" customHeight="false" outlineLevel="0" collapsed="false">
      <c r="A3127" s="5" t="s">
        <v>9517</v>
      </c>
      <c r="B3127" s="5" t="s">
        <v>9518</v>
      </c>
      <c r="C3127" s="5" t="s">
        <v>457</v>
      </c>
    </row>
    <row r="3128" customFormat="false" ht="15" hidden="false" customHeight="false" outlineLevel="0" collapsed="false">
      <c r="A3128" s="5" t="s">
        <v>9519</v>
      </c>
      <c r="B3128" s="5" t="s">
        <v>9520</v>
      </c>
      <c r="C3128" s="5" t="s">
        <v>457</v>
      </c>
    </row>
    <row r="3129" customFormat="false" ht="15" hidden="false" customHeight="false" outlineLevel="0" collapsed="false">
      <c r="A3129" s="5" t="s">
        <v>1644</v>
      </c>
      <c r="B3129" s="5" t="s">
        <v>1645</v>
      </c>
      <c r="C3129" s="5" t="s">
        <v>457</v>
      </c>
    </row>
    <row r="3130" customFormat="false" ht="15" hidden="false" customHeight="false" outlineLevel="0" collapsed="false">
      <c r="A3130" s="5" t="s">
        <v>9521</v>
      </c>
      <c r="B3130" s="5" t="s">
        <v>9522</v>
      </c>
      <c r="C3130" s="5" t="s">
        <v>452</v>
      </c>
    </row>
    <row r="3131" customFormat="false" ht="15" hidden="false" customHeight="false" outlineLevel="0" collapsed="false">
      <c r="A3131" s="5" t="s">
        <v>2722</v>
      </c>
      <c r="B3131" s="5" t="s">
        <v>2723</v>
      </c>
      <c r="C3131" s="5" t="s">
        <v>461</v>
      </c>
    </row>
    <row r="3132" customFormat="false" ht="15" hidden="false" customHeight="false" outlineLevel="0" collapsed="false">
      <c r="A3132" s="5" t="s">
        <v>9523</v>
      </c>
      <c r="B3132" s="5" t="s">
        <v>9524</v>
      </c>
      <c r="C3132" s="5" t="s">
        <v>457</v>
      </c>
    </row>
    <row r="3133" customFormat="false" ht="15" hidden="false" customHeight="false" outlineLevel="0" collapsed="false">
      <c r="A3133" s="5" t="s">
        <v>1257</v>
      </c>
      <c r="B3133" s="5" t="s">
        <v>1258</v>
      </c>
      <c r="C3133" s="5" t="s">
        <v>457</v>
      </c>
    </row>
    <row r="3134" customFormat="false" ht="15" hidden="false" customHeight="false" outlineLevel="0" collapsed="false">
      <c r="A3134" s="5" t="s">
        <v>9525</v>
      </c>
      <c r="B3134" s="5" t="s">
        <v>9526</v>
      </c>
      <c r="C3134" s="5" t="s">
        <v>457</v>
      </c>
    </row>
    <row r="3135" customFormat="false" ht="15" hidden="false" customHeight="false" outlineLevel="0" collapsed="false">
      <c r="A3135" s="5" t="s">
        <v>9527</v>
      </c>
      <c r="B3135" s="5" t="s">
        <v>9528</v>
      </c>
      <c r="C3135" s="5" t="s">
        <v>461</v>
      </c>
    </row>
    <row r="3136" customFormat="false" ht="15" hidden="false" customHeight="false" outlineLevel="0" collapsed="false">
      <c r="A3136" s="5" t="s">
        <v>9529</v>
      </c>
      <c r="B3136" s="5" t="s">
        <v>9530</v>
      </c>
      <c r="C3136" s="5" t="s">
        <v>760</v>
      </c>
    </row>
    <row r="3137" customFormat="false" ht="15" hidden="false" customHeight="false" outlineLevel="0" collapsed="false">
      <c r="A3137" s="5" t="s">
        <v>9531</v>
      </c>
      <c r="B3137" s="5" t="s">
        <v>9532</v>
      </c>
      <c r="C3137" s="5" t="s">
        <v>457</v>
      </c>
    </row>
    <row r="3138" customFormat="false" ht="15" hidden="false" customHeight="false" outlineLevel="0" collapsed="false">
      <c r="A3138" s="5" t="s">
        <v>9533</v>
      </c>
      <c r="B3138" s="5" t="s">
        <v>9534</v>
      </c>
      <c r="C3138" s="5" t="s">
        <v>457</v>
      </c>
    </row>
    <row r="3139" customFormat="false" ht="15" hidden="false" customHeight="false" outlineLevel="0" collapsed="false">
      <c r="A3139" s="5" t="s">
        <v>9535</v>
      </c>
      <c r="B3139" s="5" t="s">
        <v>9536</v>
      </c>
      <c r="C3139" s="5"/>
    </row>
    <row r="3140" customFormat="false" ht="15" hidden="false" customHeight="false" outlineLevel="0" collapsed="false">
      <c r="A3140" s="5" t="s">
        <v>9537</v>
      </c>
      <c r="B3140" s="5" t="s">
        <v>9538</v>
      </c>
      <c r="C3140" s="5" t="s">
        <v>457</v>
      </c>
    </row>
    <row r="3141" customFormat="false" ht="15" hidden="false" customHeight="false" outlineLevel="0" collapsed="false">
      <c r="A3141" s="5" t="s">
        <v>2282</v>
      </c>
      <c r="B3141" s="5" t="s">
        <v>2283</v>
      </c>
      <c r="C3141" s="5" t="s">
        <v>461</v>
      </c>
    </row>
    <row r="3142" customFormat="false" ht="15" hidden="false" customHeight="false" outlineLevel="0" collapsed="false">
      <c r="A3142" s="5" t="s">
        <v>598</v>
      </c>
      <c r="B3142" s="5" t="s">
        <v>599</v>
      </c>
      <c r="C3142" s="5" t="s">
        <v>461</v>
      </c>
    </row>
    <row r="3143" customFormat="false" ht="15" hidden="false" customHeight="false" outlineLevel="0" collapsed="false">
      <c r="A3143" s="5" t="s">
        <v>3321</v>
      </c>
      <c r="B3143" s="5" t="s">
        <v>3322</v>
      </c>
      <c r="C3143" s="5" t="s">
        <v>452</v>
      </c>
    </row>
    <row r="3144" customFormat="false" ht="15" hidden="false" customHeight="false" outlineLevel="0" collapsed="false">
      <c r="A3144" s="5" t="s">
        <v>3315</v>
      </c>
      <c r="B3144" s="5" t="s">
        <v>3316</v>
      </c>
      <c r="C3144" s="5" t="s">
        <v>457</v>
      </c>
    </row>
    <row r="3145" customFormat="false" ht="15" hidden="false" customHeight="false" outlineLevel="0" collapsed="false">
      <c r="A3145" s="5" t="s">
        <v>9539</v>
      </c>
      <c r="B3145" s="5" t="s">
        <v>9540</v>
      </c>
      <c r="C3145" s="5" t="s">
        <v>457</v>
      </c>
    </row>
    <row r="3146" customFormat="false" ht="15" hidden="false" customHeight="false" outlineLevel="0" collapsed="false">
      <c r="A3146" s="5" t="s">
        <v>9541</v>
      </c>
      <c r="B3146" s="5" t="s">
        <v>9542</v>
      </c>
      <c r="C3146" s="5" t="s">
        <v>457</v>
      </c>
    </row>
    <row r="3147" customFormat="false" ht="15" hidden="false" customHeight="false" outlineLevel="0" collapsed="false">
      <c r="A3147" s="5" t="s">
        <v>536</v>
      </c>
      <c r="B3147" s="5" t="s">
        <v>537</v>
      </c>
      <c r="C3147" s="5" t="s">
        <v>457</v>
      </c>
    </row>
    <row r="3148" customFormat="false" ht="15" hidden="false" customHeight="false" outlineLevel="0" collapsed="false">
      <c r="A3148" s="5" t="s">
        <v>3120</v>
      </c>
      <c r="B3148" s="5" t="s">
        <v>3121</v>
      </c>
      <c r="C3148" s="5" t="s">
        <v>461</v>
      </c>
    </row>
    <row r="3149" customFormat="false" ht="15" hidden="false" customHeight="false" outlineLevel="0" collapsed="false">
      <c r="A3149" s="5" t="s">
        <v>9543</v>
      </c>
      <c r="B3149" s="5" t="s">
        <v>9544</v>
      </c>
      <c r="C3149" s="5" t="s">
        <v>457</v>
      </c>
    </row>
    <row r="3150" customFormat="false" ht="15" hidden="false" customHeight="false" outlineLevel="0" collapsed="false">
      <c r="A3150" s="5" t="s">
        <v>9545</v>
      </c>
      <c r="B3150" s="5" t="s">
        <v>9546</v>
      </c>
      <c r="C3150" s="5" t="s">
        <v>457</v>
      </c>
    </row>
    <row r="3151" customFormat="false" ht="15" hidden="false" customHeight="false" outlineLevel="0" collapsed="false">
      <c r="A3151" s="5" t="s">
        <v>9547</v>
      </c>
      <c r="B3151" s="5" t="s">
        <v>9548</v>
      </c>
      <c r="C3151" s="5" t="s">
        <v>457</v>
      </c>
    </row>
    <row r="3152" customFormat="false" ht="15" hidden="false" customHeight="false" outlineLevel="0" collapsed="false">
      <c r="A3152" s="5" t="s">
        <v>9549</v>
      </c>
      <c r="B3152" s="5" t="s">
        <v>9550</v>
      </c>
      <c r="C3152" s="5" t="s">
        <v>457</v>
      </c>
    </row>
    <row r="3153" customFormat="false" ht="15" hidden="false" customHeight="false" outlineLevel="0" collapsed="false">
      <c r="A3153" s="5" t="s">
        <v>564</v>
      </c>
      <c r="B3153" s="5" t="s">
        <v>565</v>
      </c>
      <c r="C3153" s="5" t="s">
        <v>457</v>
      </c>
    </row>
    <row r="3154" customFormat="false" ht="15" hidden="false" customHeight="false" outlineLevel="0" collapsed="false">
      <c r="A3154" s="5" t="s">
        <v>9551</v>
      </c>
      <c r="B3154" s="5" t="s">
        <v>9552</v>
      </c>
      <c r="C3154" s="5" t="s">
        <v>457</v>
      </c>
    </row>
    <row r="3155" customFormat="false" ht="15" hidden="false" customHeight="false" outlineLevel="0" collapsed="false">
      <c r="A3155" s="5" t="s">
        <v>9553</v>
      </c>
      <c r="B3155" s="5" t="s">
        <v>9554</v>
      </c>
      <c r="C3155" s="5" t="s">
        <v>457</v>
      </c>
    </row>
    <row r="3156" customFormat="false" ht="15" hidden="false" customHeight="false" outlineLevel="0" collapsed="false">
      <c r="A3156" s="5" t="s">
        <v>9555</v>
      </c>
      <c r="B3156" s="5" t="s">
        <v>9556</v>
      </c>
      <c r="C3156" s="5" t="s">
        <v>457</v>
      </c>
    </row>
    <row r="3157" customFormat="false" ht="15" hidden="false" customHeight="false" outlineLevel="0" collapsed="false">
      <c r="A3157" s="5" t="s">
        <v>9557</v>
      </c>
      <c r="B3157" s="5" t="s">
        <v>9558</v>
      </c>
      <c r="C3157" s="5" t="s">
        <v>457</v>
      </c>
    </row>
    <row r="3158" customFormat="false" ht="15" hidden="false" customHeight="false" outlineLevel="0" collapsed="false">
      <c r="A3158" s="5" t="s">
        <v>9559</v>
      </c>
      <c r="B3158" s="5" t="s">
        <v>9560</v>
      </c>
      <c r="C3158" s="5" t="s">
        <v>457</v>
      </c>
    </row>
    <row r="3159" customFormat="false" ht="15" hidden="false" customHeight="false" outlineLevel="0" collapsed="false">
      <c r="A3159" s="5" t="s">
        <v>9561</v>
      </c>
      <c r="B3159" s="5" t="s">
        <v>9562</v>
      </c>
      <c r="C3159" s="5" t="s">
        <v>457</v>
      </c>
    </row>
    <row r="3160" customFormat="false" ht="15" hidden="false" customHeight="false" outlineLevel="0" collapsed="false">
      <c r="A3160" s="5" t="s">
        <v>9563</v>
      </c>
      <c r="B3160" s="5" t="s">
        <v>9564</v>
      </c>
      <c r="C3160" s="5" t="s">
        <v>457</v>
      </c>
    </row>
    <row r="3161" customFormat="false" ht="15" hidden="false" customHeight="false" outlineLevel="0" collapsed="false">
      <c r="A3161" s="5" t="s">
        <v>9565</v>
      </c>
      <c r="B3161" s="5" t="s">
        <v>9566</v>
      </c>
      <c r="C3161" s="5" t="s">
        <v>457</v>
      </c>
    </row>
    <row r="3162" customFormat="false" ht="15" hidden="false" customHeight="false" outlineLevel="0" collapsed="false">
      <c r="A3162" s="5" t="s">
        <v>9567</v>
      </c>
      <c r="B3162" s="5" t="s">
        <v>7642</v>
      </c>
      <c r="C3162" s="5" t="s">
        <v>457</v>
      </c>
    </row>
    <row r="3163" customFormat="false" ht="15" hidden="false" customHeight="false" outlineLevel="0" collapsed="false">
      <c r="A3163" s="5" t="s">
        <v>9568</v>
      </c>
      <c r="B3163" s="5" t="s">
        <v>9569</v>
      </c>
      <c r="C3163" s="5" t="s">
        <v>457</v>
      </c>
    </row>
    <row r="3164" customFormat="false" ht="15" hidden="false" customHeight="false" outlineLevel="0" collapsed="false">
      <c r="A3164" s="5" t="s">
        <v>9570</v>
      </c>
      <c r="B3164" s="5" t="s">
        <v>9571</v>
      </c>
      <c r="C3164" s="5" t="s">
        <v>457</v>
      </c>
    </row>
    <row r="3165" customFormat="false" ht="15" hidden="false" customHeight="false" outlineLevel="0" collapsed="false">
      <c r="A3165" s="5" t="s">
        <v>9572</v>
      </c>
      <c r="B3165" s="5" t="s">
        <v>9573</v>
      </c>
      <c r="C3165" s="5" t="s">
        <v>457</v>
      </c>
    </row>
    <row r="3166" customFormat="false" ht="15" hidden="false" customHeight="false" outlineLevel="0" collapsed="false">
      <c r="A3166" s="5" t="s">
        <v>9574</v>
      </c>
      <c r="B3166" s="5" t="s">
        <v>9575</v>
      </c>
      <c r="C3166" s="5" t="s">
        <v>457</v>
      </c>
    </row>
    <row r="3167" customFormat="false" ht="15" hidden="false" customHeight="false" outlineLevel="0" collapsed="false">
      <c r="A3167" s="5" t="s">
        <v>9576</v>
      </c>
      <c r="B3167" s="5" t="s">
        <v>9577</v>
      </c>
      <c r="C3167" s="5" t="s">
        <v>457</v>
      </c>
    </row>
    <row r="3168" customFormat="false" ht="15" hidden="false" customHeight="false" outlineLevel="0" collapsed="false">
      <c r="A3168" s="5" t="s">
        <v>9578</v>
      </c>
      <c r="B3168" s="5" t="s">
        <v>9579</v>
      </c>
      <c r="C3168" s="5" t="s">
        <v>457</v>
      </c>
    </row>
    <row r="3169" customFormat="false" ht="15" hidden="false" customHeight="false" outlineLevel="0" collapsed="false">
      <c r="A3169" s="5" t="s">
        <v>9580</v>
      </c>
      <c r="B3169" s="5" t="s">
        <v>9581</v>
      </c>
      <c r="C3169" s="5" t="s">
        <v>457</v>
      </c>
    </row>
    <row r="3170" customFormat="false" ht="15" hidden="false" customHeight="false" outlineLevel="0" collapsed="false">
      <c r="A3170" s="5" t="s">
        <v>9582</v>
      </c>
      <c r="B3170" s="5" t="s">
        <v>9583</v>
      </c>
      <c r="C3170" s="5"/>
    </row>
    <row r="3171" customFormat="false" ht="15" hidden="false" customHeight="false" outlineLevel="0" collapsed="false">
      <c r="A3171" s="5" t="s">
        <v>9584</v>
      </c>
      <c r="B3171" s="5" t="s">
        <v>2735</v>
      </c>
      <c r="C3171" s="5" t="s">
        <v>457</v>
      </c>
    </row>
    <row r="3172" customFormat="false" ht="15" hidden="false" customHeight="false" outlineLevel="0" collapsed="false">
      <c r="A3172" s="5" t="s">
        <v>9585</v>
      </c>
      <c r="B3172" s="5" t="s">
        <v>9586</v>
      </c>
      <c r="C3172" s="5" t="s">
        <v>457</v>
      </c>
    </row>
    <row r="3173" customFormat="false" ht="15" hidden="false" customHeight="false" outlineLevel="0" collapsed="false">
      <c r="A3173" s="5" t="s">
        <v>9587</v>
      </c>
      <c r="B3173" s="5" t="s">
        <v>9588</v>
      </c>
      <c r="C3173" s="5" t="s">
        <v>457</v>
      </c>
    </row>
    <row r="3174" customFormat="false" ht="15" hidden="false" customHeight="false" outlineLevel="0" collapsed="false">
      <c r="A3174" s="5" t="s">
        <v>9589</v>
      </c>
      <c r="B3174" s="5" t="s">
        <v>9590</v>
      </c>
      <c r="C3174" s="5" t="s">
        <v>457</v>
      </c>
    </row>
    <row r="3175" customFormat="false" ht="15" hidden="false" customHeight="false" outlineLevel="0" collapsed="false">
      <c r="A3175" s="5" t="s">
        <v>1893</v>
      </c>
      <c r="B3175" s="5" t="s">
        <v>1894</v>
      </c>
      <c r="C3175" s="5" t="s">
        <v>457</v>
      </c>
    </row>
    <row r="3176" customFormat="false" ht="15" hidden="false" customHeight="false" outlineLevel="0" collapsed="false">
      <c r="A3176" s="5" t="s">
        <v>9591</v>
      </c>
      <c r="B3176" s="5" t="s">
        <v>9592</v>
      </c>
      <c r="C3176" s="5" t="s">
        <v>457</v>
      </c>
    </row>
    <row r="3177" customFormat="false" ht="15" hidden="false" customHeight="false" outlineLevel="0" collapsed="false">
      <c r="A3177" s="5" t="s">
        <v>9593</v>
      </c>
      <c r="B3177" s="5" t="s">
        <v>9594</v>
      </c>
      <c r="C3177" s="5" t="s">
        <v>457</v>
      </c>
    </row>
    <row r="3178" customFormat="false" ht="15" hidden="false" customHeight="false" outlineLevel="0" collapsed="false">
      <c r="A3178" s="5" t="s">
        <v>3287</v>
      </c>
      <c r="B3178" s="5" t="s">
        <v>3288</v>
      </c>
      <c r="C3178" s="5" t="s">
        <v>461</v>
      </c>
    </row>
    <row r="3179" customFormat="false" ht="15" hidden="false" customHeight="false" outlineLevel="0" collapsed="false">
      <c r="A3179" s="5" t="s">
        <v>9595</v>
      </c>
      <c r="B3179" s="5" t="s">
        <v>9596</v>
      </c>
      <c r="C3179" s="5" t="s">
        <v>457</v>
      </c>
    </row>
    <row r="3180" customFormat="false" ht="15" hidden="false" customHeight="false" outlineLevel="0" collapsed="false">
      <c r="A3180" s="5" t="s">
        <v>9597</v>
      </c>
      <c r="B3180" s="5" t="s">
        <v>9598</v>
      </c>
      <c r="C3180" s="5" t="s">
        <v>457</v>
      </c>
    </row>
    <row r="3181" customFormat="false" ht="15" hidden="false" customHeight="false" outlineLevel="0" collapsed="false">
      <c r="A3181" s="5" t="s">
        <v>1233</v>
      </c>
      <c r="B3181" s="5" t="s">
        <v>1234</v>
      </c>
      <c r="C3181" s="5" t="s">
        <v>457</v>
      </c>
    </row>
    <row r="3182" customFormat="false" ht="15" hidden="false" customHeight="false" outlineLevel="0" collapsed="false">
      <c r="A3182" s="5" t="s">
        <v>9599</v>
      </c>
      <c r="B3182" s="5" t="s">
        <v>9600</v>
      </c>
      <c r="C3182" s="5" t="s">
        <v>457</v>
      </c>
    </row>
    <row r="3183" customFormat="false" ht="15" hidden="false" customHeight="false" outlineLevel="0" collapsed="false">
      <c r="A3183" s="5" t="s">
        <v>9601</v>
      </c>
      <c r="B3183" s="5" t="s">
        <v>9602</v>
      </c>
      <c r="C3183" s="5" t="s">
        <v>457</v>
      </c>
    </row>
    <row r="3184" customFormat="false" ht="15" hidden="false" customHeight="false" outlineLevel="0" collapsed="false">
      <c r="A3184" s="5" t="s">
        <v>9603</v>
      </c>
      <c r="B3184" s="5" t="s">
        <v>9604</v>
      </c>
      <c r="C3184" s="5" t="s">
        <v>457</v>
      </c>
    </row>
    <row r="3185" customFormat="false" ht="15" hidden="false" customHeight="false" outlineLevel="0" collapsed="false">
      <c r="A3185" s="5" t="s">
        <v>616</v>
      </c>
      <c r="B3185" s="5" t="s">
        <v>617</v>
      </c>
      <c r="C3185" s="5" t="s">
        <v>457</v>
      </c>
    </row>
    <row r="3186" customFormat="false" ht="15" hidden="false" customHeight="false" outlineLevel="0" collapsed="false">
      <c r="A3186" s="5" t="s">
        <v>1245</v>
      </c>
      <c r="B3186" s="5" t="s">
        <v>1246</v>
      </c>
      <c r="C3186" s="5" t="s">
        <v>457</v>
      </c>
    </row>
    <row r="3187" customFormat="false" ht="15" hidden="false" customHeight="false" outlineLevel="0" collapsed="false">
      <c r="A3187" s="5" t="s">
        <v>9605</v>
      </c>
      <c r="B3187" s="5" t="s">
        <v>9606</v>
      </c>
      <c r="C3187" s="5" t="s">
        <v>457</v>
      </c>
    </row>
    <row r="3188" customFormat="false" ht="15" hidden="false" customHeight="false" outlineLevel="0" collapsed="false">
      <c r="A3188" s="5" t="s">
        <v>914</v>
      </c>
      <c r="B3188" s="5" t="s">
        <v>915</v>
      </c>
      <c r="C3188" s="5" t="s">
        <v>457</v>
      </c>
    </row>
    <row r="3189" customFormat="false" ht="15" hidden="false" customHeight="false" outlineLevel="0" collapsed="false">
      <c r="A3189" s="5" t="s">
        <v>481</v>
      </c>
      <c r="B3189" s="5" t="s">
        <v>482</v>
      </c>
      <c r="C3189" s="5" t="s">
        <v>457</v>
      </c>
    </row>
    <row r="3190" customFormat="false" ht="15" hidden="false" customHeight="false" outlineLevel="0" collapsed="false">
      <c r="A3190" s="5" t="s">
        <v>9607</v>
      </c>
      <c r="B3190" s="5" t="s">
        <v>9608</v>
      </c>
      <c r="C3190" s="5" t="s">
        <v>457</v>
      </c>
    </row>
    <row r="3191" customFormat="false" ht="15" hidden="false" customHeight="false" outlineLevel="0" collapsed="false">
      <c r="A3191" s="5" t="s">
        <v>9609</v>
      </c>
      <c r="B3191" s="5" t="s">
        <v>9610</v>
      </c>
      <c r="C3191" s="5" t="s">
        <v>457</v>
      </c>
    </row>
    <row r="3192" customFormat="false" ht="15" hidden="false" customHeight="false" outlineLevel="0" collapsed="false">
      <c r="A3192" s="5" t="s">
        <v>1730</v>
      </c>
      <c r="B3192" s="5" t="s">
        <v>1731</v>
      </c>
      <c r="C3192" s="5" t="s">
        <v>457</v>
      </c>
    </row>
    <row r="3193" customFormat="false" ht="15" hidden="false" customHeight="false" outlineLevel="0" collapsed="false">
      <c r="A3193" s="5" t="s">
        <v>2675</v>
      </c>
      <c r="B3193" s="5" t="s">
        <v>2676</v>
      </c>
      <c r="C3193" s="5" t="s">
        <v>461</v>
      </c>
    </row>
    <row r="3194" customFormat="false" ht="15" hidden="false" customHeight="false" outlineLevel="0" collapsed="false">
      <c r="A3194" s="5" t="s">
        <v>2673</v>
      </c>
      <c r="B3194" s="5" t="s">
        <v>1034</v>
      </c>
      <c r="C3194" s="5" t="s">
        <v>452</v>
      </c>
    </row>
    <row r="3195" customFormat="false" ht="15" hidden="false" customHeight="false" outlineLevel="0" collapsed="false">
      <c r="A3195" s="5" t="s">
        <v>9611</v>
      </c>
      <c r="B3195" s="5" t="s">
        <v>9612</v>
      </c>
      <c r="C3195" s="5" t="s">
        <v>457</v>
      </c>
    </row>
    <row r="3196" customFormat="false" ht="15" hidden="false" customHeight="false" outlineLevel="0" collapsed="false">
      <c r="A3196" s="5" t="s">
        <v>9613</v>
      </c>
      <c r="B3196" s="5" t="s">
        <v>9614</v>
      </c>
      <c r="C3196" s="5" t="s">
        <v>457</v>
      </c>
    </row>
    <row r="3197" customFormat="false" ht="15" hidden="false" customHeight="false" outlineLevel="0" collapsed="false">
      <c r="A3197" s="5" t="s">
        <v>9615</v>
      </c>
      <c r="B3197" s="5" t="s">
        <v>9616</v>
      </c>
      <c r="C3197" s="5" t="s">
        <v>457</v>
      </c>
    </row>
    <row r="3198" customFormat="false" ht="15" hidden="false" customHeight="false" outlineLevel="0" collapsed="false">
      <c r="A3198" s="5" t="s">
        <v>9617</v>
      </c>
      <c r="B3198" s="5" t="s">
        <v>9618</v>
      </c>
      <c r="C3198" s="5" t="s">
        <v>457</v>
      </c>
    </row>
    <row r="3199" customFormat="false" ht="15" hidden="false" customHeight="false" outlineLevel="0" collapsed="false">
      <c r="A3199" s="5" t="s">
        <v>9619</v>
      </c>
      <c r="B3199" s="5" t="s">
        <v>9620</v>
      </c>
      <c r="C3199" s="5" t="s">
        <v>457</v>
      </c>
    </row>
    <row r="3200" customFormat="false" ht="15" hidden="false" customHeight="false" outlineLevel="0" collapsed="false">
      <c r="A3200" s="5" t="s">
        <v>9621</v>
      </c>
      <c r="B3200" s="5" t="s">
        <v>9622</v>
      </c>
      <c r="C3200" s="5" t="s">
        <v>457</v>
      </c>
    </row>
    <row r="3201" customFormat="false" ht="15" hidden="false" customHeight="false" outlineLevel="0" collapsed="false">
      <c r="A3201" s="5" t="s">
        <v>9623</v>
      </c>
      <c r="B3201" s="5" t="s">
        <v>9624</v>
      </c>
      <c r="C3201" s="5" t="s">
        <v>457</v>
      </c>
    </row>
    <row r="3202" customFormat="false" ht="15" hidden="false" customHeight="false" outlineLevel="0" collapsed="false">
      <c r="A3202" s="5" t="s">
        <v>3231</v>
      </c>
      <c r="B3202" s="5" t="s">
        <v>3232</v>
      </c>
      <c r="C3202" s="5" t="s">
        <v>570</v>
      </c>
    </row>
    <row r="3203" customFormat="false" ht="15" hidden="false" customHeight="false" outlineLevel="0" collapsed="false">
      <c r="A3203" s="5" t="s">
        <v>9625</v>
      </c>
      <c r="B3203" s="5" t="s">
        <v>9626</v>
      </c>
      <c r="C3203" s="5" t="s">
        <v>457</v>
      </c>
    </row>
    <row r="3204" customFormat="false" ht="15" hidden="false" customHeight="false" outlineLevel="0" collapsed="false">
      <c r="A3204" s="5" t="s">
        <v>3343</v>
      </c>
      <c r="B3204" s="5" t="s">
        <v>3344</v>
      </c>
      <c r="C3204" s="5"/>
    </row>
    <row r="3205" customFormat="false" ht="15" hidden="false" customHeight="false" outlineLevel="0" collapsed="false">
      <c r="A3205" s="5" t="s">
        <v>9627</v>
      </c>
      <c r="B3205" s="5" t="s">
        <v>9628</v>
      </c>
      <c r="C3205" s="5" t="s">
        <v>513</v>
      </c>
    </row>
    <row r="3206" customFormat="false" ht="15" hidden="false" customHeight="false" outlineLevel="0" collapsed="false">
      <c r="A3206" s="5" t="s">
        <v>1029</v>
      </c>
      <c r="B3206" s="5" t="s">
        <v>1030</v>
      </c>
      <c r="C3206" s="5" t="s">
        <v>457</v>
      </c>
    </row>
    <row r="3207" customFormat="false" ht="15" hidden="false" customHeight="false" outlineLevel="0" collapsed="false">
      <c r="A3207" s="5" t="s">
        <v>9629</v>
      </c>
      <c r="B3207" s="5" t="s">
        <v>9630</v>
      </c>
      <c r="C3207" s="5" t="s">
        <v>457</v>
      </c>
    </row>
    <row r="3208" customFormat="false" ht="15" hidden="false" customHeight="false" outlineLevel="0" collapsed="false">
      <c r="A3208" s="5" t="s">
        <v>9631</v>
      </c>
      <c r="B3208" s="5" t="s">
        <v>9632</v>
      </c>
      <c r="C3208" s="5" t="s">
        <v>457</v>
      </c>
    </row>
    <row r="3209" customFormat="false" ht="15" hidden="false" customHeight="false" outlineLevel="0" collapsed="false">
      <c r="A3209" s="5" t="s">
        <v>1003</v>
      </c>
      <c r="B3209" s="5" t="s">
        <v>1004</v>
      </c>
      <c r="C3209" s="5" t="s">
        <v>457</v>
      </c>
    </row>
    <row r="3210" customFormat="false" ht="15" hidden="false" customHeight="false" outlineLevel="0" collapsed="false">
      <c r="A3210" s="5" t="s">
        <v>9633</v>
      </c>
      <c r="B3210" s="5" t="s">
        <v>9634</v>
      </c>
      <c r="C3210" s="5" t="s">
        <v>457</v>
      </c>
    </row>
    <row r="3211" customFormat="false" ht="15" hidden="false" customHeight="false" outlineLevel="0" collapsed="false">
      <c r="A3211" s="5" t="s">
        <v>9635</v>
      </c>
      <c r="B3211" s="5" t="s">
        <v>9636</v>
      </c>
      <c r="C3211" s="5" t="s">
        <v>457</v>
      </c>
    </row>
    <row r="3212" customFormat="false" ht="15" hidden="false" customHeight="false" outlineLevel="0" collapsed="false">
      <c r="A3212" s="5" t="s">
        <v>9637</v>
      </c>
      <c r="B3212" s="5" t="s">
        <v>9638</v>
      </c>
      <c r="C3212" s="5" t="s">
        <v>457</v>
      </c>
    </row>
    <row r="3213" customFormat="false" ht="15" hidden="false" customHeight="false" outlineLevel="0" collapsed="false">
      <c r="A3213" s="5" t="s">
        <v>9639</v>
      </c>
      <c r="B3213" s="5" t="s">
        <v>9640</v>
      </c>
      <c r="C3213" s="5" t="s">
        <v>457</v>
      </c>
    </row>
    <row r="3214" customFormat="false" ht="15" hidden="false" customHeight="false" outlineLevel="0" collapsed="false">
      <c r="A3214" s="5" t="s">
        <v>9641</v>
      </c>
      <c r="B3214" s="5" t="s">
        <v>9642</v>
      </c>
      <c r="C3214" s="5" t="s">
        <v>457</v>
      </c>
    </row>
    <row r="3215" customFormat="false" ht="15" hidden="false" customHeight="false" outlineLevel="0" collapsed="false">
      <c r="A3215" s="5" t="s">
        <v>1171</v>
      </c>
      <c r="B3215" s="5" t="s">
        <v>1172</v>
      </c>
      <c r="C3215" s="5" t="s">
        <v>457</v>
      </c>
    </row>
    <row r="3216" customFormat="false" ht="15" hidden="false" customHeight="false" outlineLevel="0" collapsed="false">
      <c r="A3216" s="5" t="s">
        <v>1595</v>
      </c>
      <c r="B3216" s="5" t="s">
        <v>1596</v>
      </c>
      <c r="C3216" s="5" t="s">
        <v>457</v>
      </c>
    </row>
    <row r="3217" customFormat="false" ht="15" hidden="false" customHeight="false" outlineLevel="0" collapsed="false">
      <c r="A3217" s="5" t="s">
        <v>1439</v>
      </c>
      <c r="B3217" s="5" t="s">
        <v>1440</v>
      </c>
      <c r="C3217" s="5" t="s">
        <v>457</v>
      </c>
    </row>
    <row r="3218" customFormat="false" ht="15" hidden="false" customHeight="false" outlineLevel="0" collapsed="false">
      <c r="A3218" s="5" t="s">
        <v>9643</v>
      </c>
      <c r="B3218" s="5" t="s">
        <v>9451</v>
      </c>
      <c r="C3218" s="5" t="s">
        <v>881</v>
      </c>
    </row>
    <row r="3219" customFormat="false" ht="15" hidden="false" customHeight="false" outlineLevel="0" collapsed="false">
      <c r="A3219" s="5" t="s">
        <v>9644</v>
      </c>
      <c r="B3219" s="5" t="s">
        <v>9645</v>
      </c>
      <c r="C3219" s="5" t="s">
        <v>457</v>
      </c>
    </row>
    <row r="3220" customFormat="false" ht="15" hidden="false" customHeight="false" outlineLevel="0" collapsed="false">
      <c r="A3220" s="5" t="s">
        <v>9646</v>
      </c>
      <c r="B3220" s="5" t="s">
        <v>9647</v>
      </c>
      <c r="C3220" s="5" t="s">
        <v>461</v>
      </c>
    </row>
    <row r="3221" customFormat="false" ht="15" hidden="false" customHeight="false" outlineLevel="0" collapsed="false">
      <c r="A3221" s="5" t="s">
        <v>3188</v>
      </c>
      <c r="B3221" s="5" t="s">
        <v>3189</v>
      </c>
      <c r="C3221" s="5" t="s">
        <v>452</v>
      </c>
    </row>
    <row r="3222" customFormat="false" ht="15" hidden="false" customHeight="false" outlineLevel="0" collapsed="false">
      <c r="A3222" s="5" t="s">
        <v>9648</v>
      </c>
      <c r="B3222" s="5" t="s">
        <v>9649</v>
      </c>
      <c r="C3222" s="5" t="s">
        <v>457</v>
      </c>
    </row>
    <row r="3223" customFormat="false" ht="15" hidden="false" customHeight="false" outlineLevel="0" collapsed="false">
      <c r="A3223" s="5" t="s">
        <v>1261</v>
      </c>
      <c r="B3223" s="5" t="s">
        <v>1262</v>
      </c>
      <c r="C3223" s="5" t="s">
        <v>457</v>
      </c>
    </row>
    <row r="3224" customFormat="false" ht="15" hidden="false" customHeight="false" outlineLevel="0" collapsed="false">
      <c r="A3224" s="5" t="s">
        <v>9650</v>
      </c>
      <c r="B3224" s="5" t="s">
        <v>9651</v>
      </c>
      <c r="C3224" s="5" t="s">
        <v>457</v>
      </c>
    </row>
    <row r="3225" customFormat="false" ht="15" hidden="false" customHeight="false" outlineLevel="0" collapsed="false">
      <c r="A3225" s="5" t="s">
        <v>1889</v>
      </c>
      <c r="B3225" s="5" t="s">
        <v>1890</v>
      </c>
      <c r="C3225" s="5" t="s">
        <v>457</v>
      </c>
    </row>
    <row r="3226" customFormat="false" ht="15" hidden="false" customHeight="false" outlineLevel="0" collapsed="false">
      <c r="A3226" s="5" t="s">
        <v>1672</v>
      </c>
      <c r="B3226" s="5" t="s">
        <v>1673</v>
      </c>
      <c r="C3226" s="5" t="s">
        <v>461</v>
      </c>
    </row>
    <row r="3227" customFormat="false" ht="15" hidden="false" customHeight="false" outlineLevel="0" collapsed="false">
      <c r="A3227" s="5" t="s">
        <v>9652</v>
      </c>
      <c r="B3227" s="5" t="s">
        <v>9653</v>
      </c>
      <c r="C3227" s="5" t="s">
        <v>457</v>
      </c>
    </row>
    <row r="3228" customFormat="false" ht="15" hidden="false" customHeight="false" outlineLevel="0" collapsed="false">
      <c r="A3228" s="5" t="s">
        <v>9654</v>
      </c>
      <c r="B3228" s="5" t="s">
        <v>9655</v>
      </c>
      <c r="C3228" s="5" t="s">
        <v>457</v>
      </c>
    </row>
    <row r="3229" customFormat="false" ht="15" hidden="false" customHeight="false" outlineLevel="0" collapsed="false">
      <c r="A3229" s="5" t="s">
        <v>9656</v>
      </c>
      <c r="B3229" s="5" t="s">
        <v>9015</v>
      </c>
      <c r="C3229" s="5" t="s">
        <v>457</v>
      </c>
    </row>
    <row r="3230" customFormat="false" ht="15" hidden="false" customHeight="false" outlineLevel="0" collapsed="false">
      <c r="A3230" s="5" t="s">
        <v>9657</v>
      </c>
      <c r="B3230" s="5" t="s">
        <v>9658</v>
      </c>
      <c r="C3230" s="5" t="s">
        <v>457</v>
      </c>
    </row>
    <row r="3231" customFormat="false" ht="15" hidden="false" customHeight="false" outlineLevel="0" collapsed="false">
      <c r="A3231" s="5" t="s">
        <v>9659</v>
      </c>
      <c r="B3231" s="5" t="s">
        <v>9660</v>
      </c>
      <c r="C3231" s="5" t="s">
        <v>457</v>
      </c>
    </row>
    <row r="3232" customFormat="false" ht="15" hidden="false" customHeight="false" outlineLevel="0" collapsed="false">
      <c r="A3232" s="5" t="s">
        <v>1033</v>
      </c>
      <c r="B3232" s="5" t="s">
        <v>1034</v>
      </c>
      <c r="C3232" s="5" t="s">
        <v>457</v>
      </c>
    </row>
    <row r="3233" customFormat="false" ht="15" hidden="false" customHeight="false" outlineLevel="0" collapsed="false">
      <c r="A3233" s="5" t="s">
        <v>1883</v>
      </c>
      <c r="B3233" s="5" t="s">
        <v>1884</v>
      </c>
      <c r="C3233" s="5" t="s">
        <v>457</v>
      </c>
    </row>
    <row r="3234" customFormat="false" ht="15" hidden="false" customHeight="false" outlineLevel="0" collapsed="false">
      <c r="A3234" s="5" t="s">
        <v>978</v>
      </c>
      <c r="B3234" s="5" t="s">
        <v>979</v>
      </c>
      <c r="C3234" s="5" t="s">
        <v>457</v>
      </c>
    </row>
    <row r="3235" customFormat="false" ht="15" hidden="false" customHeight="false" outlineLevel="0" collapsed="false">
      <c r="A3235" s="5" t="s">
        <v>9661</v>
      </c>
      <c r="B3235" s="5" t="s">
        <v>3177</v>
      </c>
      <c r="C3235" s="5" t="s">
        <v>457</v>
      </c>
    </row>
    <row r="3236" customFormat="false" ht="15" hidden="false" customHeight="false" outlineLevel="0" collapsed="false">
      <c r="A3236" s="5" t="s">
        <v>9662</v>
      </c>
      <c r="B3236" s="5" t="s">
        <v>9663</v>
      </c>
      <c r="C3236" s="5" t="s">
        <v>457</v>
      </c>
    </row>
    <row r="3237" customFormat="false" ht="15" hidden="false" customHeight="false" outlineLevel="0" collapsed="false">
      <c r="A3237" s="5" t="s">
        <v>9664</v>
      </c>
      <c r="B3237" s="5" t="s">
        <v>9665</v>
      </c>
      <c r="C3237" s="5" t="s">
        <v>457</v>
      </c>
    </row>
    <row r="3238" customFormat="false" ht="15" hidden="false" customHeight="false" outlineLevel="0" collapsed="false">
      <c r="A3238" s="5" t="s">
        <v>1789</v>
      </c>
      <c r="B3238" s="5" t="s">
        <v>1790</v>
      </c>
      <c r="C3238" s="5" t="s">
        <v>457</v>
      </c>
    </row>
    <row r="3239" customFormat="false" ht="15" hidden="false" customHeight="false" outlineLevel="0" collapsed="false">
      <c r="A3239" s="5" t="s">
        <v>9666</v>
      </c>
      <c r="B3239" s="5" t="s">
        <v>9667</v>
      </c>
      <c r="C3239" s="5" t="s">
        <v>457</v>
      </c>
    </row>
    <row r="3240" customFormat="false" ht="15" hidden="false" customHeight="false" outlineLevel="0" collapsed="false">
      <c r="A3240" s="5" t="s">
        <v>9668</v>
      </c>
      <c r="B3240" s="5" t="s">
        <v>9669</v>
      </c>
      <c r="C3240" s="5" t="s">
        <v>457</v>
      </c>
    </row>
    <row r="3241" customFormat="false" ht="15" hidden="false" customHeight="false" outlineLevel="0" collapsed="false">
      <c r="A3241" s="5" t="s">
        <v>9670</v>
      </c>
      <c r="B3241" s="5" t="s">
        <v>9671</v>
      </c>
      <c r="C3241" s="5" t="s">
        <v>457</v>
      </c>
    </row>
    <row r="3242" customFormat="false" ht="15" hidden="false" customHeight="false" outlineLevel="0" collapsed="false">
      <c r="A3242" s="5" t="s">
        <v>9672</v>
      </c>
      <c r="B3242" s="5" t="s">
        <v>9673</v>
      </c>
      <c r="C3242" s="5" t="s">
        <v>457</v>
      </c>
    </row>
    <row r="3243" customFormat="false" ht="15" hidden="false" customHeight="false" outlineLevel="0" collapsed="false">
      <c r="A3243" s="5" t="s">
        <v>9674</v>
      </c>
      <c r="B3243" s="5" t="s">
        <v>9675</v>
      </c>
      <c r="C3243" s="5" t="s">
        <v>457</v>
      </c>
    </row>
    <row r="3244" customFormat="false" ht="15" hidden="false" customHeight="false" outlineLevel="0" collapsed="false">
      <c r="A3244" s="5" t="s">
        <v>1995</v>
      </c>
      <c r="B3244" s="5" t="s">
        <v>1996</v>
      </c>
      <c r="C3244" s="5" t="s">
        <v>457</v>
      </c>
    </row>
    <row r="3245" customFormat="false" ht="15" hidden="false" customHeight="false" outlineLevel="0" collapsed="false">
      <c r="A3245" s="5" t="s">
        <v>9676</v>
      </c>
      <c r="B3245" s="5" t="s">
        <v>9677</v>
      </c>
      <c r="C3245" s="5" t="s">
        <v>457</v>
      </c>
    </row>
    <row r="3246" customFormat="false" ht="15" hidden="false" customHeight="false" outlineLevel="0" collapsed="false">
      <c r="A3246" s="5" t="s">
        <v>9678</v>
      </c>
      <c r="B3246" s="5" t="s">
        <v>9679</v>
      </c>
      <c r="C3246" s="5" t="s">
        <v>457</v>
      </c>
    </row>
    <row r="3247" customFormat="false" ht="15" hidden="false" customHeight="false" outlineLevel="0" collapsed="false">
      <c r="A3247" s="5" t="s">
        <v>9680</v>
      </c>
      <c r="B3247" s="5" t="s">
        <v>9681</v>
      </c>
      <c r="C3247" s="5" t="s">
        <v>457</v>
      </c>
    </row>
    <row r="3248" customFormat="false" ht="15" hidden="false" customHeight="false" outlineLevel="0" collapsed="false">
      <c r="A3248" s="5" t="s">
        <v>9682</v>
      </c>
      <c r="B3248" s="5" t="s">
        <v>9683</v>
      </c>
      <c r="C3248" s="5" t="s">
        <v>457</v>
      </c>
    </row>
    <row r="3249" customFormat="false" ht="15" hidden="false" customHeight="false" outlineLevel="0" collapsed="false">
      <c r="A3249" s="5" t="s">
        <v>1175</v>
      </c>
      <c r="B3249" s="5" t="s">
        <v>1176</v>
      </c>
      <c r="C3249" s="5" t="s">
        <v>457</v>
      </c>
    </row>
    <row r="3250" customFormat="false" ht="15" hidden="false" customHeight="false" outlineLevel="0" collapsed="false">
      <c r="A3250" s="5" t="s">
        <v>9684</v>
      </c>
      <c r="B3250" s="5" t="s">
        <v>9685</v>
      </c>
      <c r="C3250" s="5" t="s">
        <v>457</v>
      </c>
    </row>
    <row r="3251" customFormat="false" ht="15" hidden="false" customHeight="false" outlineLevel="0" collapsed="false">
      <c r="A3251" s="5" t="s">
        <v>1869</v>
      </c>
      <c r="B3251" s="5" t="s">
        <v>1870</v>
      </c>
      <c r="C3251" s="5" t="s">
        <v>457</v>
      </c>
    </row>
    <row r="3252" customFormat="false" ht="15" hidden="false" customHeight="false" outlineLevel="0" collapsed="false">
      <c r="A3252" s="5" t="s">
        <v>9686</v>
      </c>
      <c r="B3252" s="5" t="s">
        <v>9687</v>
      </c>
      <c r="C3252" s="5" t="s">
        <v>457</v>
      </c>
    </row>
    <row r="3253" customFormat="false" ht="15" hidden="false" customHeight="false" outlineLevel="0" collapsed="false">
      <c r="A3253" s="5" t="s">
        <v>3010</v>
      </c>
      <c r="B3253" s="5" t="s">
        <v>3011</v>
      </c>
      <c r="C3253" s="5" t="s">
        <v>461</v>
      </c>
    </row>
    <row r="3254" customFormat="false" ht="15" hidden="false" customHeight="false" outlineLevel="0" collapsed="false">
      <c r="A3254" s="5" t="s">
        <v>3012</v>
      </c>
      <c r="B3254" s="5" t="s">
        <v>3013</v>
      </c>
      <c r="C3254" s="5" t="s">
        <v>452</v>
      </c>
    </row>
    <row r="3255" customFormat="false" ht="15" hidden="false" customHeight="false" outlineLevel="0" collapsed="false">
      <c r="A3255" s="5" t="s">
        <v>9688</v>
      </c>
      <c r="B3255" s="5" t="s">
        <v>9689</v>
      </c>
      <c r="C3255" s="5" t="s">
        <v>457</v>
      </c>
    </row>
    <row r="3256" customFormat="false" ht="15" hidden="false" customHeight="false" outlineLevel="0" collapsed="false">
      <c r="A3256" s="5" t="s">
        <v>9690</v>
      </c>
      <c r="B3256" s="5" t="s">
        <v>9691</v>
      </c>
      <c r="C3256" s="5" t="s">
        <v>457</v>
      </c>
    </row>
    <row r="3257" customFormat="false" ht="15" hidden="false" customHeight="false" outlineLevel="0" collapsed="false">
      <c r="A3257" s="5" t="s">
        <v>9692</v>
      </c>
      <c r="B3257" s="5" t="s">
        <v>9693</v>
      </c>
      <c r="C3257" s="5" t="s">
        <v>452</v>
      </c>
    </row>
    <row r="3258" customFormat="false" ht="15" hidden="false" customHeight="false" outlineLevel="0" collapsed="false">
      <c r="A3258" s="5" t="s">
        <v>1537</v>
      </c>
      <c r="B3258" s="5" t="s">
        <v>1538</v>
      </c>
      <c r="C3258" s="5" t="s">
        <v>457</v>
      </c>
    </row>
    <row r="3259" customFormat="false" ht="15" hidden="false" customHeight="false" outlineLevel="0" collapsed="false">
      <c r="A3259" s="5" t="s">
        <v>9694</v>
      </c>
      <c r="B3259" s="5" t="s">
        <v>9695</v>
      </c>
      <c r="C3259" s="5" t="s">
        <v>457</v>
      </c>
    </row>
    <row r="3260" customFormat="false" ht="15" hidden="false" customHeight="false" outlineLevel="0" collapsed="false">
      <c r="A3260" s="5" t="s">
        <v>9696</v>
      </c>
      <c r="B3260" s="5" t="s">
        <v>9697</v>
      </c>
      <c r="C3260" s="5" t="s">
        <v>457</v>
      </c>
    </row>
    <row r="3261" customFormat="false" ht="15" hidden="false" customHeight="false" outlineLevel="0" collapsed="false">
      <c r="A3261" s="5" t="s">
        <v>9698</v>
      </c>
      <c r="B3261" s="5" t="s">
        <v>6876</v>
      </c>
      <c r="C3261" s="5" t="s">
        <v>457</v>
      </c>
    </row>
    <row r="3262" customFormat="false" ht="15" hidden="false" customHeight="false" outlineLevel="0" collapsed="false">
      <c r="A3262" s="5" t="s">
        <v>9699</v>
      </c>
      <c r="B3262" s="5" t="s">
        <v>9700</v>
      </c>
      <c r="C3262" s="5" t="s">
        <v>457</v>
      </c>
    </row>
    <row r="3263" customFormat="false" ht="15" hidden="false" customHeight="false" outlineLevel="0" collapsed="false">
      <c r="A3263" s="5" t="s">
        <v>9701</v>
      </c>
      <c r="B3263" s="5" t="s">
        <v>9702</v>
      </c>
      <c r="C3263" s="5" t="s">
        <v>457</v>
      </c>
    </row>
    <row r="3264" customFormat="false" ht="15" hidden="false" customHeight="false" outlineLevel="0" collapsed="false">
      <c r="A3264" s="5" t="s">
        <v>9703</v>
      </c>
      <c r="B3264" s="5" t="s">
        <v>9704</v>
      </c>
      <c r="C3264" s="5" t="s">
        <v>457</v>
      </c>
    </row>
    <row r="3265" customFormat="false" ht="15" hidden="false" customHeight="false" outlineLevel="0" collapsed="false">
      <c r="A3265" s="5" t="s">
        <v>9705</v>
      </c>
      <c r="B3265" s="5" t="s">
        <v>9706</v>
      </c>
      <c r="C3265" s="5" t="s">
        <v>457</v>
      </c>
    </row>
    <row r="3266" customFormat="false" ht="15" hidden="false" customHeight="false" outlineLevel="0" collapsed="false">
      <c r="A3266" s="5" t="s">
        <v>3190</v>
      </c>
      <c r="B3266" s="5" t="s">
        <v>3191</v>
      </c>
      <c r="C3266" s="5" t="s">
        <v>452</v>
      </c>
    </row>
    <row r="3267" customFormat="false" ht="15" hidden="false" customHeight="false" outlineLevel="0" collapsed="false">
      <c r="A3267" s="5" t="s">
        <v>9707</v>
      </c>
      <c r="B3267" s="5" t="s">
        <v>9708</v>
      </c>
      <c r="C3267" s="5" t="s">
        <v>461</v>
      </c>
    </row>
    <row r="3268" customFormat="false" ht="15" hidden="false" customHeight="false" outlineLevel="0" collapsed="false">
      <c r="A3268" s="5" t="s">
        <v>9709</v>
      </c>
      <c r="B3268" s="5" t="s">
        <v>9710</v>
      </c>
      <c r="C3268" s="5" t="s">
        <v>457</v>
      </c>
    </row>
    <row r="3269" customFormat="false" ht="15" hidden="false" customHeight="false" outlineLevel="0" collapsed="false">
      <c r="A3269" s="5" t="s">
        <v>9711</v>
      </c>
      <c r="B3269" s="5" t="s">
        <v>9712</v>
      </c>
      <c r="C3269" s="5" t="s">
        <v>457</v>
      </c>
    </row>
    <row r="3270" customFormat="false" ht="15" hidden="false" customHeight="false" outlineLevel="0" collapsed="false">
      <c r="A3270" s="5" t="s">
        <v>9713</v>
      </c>
      <c r="B3270" s="5" t="s">
        <v>9714</v>
      </c>
      <c r="C3270" s="5"/>
    </row>
    <row r="3271" customFormat="false" ht="15" hidden="false" customHeight="false" outlineLevel="0" collapsed="false">
      <c r="A3271" s="5" t="s">
        <v>9715</v>
      </c>
      <c r="B3271" s="5" t="s">
        <v>9716</v>
      </c>
      <c r="C3271" s="5" t="s">
        <v>881</v>
      </c>
    </row>
    <row r="3272" customFormat="false" ht="15" hidden="false" customHeight="false" outlineLevel="0" collapsed="false">
      <c r="A3272" s="5" t="s">
        <v>9717</v>
      </c>
      <c r="B3272" s="5" t="s">
        <v>8346</v>
      </c>
      <c r="C3272" s="5" t="s">
        <v>457</v>
      </c>
    </row>
    <row r="3273" customFormat="false" ht="15" hidden="false" customHeight="false" outlineLevel="0" collapsed="false">
      <c r="A3273" s="5" t="s">
        <v>9718</v>
      </c>
      <c r="B3273" s="5" t="s">
        <v>9719</v>
      </c>
      <c r="C3273" s="5" t="s">
        <v>457</v>
      </c>
    </row>
    <row r="3274" customFormat="false" ht="15" hidden="false" customHeight="false" outlineLevel="0" collapsed="false">
      <c r="A3274" s="5" t="s">
        <v>9720</v>
      </c>
      <c r="B3274" s="5" t="s">
        <v>9721</v>
      </c>
      <c r="C3274" s="5" t="s">
        <v>457</v>
      </c>
    </row>
    <row r="3275" customFormat="false" ht="15" hidden="false" customHeight="false" outlineLevel="0" collapsed="false">
      <c r="A3275" s="5" t="s">
        <v>9722</v>
      </c>
      <c r="B3275" s="5" t="s">
        <v>9723</v>
      </c>
      <c r="C3275" s="5" t="s">
        <v>760</v>
      </c>
    </row>
    <row r="3276" customFormat="false" ht="15" hidden="false" customHeight="false" outlineLevel="0" collapsed="false">
      <c r="A3276" s="5" t="s">
        <v>9724</v>
      </c>
      <c r="B3276" s="5" t="s">
        <v>9725</v>
      </c>
      <c r="C3276" s="5" t="s">
        <v>457</v>
      </c>
    </row>
    <row r="3277" customFormat="false" ht="15" hidden="false" customHeight="false" outlineLevel="0" collapsed="false">
      <c r="A3277" s="5" t="s">
        <v>9726</v>
      </c>
      <c r="B3277" s="5" t="s">
        <v>2468</v>
      </c>
      <c r="C3277" s="5" t="s">
        <v>457</v>
      </c>
    </row>
    <row r="3278" customFormat="false" ht="15" hidden="false" customHeight="false" outlineLevel="0" collapsed="false">
      <c r="A3278" s="5" t="s">
        <v>9727</v>
      </c>
      <c r="B3278" s="5" t="s">
        <v>9728</v>
      </c>
      <c r="C3278" s="5" t="s">
        <v>457</v>
      </c>
    </row>
    <row r="3279" customFormat="false" ht="15" hidden="false" customHeight="false" outlineLevel="0" collapsed="false">
      <c r="A3279" s="5" t="s">
        <v>9729</v>
      </c>
      <c r="B3279" s="5" t="s">
        <v>9730</v>
      </c>
      <c r="C3279" s="5" t="s">
        <v>457</v>
      </c>
    </row>
    <row r="3280" customFormat="false" ht="15" hidden="false" customHeight="false" outlineLevel="0" collapsed="false">
      <c r="A3280" s="5" t="s">
        <v>9731</v>
      </c>
      <c r="B3280" s="5" t="s">
        <v>9732</v>
      </c>
      <c r="C3280" s="5" t="s">
        <v>457</v>
      </c>
    </row>
    <row r="3281" customFormat="false" ht="15" hidden="false" customHeight="false" outlineLevel="0" collapsed="false">
      <c r="A3281" s="5" t="s">
        <v>9733</v>
      </c>
      <c r="B3281" s="5" t="s">
        <v>9734</v>
      </c>
      <c r="C3281" s="5" t="s">
        <v>457</v>
      </c>
    </row>
    <row r="3282" customFormat="false" ht="15" hidden="false" customHeight="false" outlineLevel="0" collapsed="false">
      <c r="A3282" s="5" t="s">
        <v>9735</v>
      </c>
      <c r="B3282" s="5" t="s">
        <v>9736</v>
      </c>
      <c r="C3282" s="5" t="s">
        <v>457</v>
      </c>
    </row>
    <row r="3283" customFormat="false" ht="15" hidden="false" customHeight="false" outlineLevel="0" collapsed="false">
      <c r="A3283" s="5" t="s">
        <v>1605</v>
      </c>
      <c r="B3283" s="5" t="s">
        <v>1606</v>
      </c>
      <c r="C3283" s="5" t="s">
        <v>457</v>
      </c>
    </row>
    <row r="3284" customFormat="false" ht="15" hidden="false" customHeight="false" outlineLevel="0" collapsed="false">
      <c r="A3284" s="5" t="s">
        <v>9737</v>
      </c>
      <c r="B3284" s="5" t="s">
        <v>9738</v>
      </c>
      <c r="C3284" s="5" t="s">
        <v>457</v>
      </c>
    </row>
    <row r="3285" customFormat="false" ht="15" hidden="false" customHeight="false" outlineLevel="0" collapsed="false">
      <c r="A3285" s="5" t="s">
        <v>1935</v>
      </c>
      <c r="B3285" s="5" t="s">
        <v>1936</v>
      </c>
      <c r="C3285" s="5" t="s">
        <v>457</v>
      </c>
    </row>
    <row r="3286" customFormat="false" ht="15" hidden="false" customHeight="false" outlineLevel="0" collapsed="false">
      <c r="A3286" s="5" t="s">
        <v>9739</v>
      </c>
      <c r="B3286" s="5" t="s">
        <v>9740</v>
      </c>
      <c r="C3286" s="5" t="s">
        <v>457</v>
      </c>
    </row>
    <row r="3287" customFormat="false" ht="15" hidden="false" customHeight="false" outlineLevel="0" collapsed="false">
      <c r="A3287" s="5" t="s">
        <v>775</v>
      </c>
      <c r="B3287" s="5" t="s">
        <v>776</v>
      </c>
      <c r="C3287" s="5" t="s">
        <v>457</v>
      </c>
    </row>
    <row r="3288" customFormat="false" ht="15" hidden="false" customHeight="false" outlineLevel="0" collapsed="false">
      <c r="A3288" s="5" t="s">
        <v>9741</v>
      </c>
      <c r="B3288" s="5" t="s">
        <v>9742</v>
      </c>
      <c r="C3288" s="5" t="s">
        <v>452</v>
      </c>
    </row>
    <row r="3289" customFormat="false" ht="15" hidden="false" customHeight="false" outlineLevel="0" collapsed="false">
      <c r="A3289" s="5" t="s">
        <v>1341</v>
      </c>
      <c r="B3289" s="5" t="s">
        <v>1342</v>
      </c>
      <c r="C3289" s="5" t="s">
        <v>461</v>
      </c>
    </row>
    <row r="3290" customFormat="false" ht="15" hidden="false" customHeight="false" outlineLevel="0" collapsed="false">
      <c r="A3290" s="5" t="s">
        <v>1459</v>
      </c>
      <c r="B3290" s="5" t="s">
        <v>1460</v>
      </c>
      <c r="C3290" s="5" t="s">
        <v>452</v>
      </c>
    </row>
    <row r="3291" customFormat="false" ht="15" hidden="false" customHeight="false" outlineLevel="0" collapsed="false">
      <c r="A3291" s="5" t="s">
        <v>9743</v>
      </c>
      <c r="B3291" s="5" t="s">
        <v>9744</v>
      </c>
      <c r="C3291" s="5" t="s">
        <v>457</v>
      </c>
    </row>
    <row r="3292" customFormat="false" ht="15" hidden="false" customHeight="false" outlineLevel="0" collapsed="false">
      <c r="A3292" s="5" t="s">
        <v>9745</v>
      </c>
      <c r="B3292" s="5" t="s">
        <v>9746</v>
      </c>
      <c r="C3292" s="5" t="s">
        <v>513</v>
      </c>
    </row>
    <row r="3293" customFormat="false" ht="15" hidden="false" customHeight="false" outlineLevel="0" collapsed="false">
      <c r="A3293" s="5" t="s">
        <v>1455</v>
      </c>
      <c r="B3293" s="5" t="s">
        <v>1456</v>
      </c>
      <c r="C3293" s="5" t="s">
        <v>457</v>
      </c>
    </row>
    <row r="3294" customFormat="false" ht="15" hidden="false" customHeight="false" outlineLevel="0" collapsed="false">
      <c r="A3294" s="5" t="s">
        <v>9747</v>
      </c>
      <c r="B3294" s="5" t="s">
        <v>9748</v>
      </c>
      <c r="C3294" s="5" t="s">
        <v>457</v>
      </c>
    </row>
    <row r="3295" customFormat="false" ht="15" hidden="false" customHeight="false" outlineLevel="0" collapsed="false">
      <c r="A3295" s="5" t="s">
        <v>9749</v>
      </c>
      <c r="B3295" s="5" t="s">
        <v>9750</v>
      </c>
      <c r="C3295" s="5" t="s">
        <v>457</v>
      </c>
    </row>
    <row r="3296" customFormat="false" ht="15" hidden="false" customHeight="false" outlineLevel="0" collapsed="false">
      <c r="A3296" s="5" t="s">
        <v>9751</v>
      </c>
      <c r="B3296" s="5" t="s">
        <v>9752</v>
      </c>
      <c r="C3296" s="5" t="s">
        <v>457</v>
      </c>
    </row>
    <row r="3297" customFormat="false" ht="15" hidden="false" customHeight="false" outlineLevel="0" collapsed="false">
      <c r="A3297" s="5" t="s">
        <v>938</v>
      </c>
      <c r="B3297" s="5" t="s">
        <v>939</v>
      </c>
      <c r="C3297" s="5" t="s">
        <v>457</v>
      </c>
    </row>
    <row r="3298" customFormat="false" ht="15" hidden="false" customHeight="false" outlineLevel="0" collapsed="false">
      <c r="A3298" s="5" t="s">
        <v>9753</v>
      </c>
      <c r="B3298" s="5" t="s">
        <v>9754</v>
      </c>
      <c r="C3298" s="5" t="s">
        <v>457</v>
      </c>
    </row>
    <row r="3299" customFormat="false" ht="15" hidden="false" customHeight="false" outlineLevel="0" collapsed="false">
      <c r="A3299" s="5" t="s">
        <v>1684</v>
      </c>
      <c r="B3299" s="5" t="s">
        <v>1685</v>
      </c>
      <c r="C3299" s="5" t="s">
        <v>457</v>
      </c>
    </row>
    <row r="3300" customFormat="false" ht="15" hidden="false" customHeight="false" outlineLevel="0" collapsed="false">
      <c r="A3300" s="5" t="s">
        <v>9755</v>
      </c>
      <c r="B3300" s="5" t="s">
        <v>9756</v>
      </c>
      <c r="C3300" s="5" t="s">
        <v>457</v>
      </c>
    </row>
    <row r="3301" customFormat="false" ht="15" hidden="false" customHeight="false" outlineLevel="0" collapsed="false">
      <c r="A3301" s="5" t="s">
        <v>9757</v>
      </c>
      <c r="B3301" s="5" t="s">
        <v>9758</v>
      </c>
      <c r="C3301" s="5" t="s">
        <v>457</v>
      </c>
    </row>
    <row r="3302" customFormat="false" ht="15" hidden="false" customHeight="false" outlineLevel="0" collapsed="false">
      <c r="A3302" s="5" t="s">
        <v>9759</v>
      </c>
      <c r="B3302" s="5" t="s">
        <v>9760</v>
      </c>
      <c r="C3302" s="5" t="s">
        <v>457</v>
      </c>
    </row>
    <row r="3303" customFormat="false" ht="15" hidden="false" customHeight="false" outlineLevel="0" collapsed="false">
      <c r="A3303" s="5" t="s">
        <v>9761</v>
      </c>
      <c r="B3303" s="5" t="s">
        <v>9762</v>
      </c>
      <c r="C3303" s="5" t="s">
        <v>457</v>
      </c>
    </row>
    <row r="3304" customFormat="false" ht="15" hidden="false" customHeight="false" outlineLevel="0" collapsed="false">
      <c r="A3304" s="5" t="s">
        <v>9763</v>
      </c>
      <c r="B3304" s="5" t="s">
        <v>9764</v>
      </c>
      <c r="C3304" s="5" t="s">
        <v>457</v>
      </c>
    </row>
    <row r="3305" customFormat="false" ht="15" hidden="false" customHeight="false" outlineLevel="0" collapsed="false">
      <c r="A3305" s="5" t="s">
        <v>9765</v>
      </c>
      <c r="B3305" s="5" t="s">
        <v>2874</v>
      </c>
      <c r="C3305" s="5" t="s">
        <v>457</v>
      </c>
    </row>
    <row r="3306" customFormat="false" ht="15" hidden="false" customHeight="false" outlineLevel="0" collapsed="false">
      <c r="A3306" s="5" t="s">
        <v>805</v>
      </c>
      <c r="B3306" s="5" t="s">
        <v>806</v>
      </c>
      <c r="C3306" s="5" t="s">
        <v>457</v>
      </c>
    </row>
    <row r="3307" customFormat="false" ht="15" hidden="false" customHeight="false" outlineLevel="0" collapsed="false">
      <c r="A3307" s="5" t="s">
        <v>9766</v>
      </c>
      <c r="B3307" s="5" t="s">
        <v>9767</v>
      </c>
      <c r="C3307" s="5" t="s">
        <v>457</v>
      </c>
    </row>
    <row r="3308" customFormat="false" ht="15" hidden="false" customHeight="false" outlineLevel="0" collapsed="false">
      <c r="A3308" s="5" t="s">
        <v>9768</v>
      </c>
      <c r="B3308" s="5" t="s">
        <v>9769</v>
      </c>
      <c r="C3308" s="5" t="s">
        <v>457</v>
      </c>
    </row>
    <row r="3309" customFormat="false" ht="15" hidden="false" customHeight="false" outlineLevel="0" collapsed="false">
      <c r="A3309" s="5" t="s">
        <v>1855</v>
      </c>
      <c r="B3309" s="5" t="s">
        <v>1856</v>
      </c>
      <c r="C3309" s="5" t="s">
        <v>461</v>
      </c>
    </row>
    <row r="3310" customFormat="false" ht="15" hidden="false" customHeight="false" outlineLevel="0" collapsed="false">
      <c r="A3310" s="5" t="s">
        <v>2694</v>
      </c>
      <c r="B3310" s="5" t="s">
        <v>2695</v>
      </c>
      <c r="C3310" s="5" t="s">
        <v>461</v>
      </c>
    </row>
    <row r="3311" customFormat="false" ht="15" hidden="false" customHeight="false" outlineLevel="0" collapsed="false">
      <c r="A3311" s="5" t="s">
        <v>9770</v>
      </c>
      <c r="B3311" s="5" t="s">
        <v>9771</v>
      </c>
      <c r="C3311" s="5" t="s">
        <v>457</v>
      </c>
    </row>
    <row r="3312" customFormat="false" ht="15" hidden="false" customHeight="false" outlineLevel="0" collapsed="false">
      <c r="A3312" s="5" t="s">
        <v>771</v>
      </c>
      <c r="B3312" s="5" t="s">
        <v>772</v>
      </c>
      <c r="C3312" s="5" t="s">
        <v>760</v>
      </c>
    </row>
    <row r="3313" customFormat="false" ht="15" hidden="false" customHeight="false" outlineLevel="0" collapsed="false">
      <c r="A3313" s="5" t="s">
        <v>1509</v>
      </c>
      <c r="B3313" s="5" t="s">
        <v>1510</v>
      </c>
      <c r="C3313" s="5" t="s">
        <v>457</v>
      </c>
    </row>
    <row r="3314" customFormat="false" ht="15" hidden="false" customHeight="false" outlineLevel="0" collapsed="false">
      <c r="A3314" s="5" t="s">
        <v>767</v>
      </c>
      <c r="B3314" s="5" t="s">
        <v>768</v>
      </c>
      <c r="C3314" s="5" t="s">
        <v>457</v>
      </c>
    </row>
    <row r="3315" customFormat="false" ht="15" hidden="false" customHeight="false" outlineLevel="0" collapsed="false">
      <c r="A3315" s="5" t="s">
        <v>9772</v>
      </c>
      <c r="B3315" s="5" t="s">
        <v>9773</v>
      </c>
      <c r="C3315" s="5" t="s">
        <v>457</v>
      </c>
    </row>
    <row r="3316" customFormat="false" ht="15" hidden="false" customHeight="false" outlineLevel="0" collapsed="false">
      <c r="A3316" s="5" t="s">
        <v>9774</v>
      </c>
      <c r="B3316" s="5" t="s">
        <v>9775</v>
      </c>
      <c r="C3316" s="5" t="s">
        <v>457</v>
      </c>
    </row>
    <row r="3317" customFormat="false" ht="15" hidden="false" customHeight="false" outlineLevel="0" collapsed="false">
      <c r="A3317" s="5" t="s">
        <v>9776</v>
      </c>
      <c r="B3317" s="5" t="s">
        <v>9777</v>
      </c>
      <c r="C3317" s="5" t="s">
        <v>457</v>
      </c>
    </row>
    <row r="3318" customFormat="false" ht="15" hidden="false" customHeight="false" outlineLevel="0" collapsed="false">
      <c r="A3318" s="5" t="s">
        <v>9778</v>
      </c>
      <c r="B3318" s="5" t="s">
        <v>9779</v>
      </c>
      <c r="C3318" s="5" t="s">
        <v>457</v>
      </c>
    </row>
    <row r="3319" customFormat="false" ht="15" hidden="false" customHeight="false" outlineLevel="0" collapsed="false">
      <c r="A3319" s="5" t="s">
        <v>9780</v>
      </c>
      <c r="B3319" s="5" t="s">
        <v>9781</v>
      </c>
      <c r="C3319" s="5" t="s">
        <v>457</v>
      </c>
    </row>
    <row r="3320" customFormat="false" ht="15" hidden="false" customHeight="false" outlineLevel="0" collapsed="false">
      <c r="A3320" s="5" t="s">
        <v>9782</v>
      </c>
      <c r="B3320" s="5" t="s">
        <v>9783</v>
      </c>
      <c r="C3320" s="5" t="s">
        <v>457</v>
      </c>
    </row>
    <row r="3321" customFormat="false" ht="15" hidden="false" customHeight="false" outlineLevel="0" collapsed="false">
      <c r="A3321" s="5" t="s">
        <v>9784</v>
      </c>
      <c r="B3321" s="5" t="s">
        <v>9785</v>
      </c>
      <c r="C3321" s="5" t="s">
        <v>457</v>
      </c>
    </row>
    <row r="3322" customFormat="false" ht="15" hidden="false" customHeight="false" outlineLevel="0" collapsed="false">
      <c r="A3322" s="5" t="s">
        <v>9786</v>
      </c>
      <c r="B3322" s="5" t="s">
        <v>9787</v>
      </c>
      <c r="C3322" s="5" t="s">
        <v>457</v>
      </c>
    </row>
    <row r="3323" customFormat="false" ht="15" hidden="false" customHeight="false" outlineLevel="0" collapsed="false">
      <c r="A3323" s="5" t="s">
        <v>9788</v>
      </c>
      <c r="B3323" s="5" t="s">
        <v>9789</v>
      </c>
      <c r="C3323" s="5" t="s">
        <v>457</v>
      </c>
    </row>
    <row r="3324" customFormat="false" ht="15" hidden="false" customHeight="false" outlineLevel="0" collapsed="false">
      <c r="A3324" s="5" t="s">
        <v>9790</v>
      </c>
      <c r="B3324" s="5" t="s">
        <v>9791</v>
      </c>
      <c r="C3324" s="5" t="s">
        <v>461</v>
      </c>
    </row>
    <row r="3325" customFormat="false" ht="15" hidden="false" customHeight="false" outlineLevel="0" collapsed="false">
      <c r="A3325" s="5" t="s">
        <v>861</v>
      </c>
      <c r="B3325" s="5" t="s">
        <v>862</v>
      </c>
      <c r="C3325" s="5" t="s">
        <v>452</v>
      </c>
    </row>
    <row r="3326" customFormat="false" ht="15" hidden="false" customHeight="false" outlineLevel="0" collapsed="false">
      <c r="A3326" s="5" t="s">
        <v>9792</v>
      </c>
      <c r="B3326" s="5" t="s">
        <v>9793</v>
      </c>
      <c r="C3326" s="5" t="s">
        <v>457</v>
      </c>
    </row>
    <row r="3327" customFormat="false" ht="15" hidden="false" customHeight="false" outlineLevel="0" collapsed="false">
      <c r="A3327" s="5" t="s">
        <v>9794</v>
      </c>
      <c r="B3327" s="5" t="s">
        <v>9795</v>
      </c>
      <c r="C3327" s="5" t="s">
        <v>457</v>
      </c>
    </row>
    <row r="3328" customFormat="false" ht="15" hidden="false" customHeight="false" outlineLevel="0" collapsed="false">
      <c r="A3328" s="5" t="s">
        <v>2319</v>
      </c>
      <c r="B3328" s="5" t="s">
        <v>2320</v>
      </c>
      <c r="C3328" s="5" t="s">
        <v>461</v>
      </c>
    </row>
    <row r="3329" customFormat="false" ht="15" hidden="false" customHeight="false" outlineLevel="0" collapsed="false">
      <c r="A3329" s="5" t="s">
        <v>9796</v>
      </c>
      <c r="B3329" s="5" t="s">
        <v>9797</v>
      </c>
      <c r="C3329" s="5" t="s">
        <v>457</v>
      </c>
    </row>
    <row r="3330" customFormat="false" ht="15" hidden="false" customHeight="false" outlineLevel="0" collapsed="false">
      <c r="A3330" s="5" t="s">
        <v>9798</v>
      </c>
      <c r="B3330" s="5" t="s">
        <v>9799</v>
      </c>
      <c r="C3330" s="5" t="s">
        <v>457</v>
      </c>
    </row>
    <row r="3331" customFormat="false" ht="15" hidden="false" customHeight="false" outlineLevel="0" collapsed="false">
      <c r="A3331" s="5" t="s">
        <v>9800</v>
      </c>
      <c r="B3331" s="5" t="s">
        <v>9801</v>
      </c>
      <c r="C3331" s="5" t="s">
        <v>457</v>
      </c>
    </row>
    <row r="3332" customFormat="false" ht="15" hidden="false" customHeight="false" outlineLevel="0" collapsed="false">
      <c r="A3332" s="5" t="s">
        <v>9802</v>
      </c>
      <c r="B3332" s="5" t="s">
        <v>9803</v>
      </c>
      <c r="C3332" s="5" t="s">
        <v>457</v>
      </c>
    </row>
    <row r="3333" customFormat="false" ht="15" hidden="false" customHeight="false" outlineLevel="0" collapsed="false">
      <c r="A3333" s="5" t="s">
        <v>9804</v>
      </c>
      <c r="B3333" s="5" t="s">
        <v>9805</v>
      </c>
      <c r="C3333" s="5" t="s">
        <v>457</v>
      </c>
    </row>
    <row r="3334" customFormat="false" ht="15" hidden="false" customHeight="false" outlineLevel="0" collapsed="false">
      <c r="A3334" s="5" t="s">
        <v>9806</v>
      </c>
      <c r="B3334" s="5" t="s">
        <v>9807</v>
      </c>
      <c r="C3334" s="5" t="s">
        <v>457</v>
      </c>
    </row>
    <row r="3335" customFormat="false" ht="15" hidden="false" customHeight="false" outlineLevel="0" collapsed="false">
      <c r="A3335" s="5" t="s">
        <v>9808</v>
      </c>
      <c r="B3335" s="5" t="s">
        <v>9809</v>
      </c>
      <c r="C3335" s="5" t="s">
        <v>457</v>
      </c>
    </row>
    <row r="3336" customFormat="false" ht="15" hidden="false" customHeight="false" outlineLevel="0" collapsed="false">
      <c r="A3336" s="5" t="s">
        <v>1099</v>
      </c>
      <c r="B3336" s="5" t="s">
        <v>1100</v>
      </c>
      <c r="C3336" s="5" t="s">
        <v>457</v>
      </c>
    </row>
    <row r="3337" customFormat="false" ht="15" hidden="false" customHeight="false" outlineLevel="0" collapsed="false">
      <c r="A3337" s="5" t="s">
        <v>9810</v>
      </c>
      <c r="B3337" s="5" t="s">
        <v>9811</v>
      </c>
      <c r="C3337" s="5" t="s">
        <v>457</v>
      </c>
    </row>
    <row r="3338" customFormat="false" ht="15" hidden="false" customHeight="false" outlineLevel="0" collapsed="false">
      <c r="A3338" s="5" t="s">
        <v>9812</v>
      </c>
      <c r="B3338" s="5" t="s">
        <v>1856</v>
      </c>
      <c r="C3338" s="5" t="s">
        <v>457</v>
      </c>
    </row>
    <row r="3339" customFormat="false" ht="15" hidden="false" customHeight="false" outlineLevel="0" collapsed="false">
      <c r="A3339" s="5" t="s">
        <v>9813</v>
      </c>
      <c r="B3339" s="5" t="s">
        <v>9814</v>
      </c>
      <c r="C3339" s="5" t="s">
        <v>457</v>
      </c>
    </row>
    <row r="3340" customFormat="false" ht="15" hidden="false" customHeight="false" outlineLevel="0" collapsed="false">
      <c r="A3340" s="5" t="s">
        <v>9815</v>
      </c>
      <c r="B3340" s="5" t="s">
        <v>9816</v>
      </c>
      <c r="C3340" s="5" t="s">
        <v>457</v>
      </c>
    </row>
    <row r="3341" customFormat="false" ht="15" hidden="false" customHeight="false" outlineLevel="0" collapsed="false">
      <c r="A3341" s="5" t="s">
        <v>9817</v>
      </c>
      <c r="B3341" s="5" t="s">
        <v>9818</v>
      </c>
      <c r="C3341" s="5" t="s">
        <v>457</v>
      </c>
    </row>
    <row r="3342" customFormat="false" ht="15" hidden="false" customHeight="false" outlineLevel="0" collapsed="false">
      <c r="A3342" s="5" t="s">
        <v>9819</v>
      </c>
      <c r="B3342" s="5" t="s">
        <v>5477</v>
      </c>
      <c r="C3342" s="5" t="s">
        <v>457</v>
      </c>
    </row>
    <row r="3343" customFormat="false" ht="15" hidden="false" customHeight="false" outlineLevel="0" collapsed="false">
      <c r="A3343" s="5" t="s">
        <v>9820</v>
      </c>
      <c r="B3343" s="5" t="s">
        <v>9821</v>
      </c>
      <c r="C3343" s="5" t="s">
        <v>457</v>
      </c>
    </row>
    <row r="3344" customFormat="false" ht="15" hidden="false" customHeight="false" outlineLevel="0" collapsed="false">
      <c r="A3344" s="5" t="s">
        <v>301</v>
      </c>
      <c r="B3344" s="5" t="s">
        <v>300</v>
      </c>
      <c r="C3344" s="5" t="s">
        <v>457</v>
      </c>
    </row>
    <row r="3345" customFormat="false" ht="15" hidden="false" customHeight="false" outlineLevel="0" collapsed="false">
      <c r="A3345" s="5" t="s">
        <v>1529</v>
      </c>
      <c r="B3345" s="5" t="s">
        <v>1530</v>
      </c>
      <c r="C3345" s="5" t="s">
        <v>457</v>
      </c>
    </row>
    <row r="3346" customFormat="false" ht="15" hidden="false" customHeight="false" outlineLevel="0" collapsed="false">
      <c r="A3346" s="5" t="s">
        <v>3491</v>
      </c>
      <c r="B3346" s="5" t="s">
        <v>3492</v>
      </c>
      <c r="C3346" s="5" t="s">
        <v>452</v>
      </c>
    </row>
    <row r="3347" customFormat="false" ht="15" hidden="false" customHeight="false" outlineLevel="0" collapsed="false">
      <c r="A3347" s="5" t="s">
        <v>3489</v>
      </c>
      <c r="B3347" s="5" t="s">
        <v>3490</v>
      </c>
      <c r="C3347" s="5" t="s">
        <v>452</v>
      </c>
    </row>
    <row r="3348" customFormat="false" ht="15" hidden="false" customHeight="false" outlineLevel="0" collapsed="false">
      <c r="A3348" s="5" t="s">
        <v>9822</v>
      </c>
      <c r="B3348" s="5" t="s">
        <v>9823</v>
      </c>
      <c r="C3348" s="5" t="s">
        <v>457</v>
      </c>
    </row>
    <row r="3349" customFormat="false" ht="15" hidden="false" customHeight="false" outlineLevel="0" collapsed="false">
      <c r="A3349" s="5" t="s">
        <v>9824</v>
      </c>
      <c r="B3349" s="5" t="s">
        <v>9825</v>
      </c>
      <c r="C3349" s="5" t="s">
        <v>457</v>
      </c>
    </row>
    <row r="3350" customFormat="false" ht="15" hidden="false" customHeight="false" outlineLevel="0" collapsed="false">
      <c r="A3350" s="5" t="s">
        <v>988</v>
      </c>
      <c r="B3350" s="5" t="s">
        <v>989</v>
      </c>
      <c r="C3350" s="5" t="s">
        <v>457</v>
      </c>
    </row>
    <row r="3351" customFormat="false" ht="15" hidden="false" customHeight="false" outlineLevel="0" collapsed="false">
      <c r="A3351" s="5" t="s">
        <v>9826</v>
      </c>
      <c r="B3351" s="5" t="s">
        <v>9263</v>
      </c>
      <c r="C3351" s="5" t="s">
        <v>457</v>
      </c>
    </row>
    <row r="3352" customFormat="false" ht="15" hidden="false" customHeight="false" outlineLevel="0" collapsed="false">
      <c r="A3352" s="5" t="s">
        <v>9827</v>
      </c>
      <c r="B3352" s="5" t="s">
        <v>9828</v>
      </c>
      <c r="C3352" s="5" t="s">
        <v>457</v>
      </c>
    </row>
    <row r="3353" customFormat="false" ht="15" hidden="false" customHeight="false" outlineLevel="0" collapsed="false">
      <c r="A3353" s="5" t="s">
        <v>1833</v>
      </c>
      <c r="B3353" s="5" t="s">
        <v>1834</v>
      </c>
      <c r="C3353" s="5" t="s">
        <v>457</v>
      </c>
    </row>
    <row r="3354" customFormat="false" ht="15" hidden="false" customHeight="false" outlineLevel="0" collapsed="false">
      <c r="A3354" s="5" t="s">
        <v>9829</v>
      </c>
      <c r="B3354" s="5" t="s">
        <v>9830</v>
      </c>
      <c r="C3354" s="5" t="s">
        <v>457</v>
      </c>
    </row>
    <row r="3355" customFormat="false" ht="15" hidden="false" customHeight="false" outlineLevel="0" collapsed="false">
      <c r="A3355" s="5" t="s">
        <v>9831</v>
      </c>
      <c r="B3355" s="5" t="s">
        <v>9832</v>
      </c>
      <c r="C3355" s="5" t="s">
        <v>457</v>
      </c>
    </row>
    <row r="3356" customFormat="false" ht="15" hidden="false" customHeight="false" outlineLevel="0" collapsed="false">
      <c r="A3356" s="5" t="s">
        <v>9833</v>
      </c>
      <c r="B3356" s="5" t="s">
        <v>9834</v>
      </c>
      <c r="C3356" s="5" t="s">
        <v>457</v>
      </c>
    </row>
    <row r="3357" customFormat="false" ht="15" hidden="false" customHeight="false" outlineLevel="0" collapsed="false">
      <c r="A3357" s="5" t="s">
        <v>9835</v>
      </c>
      <c r="B3357" s="5" t="s">
        <v>9836</v>
      </c>
      <c r="C3357" s="5" t="s">
        <v>457</v>
      </c>
    </row>
    <row r="3358" customFormat="false" ht="15" hidden="false" customHeight="false" outlineLevel="0" collapsed="false">
      <c r="A3358" s="5" t="s">
        <v>2005</v>
      </c>
      <c r="B3358" s="5" t="s">
        <v>2006</v>
      </c>
      <c r="C3358" s="5" t="s">
        <v>457</v>
      </c>
    </row>
    <row r="3359" customFormat="false" ht="15" hidden="false" customHeight="false" outlineLevel="0" collapsed="false">
      <c r="A3359" s="5" t="s">
        <v>9837</v>
      </c>
      <c r="B3359" s="5" t="s">
        <v>9838</v>
      </c>
      <c r="C3359" s="5" t="s">
        <v>457</v>
      </c>
    </row>
    <row r="3360" customFormat="false" ht="15" hidden="false" customHeight="false" outlineLevel="0" collapsed="false">
      <c r="A3360" s="5" t="s">
        <v>9839</v>
      </c>
      <c r="B3360" s="5" t="s">
        <v>9840</v>
      </c>
      <c r="C3360" s="5" t="s">
        <v>457</v>
      </c>
    </row>
    <row r="3361" customFormat="false" ht="15" hidden="false" customHeight="false" outlineLevel="0" collapsed="false">
      <c r="A3361" s="5" t="s">
        <v>9841</v>
      </c>
      <c r="B3361" s="5" t="s">
        <v>9842</v>
      </c>
      <c r="C3361" s="5" t="s">
        <v>457</v>
      </c>
    </row>
    <row r="3362" customFormat="false" ht="15" hidden="false" customHeight="false" outlineLevel="0" collapsed="false">
      <c r="A3362" s="5" t="s">
        <v>9843</v>
      </c>
      <c r="B3362" s="5" t="s">
        <v>9844</v>
      </c>
      <c r="C3362" s="5" t="s">
        <v>881</v>
      </c>
    </row>
    <row r="3363" customFormat="false" ht="15" hidden="false" customHeight="false" outlineLevel="0" collapsed="false">
      <c r="A3363" s="5" t="s">
        <v>9845</v>
      </c>
      <c r="B3363" s="5" t="s">
        <v>9846</v>
      </c>
      <c r="C3363" s="5" t="s">
        <v>457</v>
      </c>
    </row>
    <row r="3364" customFormat="false" ht="15" hidden="false" customHeight="false" outlineLevel="0" collapsed="false">
      <c r="A3364" s="5" t="s">
        <v>9847</v>
      </c>
      <c r="B3364" s="5" t="s">
        <v>9848</v>
      </c>
      <c r="C3364" s="5" t="s">
        <v>457</v>
      </c>
    </row>
    <row r="3365" customFormat="false" ht="15" hidden="false" customHeight="false" outlineLevel="0" collapsed="false">
      <c r="A3365" s="5" t="s">
        <v>2021</v>
      </c>
      <c r="B3365" s="5" t="s">
        <v>2022</v>
      </c>
      <c r="C3365" s="5" t="s">
        <v>457</v>
      </c>
    </row>
    <row r="3366" customFormat="false" ht="15" hidden="false" customHeight="false" outlineLevel="0" collapsed="false">
      <c r="A3366" s="5" t="s">
        <v>9849</v>
      </c>
      <c r="B3366" s="5" t="s">
        <v>9850</v>
      </c>
      <c r="C3366" s="5" t="s">
        <v>457</v>
      </c>
    </row>
    <row r="3367" customFormat="false" ht="15" hidden="false" customHeight="false" outlineLevel="0" collapsed="false">
      <c r="A3367" s="5" t="s">
        <v>9851</v>
      </c>
      <c r="B3367" s="5" t="s">
        <v>7999</v>
      </c>
      <c r="C3367" s="5" t="s">
        <v>457</v>
      </c>
    </row>
    <row r="3368" customFormat="false" ht="15" hidden="false" customHeight="false" outlineLevel="0" collapsed="false">
      <c r="A3368" s="5" t="s">
        <v>9852</v>
      </c>
      <c r="B3368" s="5" t="s">
        <v>9853</v>
      </c>
      <c r="C3368" s="5" t="s">
        <v>457</v>
      </c>
    </row>
    <row r="3369" customFormat="false" ht="15" hidden="false" customHeight="false" outlineLevel="0" collapsed="false">
      <c r="A3369" s="5" t="s">
        <v>9854</v>
      </c>
      <c r="B3369" s="5" t="s">
        <v>9855</v>
      </c>
      <c r="C3369" s="5" t="s">
        <v>457</v>
      </c>
    </row>
    <row r="3370" customFormat="false" ht="15" hidden="false" customHeight="false" outlineLevel="0" collapsed="false">
      <c r="A3370" s="5" t="s">
        <v>9856</v>
      </c>
      <c r="B3370" s="5" t="s">
        <v>3306</v>
      </c>
      <c r="C3370" s="5" t="s">
        <v>461</v>
      </c>
    </row>
    <row r="3371" customFormat="false" ht="15" hidden="false" customHeight="false" outlineLevel="0" collapsed="false">
      <c r="A3371" s="5" t="s">
        <v>3307</v>
      </c>
      <c r="B3371" s="5" t="s">
        <v>3308</v>
      </c>
      <c r="C3371" s="5" t="s">
        <v>461</v>
      </c>
    </row>
    <row r="3372" customFormat="false" ht="15" hidden="false" customHeight="false" outlineLevel="0" collapsed="false">
      <c r="A3372" s="5" t="s">
        <v>1517</v>
      </c>
      <c r="B3372" s="5" t="s">
        <v>1518</v>
      </c>
      <c r="C3372" s="5" t="s">
        <v>457</v>
      </c>
    </row>
    <row r="3373" customFormat="false" ht="15" hidden="false" customHeight="false" outlineLevel="0" collapsed="false">
      <c r="A3373" s="5" t="s">
        <v>9857</v>
      </c>
      <c r="B3373" s="5" t="s">
        <v>9858</v>
      </c>
      <c r="C3373" s="5" t="s">
        <v>457</v>
      </c>
    </row>
    <row r="3374" customFormat="false" ht="15" hidden="false" customHeight="false" outlineLevel="0" collapsed="false">
      <c r="A3374" s="5" t="s">
        <v>9859</v>
      </c>
      <c r="B3374" s="5" t="s">
        <v>9860</v>
      </c>
      <c r="C3374" s="5" t="s">
        <v>457</v>
      </c>
    </row>
    <row r="3375" customFormat="false" ht="15" hidden="false" customHeight="false" outlineLevel="0" collapsed="false">
      <c r="A3375" s="5" t="s">
        <v>9861</v>
      </c>
      <c r="B3375" s="5" t="s">
        <v>9862</v>
      </c>
      <c r="C3375" s="5" t="s">
        <v>457</v>
      </c>
    </row>
    <row r="3376" customFormat="false" ht="15" hidden="false" customHeight="false" outlineLevel="0" collapsed="false">
      <c r="A3376" s="5" t="s">
        <v>1417</v>
      </c>
      <c r="B3376" s="5" t="s">
        <v>1418</v>
      </c>
      <c r="C3376" s="5" t="s">
        <v>461</v>
      </c>
    </row>
    <row r="3377" customFormat="false" ht="15" hidden="false" customHeight="false" outlineLevel="0" collapsed="false">
      <c r="A3377" s="5" t="s">
        <v>1077</v>
      </c>
      <c r="B3377" s="5" t="s">
        <v>1078</v>
      </c>
      <c r="C3377" s="5" t="s">
        <v>457</v>
      </c>
    </row>
    <row r="3378" customFormat="false" ht="15" hidden="false" customHeight="false" outlineLevel="0" collapsed="false">
      <c r="A3378" s="5" t="s">
        <v>1716</v>
      </c>
      <c r="B3378" s="5" t="s">
        <v>1717</v>
      </c>
      <c r="C3378" s="5" t="s">
        <v>457</v>
      </c>
    </row>
    <row r="3379" customFormat="false" ht="15" hidden="false" customHeight="false" outlineLevel="0" collapsed="false">
      <c r="A3379" s="5" t="s">
        <v>9863</v>
      </c>
      <c r="B3379" s="5" t="s">
        <v>9864</v>
      </c>
      <c r="C3379" s="5" t="s">
        <v>457</v>
      </c>
    </row>
    <row r="3380" customFormat="false" ht="15" hidden="false" customHeight="false" outlineLevel="0" collapsed="false">
      <c r="A3380" s="5" t="s">
        <v>2043</v>
      </c>
      <c r="B3380" s="5" t="s">
        <v>2044</v>
      </c>
      <c r="C3380" s="5" t="s">
        <v>457</v>
      </c>
    </row>
    <row r="3381" customFormat="false" ht="15" hidden="false" customHeight="false" outlineLevel="0" collapsed="false">
      <c r="A3381" s="5" t="s">
        <v>9865</v>
      </c>
      <c r="B3381" s="5" t="s">
        <v>9866</v>
      </c>
      <c r="C3381" s="5" t="s">
        <v>457</v>
      </c>
    </row>
    <row r="3382" customFormat="false" ht="15" hidden="false" customHeight="false" outlineLevel="0" collapsed="false">
      <c r="A3382" s="5" t="s">
        <v>958</v>
      </c>
      <c r="B3382" s="5" t="s">
        <v>959</v>
      </c>
      <c r="C3382" s="5" t="s">
        <v>457</v>
      </c>
    </row>
    <row r="3383" customFormat="false" ht="15" hidden="false" customHeight="false" outlineLevel="0" collapsed="false">
      <c r="A3383" s="5" t="s">
        <v>9867</v>
      </c>
      <c r="B3383" s="5" t="s">
        <v>9868</v>
      </c>
      <c r="C3383" s="5" t="s">
        <v>457</v>
      </c>
    </row>
    <row r="3384" customFormat="false" ht="15" hidden="false" customHeight="false" outlineLevel="0" collapsed="false">
      <c r="A3384" s="5" t="s">
        <v>1797</v>
      </c>
      <c r="B3384" s="5" t="s">
        <v>1798</v>
      </c>
      <c r="C3384" s="5" t="s">
        <v>457</v>
      </c>
    </row>
    <row r="3385" customFormat="false" ht="15" hidden="false" customHeight="false" outlineLevel="0" collapsed="false">
      <c r="A3385" s="5" t="s">
        <v>9869</v>
      </c>
      <c r="B3385" s="5" t="s">
        <v>6368</v>
      </c>
      <c r="C3385" s="5" t="s">
        <v>452</v>
      </c>
    </row>
    <row r="3386" customFormat="false" ht="15" hidden="false" customHeight="false" outlineLevel="0" collapsed="false">
      <c r="A3386" s="5" t="s">
        <v>1527</v>
      </c>
      <c r="B3386" s="5" t="s">
        <v>1528</v>
      </c>
      <c r="C3386" s="5" t="s">
        <v>452</v>
      </c>
    </row>
    <row r="3387" customFormat="false" ht="15" hidden="false" customHeight="false" outlineLevel="0" collapsed="false">
      <c r="A3387" s="5" t="s">
        <v>9870</v>
      </c>
      <c r="B3387" s="5" t="s">
        <v>9871</v>
      </c>
      <c r="C3387" s="5" t="s">
        <v>760</v>
      </c>
    </row>
    <row r="3388" customFormat="false" ht="15" hidden="false" customHeight="false" outlineLevel="0" collapsed="false">
      <c r="A3388" s="5" t="s">
        <v>9872</v>
      </c>
      <c r="B3388" s="5" t="s">
        <v>9873</v>
      </c>
      <c r="C3388" s="5" t="s">
        <v>760</v>
      </c>
    </row>
    <row r="3389" customFormat="false" ht="15" hidden="false" customHeight="false" outlineLevel="0" collapsed="false">
      <c r="A3389" s="5" t="s">
        <v>9874</v>
      </c>
      <c r="B3389" s="5" t="s">
        <v>9875</v>
      </c>
      <c r="C3389" s="5" t="s">
        <v>457</v>
      </c>
    </row>
    <row r="3390" customFormat="false" ht="15" hidden="false" customHeight="false" outlineLevel="0" collapsed="false">
      <c r="A3390" s="5" t="s">
        <v>9876</v>
      </c>
      <c r="B3390" s="5" t="s">
        <v>9877</v>
      </c>
      <c r="C3390" s="5" t="s">
        <v>457</v>
      </c>
    </row>
    <row r="3391" customFormat="false" ht="15" hidden="false" customHeight="false" outlineLevel="0" collapsed="false">
      <c r="A3391" s="5" t="s">
        <v>2724</v>
      </c>
      <c r="B3391" s="5" t="s">
        <v>2725</v>
      </c>
      <c r="C3391" s="5" t="s">
        <v>457</v>
      </c>
    </row>
    <row r="3392" customFormat="false" ht="15" hidden="false" customHeight="false" outlineLevel="0" collapsed="false">
      <c r="A3392" s="5" t="s">
        <v>9878</v>
      </c>
      <c r="B3392" s="5" t="s">
        <v>9879</v>
      </c>
      <c r="C3392" s="5" t="s">
        <v>457</v>
      </c>
    </row>
    <row r="3393" customFormat="false" ht="15" hidden="false" customHeight="false" outlineLevel="0" collapsed="false">
      <c r="A3393" s="5" t="s">
        <v>9880</v>
      </c>
      <c r="B3393" s="5" t="s">
        <v>9881</v>
      </c>
      <c r="C3393" s="5" t="s">
        <v>457</v>
      </c>
    </row>
    <row r="3394" customFormat="false" ht="15" hidden="false" customHeight="false" outlineLevel="0" collapsed="false">
      <c r="A3394" s="5" t="s">
        <v>1405</v>
      </c>
      <c r="B3394" s="5" t="s">
        <v>1406</v>
      </c>
      <c r="C3394" s="5" t="s">
        <v>457</v>
      </c>
    </row>
    <row r="3395" customFormat="false" ht="15" hidden="false" customHeight="false" outlineLevel="0" collapsed="false">
      <c r="A3395" s="5" t="s">
        <v>9882</v>
      </c>
      <c r="B3395" s="5" t="s">
        <v>9883</v>
      </c>
      <c r="C3395" s="5" t="s">
        <v>457</v>
      </c>
    </row>
    <row r="3396" customFormat="false" ht="15" hidden="false" customHeight="false" outlineLevel="0" collapsed="false">
      <c r="A3396" s="5" t="s">
        <v>9884</v>
      </c>
      <c r="B3396" s="5" t="s">
        <v>1506</v>
      </c>
      <c r="C3396" s="5" t="s">
        <v>457</v>
      </c>
    </row>
    <row r="3397" customFormat="false" ht="15" hidden="false" customHeight="false" outlineLevel="0" collapsed="false">
      <c r="A3397" s="5" t="s">
        <v>9885</v>
      </c>
      <c r="B3397" s="5" t="s">
        <v>9886</v>
      </c>
      <c r="C3397" s="5" t="s">
        <v>457</v>
      </c>
    </row>
    <row r="3398" customFormat="false" ht="15" hidden="false" customHeight="false" outlineLevel="0" collapsed="false">
      <c r="A3398" s="5" t="s">
        <v>875</v>
      </c>
      <c r="B3398" s="5" t="s">
        <v>876</v>
      </c>
      <c r="C3398" s="5" t="s">
        <v>461</v>
      </c>
    </row>
    <row r="3399" customFormat="false" ht="15" hidden="false" customHeight="false" outlineLevel="0" collapsed="false">
      <c r="A3399" s="5" t="s">
        <v>674</v>
      </c>
      <c r="B3399" s="5" t="s">
        <v>675</v>
      </c>
      <c r="C3399" s="5" t="s">
        <v>457</v>
      </c>
    </row>
    <row r="3400" customFormat="false" ht="15" hidden="false" customHeight="false" outlineLevel="0" collapsed="false">
      <c r="A3400" s="5" t="s">
        <v>9887</v>
      </c>
      <c r="B3400" s="5" t="s">
        <v>9888</v>
      </c>
      <c r="C3400" s="5" t="s">
        <v>457</v>
      </c>
    </row>
    <row r="3401" customFormat="false" ht="15" hidden="false" customHeight="false" outlineLevel="0" collapsed="false">
      <c r="A3401" s="5" t="s">
        <v>9889</v>
      </c>
      <c r="B3401" s="5" t="s">
        <v>9890</v>
      </c>
      <c r="C3401" s="5" t="s">
        <v>457</v>
      </c>
    </row>
    <row r="3402" customFormat="false" ht="15" hidden="false" customHeight="false" outlineLevel="0" collapsed="false">
      <c r="A3402" s="5" t="s">
        <v>9891</v>
      </c>
      <c r="B3402" s="5" t="s">
        <v>9892</v>
      </c>
      <c r="C3402" s="5" t="s">
        <v>457</v>
      </c>
    </row>
    <row r="3403" customFormat="false" ht="15" hidden="false" customHeight="false" outlineLevel="0" collapsed="false">
      <c r="A3403" s="5" t="s">
        <v>9893</v>
      </c>
      <c r="B3403" s="5" t="s">
        <v>9894</v>
      </c>
      <c r="C3403" s="5" t="s">
        <v>457</v>
      </c>
    </row>
    <row r="3404" customFormat="false" ht="15" hidden="false" customHeight="false" outlineLevel="0" collapsed="false">
      <c r="A3404" s="5" t="s">
        <v>3636</v>
      </c>
      <c r="B3404" s="5" t="s">
        <v>3637</v>
      </c>
      <c r="C3404" s="5" t="s">
        <v>452</v>
      </c>
    </row>
    <row r="3405" customFormat="false" ht="15" hidden="false" customHeight="false" outlineLevel="0" collapsed="false">
      <c r="A3405" s="5" t="s">
        <v>9895</v>
      </c>
      <c r="B3405" s="5" t="s">
        <v>9896</v>
      </c>
      <c r="C3405" s="5" t="s">
        <v>461</v>
      </c>
    </row>
    <row r="3406" customFormat="false" ht="15" hidden="false" customHeight="false" outlineLevel="0" collapsed="false">
      <c r="A3406" s="5" t="s">
        <v>9897</v>
      </c>
      <c r="B3406" s="5" t="s">
        <v>9898</v>
      </c>
      <c r="C3406" s="5" t="s">
        <v>457</v>
      </c>
    </row>
    <row r="3407" customFormat="false" ht="15" hidden="false" customHeight="false" outlineLevel="0" collapsed="false">
      <c r="A3407" s="5" t="s">
        <v>9899</v>
      </c>
      <c r="B3407" s="5" t="s">
        <v>9900</v>
      </c>
      <c r="C3407" s="5" t="s">
        <v>457</v>
      </c>
    </row>
    <row r="3408" customFormat="false" ht="15" hidden="false" customHeight="false" outlineLevel="0" collapsed="false">
      <c r="A3408" s="5" t="s">
        <v>9901</v>
      </c>
      <c r="B3408" s="5" t="s">
        <v>9902</v>
      </c>
      <c r="C3408" s="5" t="s">
        <v>457</v>
      </c>
    </row>
    <row r="3409" customFormat="false" ht="15" hidden="false" customHeight="false" outlineLevel="0" collapsed="false">
      <c r="A3409" s="5" t="s">
        <v>9903</v>
      </c>
      <c r="B3409" s="5" t="s">
        <v>9904</v>
      </c>
      <c r="C3409" s="5" t="s">
        <v>457</v>
      </c>
    </row>
    <row r="3410" customFormat="false" ht="15" hidden="false" customHeight="false" outlineLevel="0" collapsed="false">
      <c r="A3410" s="5" t="s">
        <v>9905</v>
      </c>
      <c r="B3410" s="5" t="s">
        <v>9906</v>
      </c>
      <c r="C3410" s="5" t="s">
        <v>457</v>
      </c>
    </row>
    <row r="3411" customFormat="false" ht="15" hidden="false" customHeight="false" outlineLevel="0" collapsed="false">
      <c r="A3411" s="5" t="s">
        <v>9907</v>
      </c>
      <c r="B3411" s="5" t="s">
        <v>9908</v>
      </c>
      <c r="C3411" s="5" t="s">
        <v>457</v>
      </c>
    </row>
    <row r="3412" customFormat="false" ht="15" hidden="false" customHeight="false" outlineLevel="0" collapsed="false">
      <c r="A3412" s="5" t="s">
        <v>9909</v>
      </c>
      <c r="B3412" s="5" t="s">
        <v>9910</v>
      </c>
      <c r="C3412" s="5" t="s">
        <v>457</v>
      </c>
    </row>
    <row r="3413" customFormat="false" ht="15" hidden="false" customHeight="false" outlineLevel="0" collapsed="false">
      <c r="A3413" s="5" t="s">
        <v>1668</v>
      </c>
      <c r="B3413" s="5" t="s">
        <v>1669</v>
      </c>
      <c r="C3413" s="5" t="s">
        <v>457</v>
      </c>
    </row>
    <row r="3414" customFormat="false" ht="15" hidden="false" customHeight="false" outlineLevel="0" collapsed="false">
      <c r="A3414" s="5" t="s">
        <v>9911</v>
      </c>
      <c r="B3414" s="5" t="s">
        <v>6817</v>
      </c>
      <c r="C3414" s="5" t="s">
        <v>457</v>
      </c>
    </row>
    <row r="3415" customFormat="false" ht="15" hidden="false" customHeight="false" outlineLevel="0" collapsed="false">
      <c r="A3415" s="5" t="s">
        <v>9912</v>
      </c>
      <c r="B3415" s="5" t="s">
        <v>9913</v>
      </c>
      <c r="C3415" s="5" t="s">
        <v>457</v>
      </c>
    </row>
    <row r="3416" customFormat="false" ht="15" hidden="false" customHeight="false" outlineLevel="0" collapsed="false">
      <c r="A3416" s="5" t="s">
        <v>9914</v>
      </c>
      <c r="B3416" s="5" t="s">
        <v>9915</v>
      </c>
      <c r="C3416" s="5" t="s">
        <v>457</v>
      </c>
    </row>
    <row r="3417" customFormat="false" ht="15" hidden="false" customHeight="false" outlineLevel="0" collapsed="false">
      <c r="A3417" s="5" t="s">
        <v>9916</v>
      </c>
      <c r="B3417" s="5" t="s">
        <v>9917</v>
      </c>
      <c r="C3417" s="5" t="s">
        <v>457</v>
      </c>
    </row>
    <row r="3418" customFormat="false" ht="15" hidden="false" customHeight="false" outlineLevel="0" collapsed="false">
      <c r="A3418" s="5" t="s">
        <v>9918</v>
      </c>
      <c r="B3418" s="5" t="s">
        <v>9919</v>
      </c>
      <c r="C3418" s="5" t="s">
        <v>457</v>
      </c>
    </row>
    <row r="3419" customFormat="false" ht="15" hidden="false" customHeight="false" outlineLevel="0" collapsed="false">
      <c r="A3419" s="5" t="s">
        <v>1879</v>
      </c>
      <c r="B3419" s="5" t="s">
        <v>1880</v>
      </c>
      <c r="C3419" s="5" t="s">
        <v>457</v>
      </c>
    </row>
    <row r="3420" customFormat="false" ht="15" hidden="false" customHeight="false" outlineLevel="0" collapsed="false">
      <c r="A3420" s="5" t="s">
        <v>9920</v>
      </c>
      <c r="B3420" s="5" t="s">
        <v>9921</v>
      </c>
      <c r="C3420" s="5" t="s">
        <v>461</v>
      </c>
    </row>
    <row r="3421" customFormat="false" ht="15" hidden="false" customHeight="false" outlineLevel="0" collapsed="false">
      <c r="A3421" s="5" t="s">
        <v>1337</v>
      </c>
      <c r="B3421" s="5" t="s">
        <v>1338</v>
      </c>
      <c r="C3421" s="5" t="s">
        <v>457</v>
      </c>
    </row>
    <row r="3422" customFormat="false" ht="15" hidden="false" customHeight="false" outlineLevel="0" collapsed="false">
      <c r="A3422" s="5" t="s">
        <v>9922</v>
      </c>
      <c r="B3422" s="5" t="s">
        <v>9923</v>
      </c>
      <c r="C3422" s="5" t="s">
        <v>457</v>
      </c>
    </row>
    <row r="3423" customFormat="false" ht="15" hidden="false" customHeight="false" outlineLevel="0" collapsed="false">
      <c r="A3423" s="5" t="s">
        <v>9924</v>
      </c>
      <c r="B3423" s="5" t="s">
        <v>9925</v>
      </c>
      <c r="C3423" s="5" t="s">
        <v>457</v>
      </c>
    </row>
    <row r="3424" customFormat="false" ht="15" hidden="false" customHeight="false" outlineLevel="0" collapsed="false">
      <c r="A3424" s="5" t="s">
        <v>9926</v>
      </c>
      <c r="B3424" s="5" t="s">
        <v>9927</v>
      </c>
      <c r="C3424" s="5" t="s">
        <v>457</v>
      </c>
    </row>
    <row r="3425" customFormat="false" ht="15" hidden="false" customHeight="false" outlineLevel="0" collapsed="false">
      <c r="A3425" s="5" t="s">
        <v>1483</v>
      </c>
      <c r="B3425" s="5" t="s">
        <v>1484</v>
      </c>
      <c r="C3425" s="5" t="s">
        <v>457</v>
      </c>
    </row>
    <row r="3426" customFormat="false" ht="15" hidden="false" customHeight="false" outlineLevel="0" collapsed="false">
      <c r="A3426" s="5" t="s">
        <v>9928</v>
      </c>
      <c r="B3426" s="5" t="s">
        <v>9929</v>
      </c>
      <c r="C3426" s="5" t="s">
        <v>457</v>
      </c>
    </row>
    <row r="3427" customFormat="false" ht="15" hidden="false" customHeight="false" outlineLevel="0" collapsed="false">
      <c r="A3427" s="5" t="s">
        <v>9930</v>
      </c>
      <c r="B3427" s="5" t="s">
        <v>9931</v>
      </c>
      <c r="C3427" s="5" t="s">
        <v>457</v>
      </c>
    </row>
    <row r="3428" customFormat="false" ht="15" hidden="false" customHeight="false" outlineLevel="0" collapsed="false">
      <c r="A3428" s="5" t="s">
        <v>9932</v>
      </c>
      <c r="B3428" s="5" t="s">
        <v>9933</v>
      </c>
      <c r="C3428" s="5" t="s">
        <v>457</v>
      </c>
    </row>
    <row r="3429" customFormat="false" ht="15" hidden="false" customHeight="false" outlineLevel="0" collapsed="false">
      <c r="A3429" s="5" t="s">
        <v>9934</v>
      </c>
      <c r="B3429" s="5" t="s">
        <v>9935</v>
      </c>
      <c r="C3429" s="5" t="s">
        <v>457</v>
      </c>
    </row>
    <row r="3430" customFormat="false" ht="15" hidden="false" customHeight="false" outlineLevel="0" collapsed="false">
      <c r="A3430" s="5" t="s">
        <v>9936</v>
      </c>
      <c r="B3430" s="5" t="s">
        <v>9937</v>
      </c>
      <c r="C3430" s="5" t="s">
        <v>457</v>
      </c>
    </row>
    <row r="3431" customFormat="false" ht="15" hidden="false" customHeight="false" outlineLevel="0" collapsed="false">
      <c r="A3431" s="5" t="s">
        <v>9938</v>
      </c>
      <c r="B3431" s="5" t="s">
        <v>9939</v>
      </c>
      <c r="C3431" s="5" t="s">
        <v>457</v>
      </c>
    </row>
    <row r="3432" customFormat="false" ht="15" hidden="false" customHeight="false" outlineLevel="0" collapsed="false">
      <c r="A3432" s="5" t="s">
        <v>9940</v>
      </c>
      <c r="B3432" s="5" t="s">
        <v>9941</v>
      </c>
      <c r="C3432" s="5" t="s">
        <v>457</v>
      </c>
    </row>
    <row r="3433" customFormat="false" ht="15" hidden="false" customHeight="false" outlineLevel="0" collapsed="false">
      <c r="A3433" s="5" t="s">
        <v>9942</v>
      </c>
      <c r="B3433" s="5" t="s">
        <v>9943</v>
      </c>
      <c r="C3433" s="5" t="s">
        <v>760</v>
      </c>
    </row>
    <row r="3434" customFormat="false" ht="15" hidden="false" customHeight="false" outlineLevel="0" collapsed="false">
      <c r="A3434" s="5" t="s">
        <v>9944</v>
      </c>
      <c r="B3434" s="5" t="s">
        <v>9945</v>
      </c>
      <c r="C3434" s="5" t="s">
        <v>457</v>
      </c>
    </row>
    <row r="3435" customFormat="false" ht="15" hidden="false" customHeight="false" outlineLevel="0" collapsed="false">
      <c r="A3435" s="5" t="s">
        <v>9946</v>
      </c>
      <c r="B3435" s="5" t="s">
        <v>9947</v>
      </c>
      <c r="C3435" s="5" t="s">
        <v>457</v>
      </c>
    </row>
    <row r="3436" customFormat="false" ht="15" hidden="false" customHeight="false" outlineLevel="0" collapsed="false">
      <c r="A3436" s="5" t="s">
        <v>9948</v>
      </c>
      <c r="B3436" s="5" t="s">
        <v>9949</v>
      </c>
      <c r="C3436" s="5" t="s">
        <v>457</v>
      </c>
    </row>
    <row r="3437" customFormat="false" ht="15" hidden="false" customHeight="false" outlineLevel="0" collapsed="false">
      <c r="A3437" s="5" t="s">
        <v>9950</v>
      </c>
      <c r="B3437" s="5" t="s">
        <v>9951</v>
      </c>
      <c r="C3437" s="5" t="s">
        <v>457</v>
      </c>
    </row>
    <row r="3438" customFormat="false" ht="15" hidden="false" customHeight="false" outlineLevel="0" collapsed="false">
      <c r="A3438" s="5" t="s">
        <v>758</v>
      </c>
      <c r="B3438" s="5" t="s">
        <v>759</v>
      </c>
      <c r="C3438" s="5" t="s">
        <v>760</v>
      </c>
    </row>
    <row r="3439" customFormat="false" ht="15" hidden="false" customHeight="false" outlineLevel="0" collapsed="false">
      <c r="A3439" s="5" t="s">
        <v>9952</v>
      </c>
      <c r="B3439" s="5" t="s">
        <v>9953</v>
      </c>
      <c r="C3439" s="5" t="s">
        <v>457</v>
      </c>
    </row>
    <row r="3440" customFormat="false" ht="15" hidden="false" customHeight="false" outlineLevel="0" collapsed="false">
      <c r="A3440" s="5" t="s">
        <v>9954</v>
      </c>
      <c r="B3440" s="5" t="s">
        <v>9955</v>
      </c>
      <c r="C3440" s="5"/>
    </row>
    <row r="3441" customFormat="false" ht="15" hidden="false" customHeight="false" outlineLevel="0" collapsed="false">
      <c r="A3441" s="5" t="s">
        <v>642</v>
      </c>
      <c r="B3441" s="5" t="s">
        <v>643</v>
      </c>
      <c r="C3441" s="5" t="s">
        <v>457</v>
      </c>
    </row>
    <row r="3442" customFormat="false" ht="15" hidden="false" customHeight="false" outlineLevel="0" collapsed="false">
      <c r="A3442" s="5" t="s">
        <v>966</v>
      </c>
      <c r="B3442" s="5" t="s">
        <v>967</v>
      </c>
      <c r="C3442" s="5" t="s">
        <v>457</v>
      </c>
    </row>
    <row r="3443" customFormat="false" ht="15" hidden="false" customHeight="false" outlineLevel="0" collapsed="false">
      <c r="A3443" s="5" t="s">
        <v>9956</v>
      </c>
      <c r="B3443" s="5" t="s">
        <v>9957</v>
      </c>
      <c r="C3443" s="5" t="s">
        <v>457</v>
      </c>
    </row>
    <row r="3444" customFormat="false" ht="15" hidden="false" customHeight="false" outlineLevel="0" collapsed="false">
      <c r="A3444" s="5" t="s">
        <v>9958</v>
      </c>
      <c r="B3444" s="5" t="s">
        <v>9959</v>
      </c>
      <c r="C3444" s="5" t="s">
        <v>457</v>
      </c>
    </row>
    <row r="3445" customFormat="false" ht="15" hidden="false" customHeight="false" outlineLevel="0" collapsed="false">
      <c r="A3445" s="5" t="s">
        <v>9960</v>
      </c>
      <c r="B3445" s="5" t="s">
        <v>9961</v>
      </c>
      <c r="C3445" s="5" t="s">
        <v>457</v>
      </c>
    </row>
    <row r="3446" customFormat="false" ht="15" hidden="false" customHeight="false" outlineLevel="0" collapsed="false">
      <c r="A3446" s="5" t="s">
        <v>9962</v>
      </c>
      <c r="B3446" s="5" t="s">
        <v>9963</v>
      </c>
      <c r="C3446" s="5" t="s">
        <v>457</v>
      </c>
    </row>
    <row r="3447" customFormat="false" ht="15" hidden="false" customHeight="false" outlineLevel="0" collapsed="false">
      <c r="A3447" s="5" t="s">
        <v>9964</v>
      </c>
      <c r="B3447" s="5" t="s">
        <v>9965</v>
      </c>
      <c r="C3447" s="5" t="s">
        <v>457</v>
      </c>
    </row>
    <row r="3448" customFormat="false" ht="15" hidden="false" customHeight="false" outlineLevel="0" collapsed="false">
      <c r="A3448" s="5" t="s">
        <v>9966</v>
      </c>
      <c r="B3448" s="5" t="s">
        <v>9967</v>
      </c>
      <c r="C3448" s="5" t="s">
        <v>760</v>
      </c>
    </row>
    <row r="3449" customFormat="false" ht="15" hidden="false" customHeight="false" outlineLevel="0" collapsed="false">
      <c r="A3449" s="5" t="s">
        <v>9968</v>
      </c>
      <c r="B3449" s="5" t="s">
        <v>9969</v>
      </c>
      <c r="C3449" s="5" t="s">
        <v>457</v>
      </c>
    </row>
    <row r="3450" customFormat="false" ht="15" hidden="false" customHeight="false" outlineLevel="0" collapsed="false">
      <c r="A3450" s="5" t="s">
        <v>9970</v>
      </c>
      <c r="B3450" s="5" t="s">
        <v>9971</v>
      </c>
      <c r="C3450" s="5" t="s">
        <v>457</v>
      </c>
    </row>
    <row r="3451" customFormat="false" ht="15" hidden="false" customHeight="false" outlineLevel="0" collapsed="false">
      <c r="A3451" s="5" t="s">
        <v>9972</v>
      </c>
      <c r="B3451" s="5" t="s">
        <v>9973</v>
      </c>
      <c r="C3451" s="5" t="s">
        <v>457</v>
      </c>
    </row>
    <row r="3452" customFormat="false" ht="15" hidden="false" customHeight="false" outlineLevel="0" collapsed="false">
      <c r="A3452" s="5" t="s">
        <v>1329</v>
      </c>
      <c r="B3452" s="5" t="s">
        <v>1330</v>
      </c>
      <c r="C3452" s="5" t="s">
        <v>457</v>
      </c>
    </row>
    <row r="3453" customFormat="false" ht="15" hidden="false" customHeight="false" outlineLevel="0" collapsed="false">
      <c r="A3453" s="5" t="s">
        <v>1161</v>
      </c>
      <c r="B3453" s="5" t="s">
        <v>1162</v>
      </c>
      <c r="C3453" s="5" t="s">
        <v>457</v>
      </c>
    </row>
    <row r="3454" customFormat="false" ht="15" hidden="false" customHeight="false" outlineLevel="0" collapsed="false">
      <c r="A3454" s="5" t="s">
        <v>101</v>
      </c>
      <c r="B3454" s="5" t="s">
        <v>100</v>
      </c>
      <c r="C3454" s="5" t="s">
        <v>457</v>
      </c>
    </row>
    <row r="3455" customFormat="false" ht="15" hidden="false" customHeight="false" outlineLevel="0" collapsed="false">
      <c r="A3455" s="5" t="s">
        <v>9974</v>
      </c>
      <c r="B3455" s="5" t="s">
        <v>8805</v>
      </c>
      <c r="C3455" s="5" t="s">
        <v>457</v>
      </c>
    </row>
    <row r="3456" customFormat="false" ht="15" hidden="false" customHeight="false" outlineLevel="0" collapsed="false">
      <c r="A3456" s="5" t="s">
        <v>9975</v>
      </c>
      <c r="B3456" s="5" t="s">
        <v>9976</v>
      </c>
      <c r="C3456" s="5" t="s">
        <v>457</v>
      </c>
    </row>
    <row r="3457" customFormat="false" ht="15" hidden="false" customHeight="false" outlineLevel="0" collapsed="false">
      <c r="A3457" s="5" t="s">
        <v>9977</v>
      </c>
      <c r="B3457" s="5" t="s">
        <v>9978</v>
      </c>
      <c r="C3457" s="5" t="s">
        <v>457</v>
      </c>
    </row>
    <row r="3458" customFormat="false" ht="15" hidden="false" customHeight="false" outlineLevel="0" collapsed="false">
      <c r="A3458" s="5" t="s">
        <v>9979</v>
      </c>
      <c r="B3458" s="5" t="s">
        <v>9980</v>
      </c>
      <c r="C3458" s="5" t="s">
        <v>457</v>
      </c>
    </row>
    <row r="3459" customFormat="false" ht="15" hidden="false" customHeight="false" outlineLevel="0" collapsed="false">
      <c r="A3459" s="5" t="s">
        <v>9981</v>
      </c>
      <c r="B3459" s="5" t="s">
        <v>9982</v>
      </c>
      <c r="C3459" s="5" t="s">
        <v>457</v>
      </c>
    </row>
    <row r="3460" customFormat="false" ht="15" hidden="false" customHeight="false" outlineLevel="0" collapsed="false">
      <c r="A3460" s="5" t="s">
        <v>9983</v>
      </c>
      <c r="B3460" s="5" t="s">
        <v>9984</v>
      </c>
      <c r="C3460" s="5" t="s">
        <v>457</v>
      </c>
    </row>
    <row r="3461" customFormat="false" ht="15" hidden="false" customHeight="false" outlineLevel="0" collapsed="false">
      <c r="A3461" s="5" t="s">
        <v>9985</v>
      </c>
      <c r="B3461" s="5" t="s">
        <v>9986</v>
      </c>
      <c r="C3461" s="5" t="s">
        <v>457</v>
      </c>
    </row>
    <row r="3462" customFormat="false" ht="15" hidden="false" customHeight="false" outlineLevel="0" collapsed="false">
      <c r="A3462" s="5" t="s">
        <v>9987</v>
      </c>
      <c r="B3462" s="5" t="s">
        <v>9988</v>
      </c>
      <c r="C3462" s="5" t="s">
        <v>461</v>
      </c>
    </row>
    <row r="3463" customFormat="false" ht="15" hidden="false" customHeight="false" outlineLevel="0" collapsed="false">
      <c r="A3463" s="5" t="s">
        <v>795</v>
      </c>
      <c r="B3463" s="5" t="s">
        <v>796</v>
      </c>
      <c r="C3463" s="5" t="s">
        <v>457</v>
      </c>
    </row>
    <row r="3464" customFormat="false" ht="15" hidden="false" customHeight="false" outlineLevel="0" collapsed="false">
      <c r="A3464" s="5" t="s">
        <v>9989</v>
      </c>
      <c r="B3464" s="5" t="s">
        <v>9990</v>
      </c>
      <c r="C3464" s="5" t="s">
        <v>457</v>
      </c>
    </row>
    <row r="3465" customFormat="false" ht="15" hidden="false" customHeight="false" outlineLevel="0" collapsed="false">
      <c r="A3465" s="5" t="s">
        <v>9991</v>
      </c>
      <c r="B3465" s="5" t="s">
        <v>5971</v>
      </c>
      <c r="C3465" s="5" t="s">
        <v>457</v>
      </c>
    </row>
    <row r="3466" customFormat="false" ht="15" hidden="false" customHeight="false" outlineLevel="0" collapsed="false">
      <c r="A3466" s="5" t="s">
        <v>9992</v>
      </c>
      <c r="B3466" s="5" t="s">
        <v>9993</v>
      </c>
      <c r="C3466" s="5" t="s">
        <v>457</v>
      </c>
    </row>
    <row r="3467" customFormat="false" ht="15" hidden="false" customHeight="false" outlineLevel="0" collapsed="false">
      <c r="A3467" s="5" t="s">
        <v>1221</v>
      </c>
      <c r="B3467" s="5" t="s">
        <v>1222</v>
      </c>
      <c r="C3467" s="5" t="s">
        <v>457</v>
      </c>
    </row>
    <row r="3468" customFormat="false" ht="15" hidden="false" customHeight="false" outlineLevel="0" collapsed="false">
      <c r="A3468" s="5" t="s">
        <v>9994</v>
      </c>
      <c r="B3468" s="5" t="s">
        <v>9995</v>
      </c>
      <c r="C3468" s="5" t="s">
        <v>457</v>
      </c>
    </row>
    <row r="3469" customFormat="false" ht="15" hidden="false" customHeight="false" outlineLevel="0" collapsed="false">
      <c r="A3469" s="5" t="s">
        <v>9996</v>
      </c>
      <c r="B3469" s="5" t="s">
        <v>9997</v>
      </c>
      <c r="C3469" s="5" t="s">
        <v>457</v>
      </c>
    </row>
    <row r="3470" customFormat="false" ht="15" hidden="false" customHeight="false" outlineLevel="0" collapsed="false">
      <c r="A3470" s="5" t="s">
        <v>9998</v>
      </c>
      <c r="B3470" s="5" t="s">
        <v>9999</v>
      </c>
      <c r="C3470" s="5" t="s">
        <v>457</v>
      </c>
    </row>
    <row r="3471" customFormat="false" ht="15" hidden="false" customHeight="false" outlineLevel="0" collapsed="false">
      <c r="A3471" s="5" t="s">
        <v>554</v>
      </c>
      <c r="B3471" s="5" t="s">
        <v>555</v>
      </c>
      <c r="C3471" s="5" t="s">
        <v>457</v>
      </c>
    </row>
    <row r="3472" customFormat="false" ht="15" hidden="false" customHeight="false" outlineLevel="0" collapsed="false">
      <c r="A3472" s="5" t="s">
        <v>3452</v>
      </c>
      <c r="B3472" s="5" t="s">
        <v>3453</v>
      </c>
      <c r="C3472" s="5" t="s">
        <v>457</v>
      </c>
    </row>
    <row r="3473" customFormat="false" ht="15" hidden="false" customHeight="false" outlineLevel="0" collapsed="false">
      <c r="A3473" s="5" t="s">
        <v>3454</v>
      </c>
      <c r="B3473" s="5" t="s">
        <v>3455</v>
      </c>
      <c r="C3473" s="5" t="s">
        <v>457</v>
      </c>
    </row>
    <row r="3474" customFormat="false" ht="15" hidden="false" customHeight="false" outlineLevel="0" collapsed="false">
      <c r="A3474" s="5" t="s">
        <v>2011</v>
      </c>
      <c r="B3474" s="5" t="s">
        <v>2012</v>
      </c>
      <c r="C3474" s="5" t="s">
        <v>457</v>
      </c>
    </row>
    <row r="3475" customFormat="false" ht="15" hidden="false" customHeight="false" outlineLevel="0" collapsed="false">
      <c r="A3475" s="5" t="s">
        <v>1515</v>
      </c>
      <c r="B3475" s="5" t="s">
        <v>1516</v>
      </c>
      <c r="C3475" s="5" t="s">
        <v>457</v>
      </c>
    </row>
    <row r="3476" customFormat="false" ht="15" hidden="false" customHeight="false" outlineLevel="0" collapsed="false">
      <c r="A3476" s="5" t="s">
        <v>10000</v>
      </c>
      <c r="B3476" s="5" t="s">
        <v>10001</v>
      </c>
      <c r="C3476" s="5" t="s">
        <v>457</v>
      </c>
    </row>
    <row r="3477" customFormat="false" ht="15" hidden="false" customHeight="false" outlineLevel="0" collapsed="false">
      <c r="A3477" s="5" t="s">
        <v>10002</v>
      </c>
      <c r="B3477" s="5" t="s">
        <v>10003</v>
      </c>
      <c r="C3477" s="5" t="s">
        <v>457</v>
      </c>
    </row>
    <row r="3478" customFormat="false" ht="15" hidden="false" customHeight="false" outlineLevel="0" collapsed="false">
      <c r="A3478" s="5" t="s">
        <v>10004</v>
      </c>
      <c r="B3478" s="5" t="s">
        <v>10005</v>
      </c>
      <c r="C3478" s="5" t="s">
        <v>457</v>
      </c>
    </row>
    <row r="3479" customFormat="false" ht="15" hidden="false" customHeight="false" outlineLevel="0" collapsed="false">
      <c r="A3479" s="5" t="s">
        <v>10006</v>
      </c>
      <c r="B3479" s="5" t="s">
        <v>10007</v>
      </c>
      <c r="C3479" s="5" t="s">
        <v>457</v>
      </c>
    </row>
    <row r="3480" customFormat="false" ht="15" hidden="false" customHeight="false" outlineLevel="0" collapsed="false">
      <c r="A3480" s="5" t="s">
        <v>10008</v>
      </c>
      <c r="B3480" s="5" t="s">
        <v>10009</v>
      </c>
      <c r="C3480" s="5" t="s">
        <v>457</v>
      </c>
    </row>
    <row r="3481" customFormat="false" ht="15" hidden="false" customHeight="false" outlineLevel="0" collapsed="false">
      <c r="A3481" s="5" t="s">
        <v>10010</v>
      </c>
      <c r="B3481" s="5" t="s">
        <v>10011</v>
      </c>
      <c r="C3481" s="5" t="s">
        <v>457</v>
      </c>
    </row>
    <row r="3482" customFormat="false" ht="15" hidden="false" customHeight="false" outlineLevel="0" collapsed="false">
      <c r="A3482" s="5" t="s">
        <v>10012</v>
      </c>
      <c r="B3482" s="5" t="s">
        <v>10013</v>
      </c>
      <c r="C3482" s="5" t="s">
        <v>457</v>
      </c>
    </row>
    <row r="3483" customFormat="false" ht="15" hidden="false" customHeight="false" outlineLevel="0" collapsed="false">
      <c r="A3483" s="5" t="s">
        <v>1581</v>
      </c>
      <c r="B3483" s="5" t="s">
        <v>1582</v>
      </c>
      <c r="C3483" s="5" t="s">
        <v>457</v>
      </c>
    </row>
    <row r="3484" customFormat="false" ht="15" hidden="false" customHeight="false" outlineLevel="0" collapsed="false">
      <c r="A3484" s="5" t="s">
        <v>1457</v>
      </c>
      <c r="B3484" s="5" t="s">
        <v>1458</v>
      </c>
      <c r="C3484" s="5" t="s">
        <v>457</v>
      </c>
    </row>
    <row r="3485" customFormat="false" ht="15" hidden="false" customHeight="false" outlineLevel="0" collapsed="false">
      <c r="A3485" s="5" t="s">
        <v>3371</v>
      </c>
      <c r="B3485" s="5" t="s">
        <v>3372</v>
      </c>
      <c r="C3485" s="5" t="s">
        <v>457</v>
      </c>
    </row>
    <row r="3486" customFormat="false" ht="15" hidden="false" customHeight="false" outlineLevel="0" collapsed="false">
      <c r="A3486" s="5" t="s">
        <v>3375</v>
      </c>
      <c r="B3486" s="5" t="s">
        <v>3376</v>
      </c>
      <c r="C3486" s="5" t="s">
        <v>457</v>
      </c>
    </row>
    <row r="3487" customFormat="false" ht="15" hidden="false" customHeight="false" outlineLevel="0" collapsed="false">
      <c r="A3487" s="5" t="s">
        <v>10014</v>
      </c>
      <c r="B3487" s="5" t="s">
        <v>10015</v>
      </c>
      <c r="C3487" s="5" t="s">
        <v>461</v>
      </c>
    </row>
    <row r="3488" customFormat="false" ht="15" hidden="false" customHeight="false" outlineLevel="0" collapsed="false">
      <c r="A3488" s="5" t="s">
        <v>10016</v>
      </c>
      <c r="B3488" s="5" t="s">
        <v>10017</v>
      </c>
      <c r="C3488" s="5" t="s">
        <v>457</v>
      </c>
    </row>
    <row r="3489" customFormat="false" ht="15" hidden="false" customHeight="false" outlineLevel="0" collapsed="false">
      <c r="A3489" s="5" t="s">
        <v>10018</v>
      </c>
      <c r="B3489" s="5" t="s">
        <v>10019</v>
      </c>
      <c r="C3489" s="5"/>
    </row>
    <row r="3490" customFormat="false" ht="15" hidden="false" customHeight="false" outlineLevel="0" collapsed="false">
      <c r="A3490" s="5" t="s">
        <v>10020</v>
      </c>
      <c r="B3490" s="5" t="s">
        <v>10021</v>
      </c>
      <c r="C3490" s="5" t="s">
        <v>457</v>
      </c>
    </row>
    <row r="3491" customFormat="false" ht="15" hidden="false" customHeight="false" outlineLevel="0" collapsed="false">
      <c r="A3491" s="5" t="s">
        <v>10022</v>
      </c>
      <c r="B3491" s="5" t="s">
        <v>10023</v>
      </c>
      <c r="C3491" s="5" t="s">
        <v>457</v>
      </c>
    </row>
    <row r="3492" customFormat="false" ht="15" hidden="false" customHeight="false" outlineLevel="0" collapsed="false">
      <c r="A3492" s="5" t="s">
        <v>10024</v>
      </c>
      <c r="B3492" s="5" t="s">
        <v>10025</v>
      </c>
      <c r="C3492" s="5" t="s">
        <v>457</v>
      </c>
    </row>
    <row r="3493" customFormat="false" ht="15" hidden="false" customHeight="false" outlineLevel="0" collapsed="false">
      <c r="A3493" s="5" t="s">
        <v>10026</v>
      </c>
      <c r="B3493" s="5" t="s">
        <v>10027</v>
      </c>
      <c r="C3493" s="5" t="s">
        <v>457</v>
      </c>
    </row>
    <row r="3494" customFormat="false" ht="15" hidden="false" customHeight="false" outlineLevel="0" collapsed="false">
      <c r="A3494" s="5" t="s">
        <v>10028</v>
      </c>
      <c r="B3494" s="5" t="s">
        <v>10029</v>
      </c>
      <c r="C3494" s="5" t="s">
        <v>457</v>
      </c>
    </row>
    <row r="3495" customFormat="false" ht="15" hidden="false" customHeight="false" outlineLevel="0" collapsed="false">
      <c r="A3495" s="5" t="s">
        <v>10030</v>
      </c>
      <c r="B3495" s="5" t="s">
        <v>10031</v>
      </c>
      <c r="C3495" s="5" t="s">
        <v>457</v>
      </c>
    </row>
    <row r="3496" customFormat="false" ht="15" hidden="false" customHeight="false" outlineLevel="0" collapsed="false">
      <c r="A3496" s="5" t="s">
        <v>10032</v>
      </c>
      <c r="B3496" s="5" t="s">
        <v>10033</v>
      </c>
      <c r="C3496" s="5" t="s">
        <v>457</v>
      </c>
    </row>
    <row r="3497" customFormat="false" ht="15" hidden="false" customHeight="false" outlineLevel="0" collapsed="false">
      <c r="A3497" s="5" t="s">
        <v>10034</v>
      </c>
      <c r="B3497" s="5" t="s">
        <v>10035</v>
      </c>
      <c r="C3497" s="5" t="s">
        <v>457</v>
      </c>
    </row>
    <row r="3498" customFormat="false" ht="15" hidden="false" customHeight="false" outlineLevel="0" collapsed="false">
      <c r="A3498" s="5" t="s">
        <v>10036</v>
      </c>
      <c r="B3498" s="5" t="s">
        <v>10037</v>
      </c>
      <c r="C3498" s="5" t="s">
        <v>457</v>
      </c>
    </row>
    <row r="3499" customFormat="false" ht="15" hidden="false" customHeight="false" outlineLevel="0" collapsed="false">
      <c r="A3499" s="5" t="s">
        <v>2061</v>
      </c>
      <c r="B3499" s="5" t="s">
        <v>2062</v>
      </c>
      <c r="C3499" s="5" t="s">
        <v>457</v>
      </c>
    </row>
    <row r="3500" customFormat="false" ht="15" hidden="false" customHeight="false" outlineLevel="0" collapsed="false">
      <c r="A3500" s="5" t="s">
        <v>1652</v>
      </c>
      <c r="B3500" s="5" t="s">
        <v>1653</v>
      </c>
      <c r="C3500" s="5" t="s">
        <v>457</v>
      </c>
    </row>
    <row r="3501" customFormat="false" ht="15" hidden="false" customHeight="false" outlineLevel="0" collapsed="false">
      <c r="A3501" s="5" t="s">
        <v>2609</v>
      </c>
      <c r="B3501" s="5" t="s">
        <v>2610</v>
      </c>
      <c r="C3501" s="5" t="s">
        <v>461</v>
      </c>
    </row>
    <row r="3502" customFormat="false" ht="15" hidden="false" customHeight="false" outlineLevel="0" collapsed="false">
      <c r="A3502" s="5" t="s">
        <v>10038</v>
      </c>
      <c r="B3502" s="5" t="s">
        <v>10039</v>
      </c>
      <c r="C3502" s="5" t="s">
        <v>457</v>
      </c>
    </row>
    <row r="3503" customFormat="false" ht="15" hidden="false" customHeight="false" outlineLevel="0" collapsed="false">
      <c r="A3503" s="5" t="s">
        <v>954</v>
      </c>
      <c r="B3503" s="5" t="s">
        <v>955</v>
      </c>
      <c r="C3503" s="5" t="s">
        <v>457</v>
      </c>
    </row>
    <row r="3504" customFormat="false" ht="15" hidden="false" customHeight="false" outlineLevel="0" collapsed="false">
      <c r="A3504" s="5" t="s">
        <v>2365</v>
      </c>
      <c r="B3504" s="5" t="s">
        <v>161</v>
      </c>
      <c r="C3504" s="5" t="s">
        <v>461</v>
      </c>
    </row>
    <row r="3505" customFormat="false" ht="15" hidden="false" customHeight="false" outlineLevel="0" collapsed="false">
      <c r="A3505" s="5" t="s">
        <v>10040</v>
      </c>
      <c r="B3505" s="5" t="s">
        <v>7575</v>
      </c>
      <c r="C3505" s="5" t="s">
        <v>461</v>
      </c>
    </row>
    <row r="3506" customFormat="false" ht="15" hidden="false" customHeight="false" outlineLevel="0" collapsed="false">
      <c r="A3506" s="5" t="s">
        <v>10041</v>
      </c>
      <c r="B3506" s="5" t="s">
        <v>10042</v>
      </c>
      <c r="C3506" s="5" t="s">
        <v>457</v>
      </c>
    </row>
    <row r="3507" customFormat="false" ht="15" hidden="false" customHeight="false" outlineLevel="0" collapsed="false">
      <c r="A3507" s="5" t="s">
        <v>10043</v>
      </c>
      <c r="B3507" s="5" t="s">
        <v>10044</v>
      </c>
      <c r="C3507" s="5" t="s">
        <v>457</v>
      </c>
    </row>
    <row r="3508" customFormat="false" ht="15" hidden="false" customHeight="false" outlineLevel="0" collapsed="false">
      <c r="A3508" s="5" t="s">
        <v>1991</v>
      </c>
      <c r="B3508" s="5" t="s">
        <v>1992</v>
      </c>
      <c r="C3508" s="5" t="s">
        <v>457</v>
      </c>
    </row>
    <row r="3509" customFormat="false" ht="15" hidden="false" customHeight="false" outlineLevel="0" collapsed="false">
      <c r="A3509" s="5" t="s">
        <v>3138</v>
      </c>
      <c r="B3509" s="5" t="s">
        <v>3139</v>
      </c>
      <c r="C3509" s="5" t="s">
        <v>461</v>
      </c>
    </row>
    <row r="3510" customFormat="false" ht="15" hidden="false" customHeight="false" outlineLevel="0" collapsed="false">
      <c r="A3510" s="5" t="s">
        <v>10045</v>
      </c>
      <c r="B3510" s="5" t="s">
        <v>10046</v>
      </c>
      <c r="C3510" s="5" t="s">
        <v>452</v>
      </c>
    </row>
    <row r="3511" customFormat="false" ht="15" hidden="false" customHeight="false" outlineLevel="0" collapsed="false">
      <c r="A3511" s="5" t="s">
        <v>10047</v>
      </c>
      <c r="B3511" s="5" t="s">
        <v>10048</v>
      </c>
      <c r="C3511" s="5" t="s">
        <v>457</v>
      </c>
    </row>
    <row r="3512" customFormat="false" ht="15" hidden="false" customHeight="false" outlineLevel="0" collapsed="false">
      <c r="A3512" s="5" t="s">
        <v>1676</v>
      </c>
      <c r="B3512" s="5" t="s">
        <v>1677</v>
      </c>
      <c r="C3512" s="5" t="s">
        <v>457</v>
      </c>
    </row>
    <row r="3513" customFormat="false" ht="15" hidden="false" customHeight="false" outlineLevel="0" collapsed="false">
      <c r="A3513" s="5" t="s">
        <v>696</v>
      </c>
      <c r="B3513" s="5" t="s">
        <v>697</v>
      </c>
      <c r="C3513" s="5" t="s">
        <v>457</v>
      </c>
    </row>
    <row r="3514" customFormat="false" ht="15" hidden="false" customHeight="false" outlineLevel="0" collapsed="false">
      <c r="A3514" s="5" t="s">
        <v>10049</v>
      </c>
      <c r="B3514" s="5" t="s">
        <v>10050</v>
      </c>
      <c r="C3514" s="5" t="s">
        <v>457</v>
      </c>
    </row>
    <row r="3515" customFormat="false" ht="15" hidden="false" customHeight="false" outlineLevel="0" collapsed="false">
      <c r="A3515" s="5" t="s">
        <v>10051</v>
      </c>
      <c r="B3515" s="5" t="s">
        <v>10052</v>
      </c>
      <c r="C3515" s="5" t="s">
        <v>457</v>
      </c>
    </row>
    <row r="3516" customFormat="false" ht="15" hidden="false" customHeight="false" outlineLevel="0" collapsed="false">
      <c r="A3516" s="5" t="s">
        <v>2859</v>
      </c>
      <c r="B3516" s="5" t="s">
        <v>2860</v>
      </c>
      <c r="C3516" s="5" t="s">
        <v>452</v>
      </c>
    </row>
    <row r="3517" customFormat="false" ht="15" hidden="false" customHeight="false" outlineLevel="0" collapsed="false">
      <c r="A3517" s="5" t="s">
        <v>10053</v>
      </c>
      <c r="B3517" s="5" t="s">
        <v>10054</v>
      </c>
      <c r="C3517" s="5" t="s">
        <v>461</v>
      </c>
    </row>
    <row r="3518" customFormat="false" ht="15" hidden="false" customHeight="false" outlineLevel="0" collapsed="false">
      <c r="A3518" s="5" t="s">
        <v>10055</v>
      </c>
      <c r="B3518" s="5" t="s">
        <v>10056</v>
      </c>
      <c r="C3518" s="5" t="s">
        <v>452</v>
      </c>
    </row>
    <row r="3519" customFormat="false" ht="15" hidden="false" customHeight="false" outlineLevel="0" collapsed="false">
      <c r="A3519" s="5" t="s">
        <v>10057</v>
      </c>
      <c r="B3519" s="5" t="s">
        <v>10058</v>
      </c>
      <c r="C3519" s="5" t="s">
        <v>457</v>
      </c>
    </row>
    <row r="3520" customFormat="false" ht="15" hidden="false" customHeight="false" outlineLevel="0" collapsed="false">
      <c r="A3520" s="5" t="s">
        <v>10059</v>
      </c>
      <c r="B3520" s="5" t="s">
        <v>10060</v>
      </c>
      <c r="C3520" s="5" t="s">
        <v>457</v>
      </c>
    </row>
    <row r="3521" customFormat="false" ht="15" hidden="false" customHeight="false" outlineLevel="0" collapsed="false">
      <c r="A3521" s="5" t="s">
        <v>10061</v>
      </c>
      <c r="B3521" s="5" t="s">
        <v>10062</v>
      </c>
      <c r="C3521" s="5" t="s">
        <v>457</v>
      </c>
    </row>
    <row r="3522" customFormat="false" ht="15" hidden="false" customHeight="false" outlineLevel="0" collapsed="false">
      <c r="A3522" s="5" t="s">
        <v>10063</v>
      </c>
      <c r="B3522" s="5" t="s">
        <v>10064</v>
      </c>
      <c r="C3522" s="5" t="s">
        <v>457</v>
      </c>
    </row>
    <row r="3523" customFormat="false" ht="15" hidden="false" customHeight="false" outlineLevel="0" collapsed="false">
      <c r="A3523" s="5" t="s">
        <v>10065</v>
      </c>
      <c r="B3523" s="5" t="s">
        <v>10066</v>
      </c>
      <c r="C3523" s="5" t="s">
        <v>457</v>
      </c>
    </row>
    <row r="3524" customFormat="false" ht="15" hidden="false" customHeight="false" outlineLevel="0" collapsed="false">
      <c r="A3524" s="5" t="s">
        <v>10067</v>
      </c>
      <c r="B3524" s="5" t="s">
        <v>10068</v>
      </c>
      <c r="C3524" s="5" t="s">
        <v>457</v>
      </c>
    </row>
    <row r="3525" customFormat="false" ht="15" hidden="false" customHeight="false" outlineLevel="0" collapsed="false">
      <c r="A3525" s="5" t="s">
        <v>10069</v>
      </c>
      <c r="B3525" s="5" t="s">
        <v>10070</v>
      </c>
      <c r="C3525" s="5" t="s">
        <v>457</v>
      </c>
    </row>
    <row r="3526" customFormat="false" ht="15" hidden="false" customHeight="false" outlineLevel="0" collapsed="false">
      <c r="A3526" s="5" t="s">
        <v>10071</v>
      </c>
      <c r="B3526" s="5" t="s">
        <v>10072</v>
      </c>
      <c r="C3526" s="5" t="s">
        <v>457</v>
      </c>
    </row>
    <row r="3527" customFormat="false" ht="15" hidden="false" customHeight="false" outlineLevel="0" collapsed="false">
      <c r="A3527" s="5" t="s">
        <v>1379</v>
      </c>
      <c r="B3527" s="5" t="s">
        <v>1380</v>
      </c>
      <c r="C3527" s="5" t="s">
        <v>457</v>
      </c>
    </row>
    <row r="3528" customFormat="false" ht="15" hidden="false" customHeight="false" outlineLevel="0" collapsed="false">
      <c r="A3528" s="5" t="s">
        <v>10073</v>
      </c>
      <c r="B3528" s="5" t="s">
        <v>10074</v>
      </c>
      <c r="C3528" s="5" t="s">
        <v>457</v>
      </c>
    </row>
    <row r="3529" customFormat="false" ht="15" hidden="false" customHeight="false" outlineLevel="0" collapsed="false">
      <c r="A3529" s="5" t="s">
        <v>658</v>
      </c>
      <c r="B3529" s="5" t="s">
        <v>659</v>
      </c>
      <c r="C3529" s="5" t="s">
        <v>457</v>
      </c>
    </row>
    <row r="3530" customFormat="false" ht="15" hidden="false" customHeight="false" outlineLevel="0" collapsed="false">
      <c r="A3530" s="5" t="s">
        <v>10075</v>
      </c>
      <c r="B3530" s="5" t="s">
        <v>10076</v>
      </c>
      <c r="C3530" s="5" t="s">
        <v>457</v>
      </c>
    </row>
    <row r="3531" customFormat="false" ht="15" hidden="false" customHeight="false" outlineLevel="0" collapsed="false">
      <c r="A3531" s="5" t="s">
        <v>10077</v>
      </c>
      <c r="B3531" s="5" t="s">
        <v>10078</v>
      </c>
      <c r="C3531" s="5" t="s">
        <v>881</v>
      </c>
    </row>
    <row r="3532" customFormat="false" ht="15" hidden="false" customHeight="false" outlineLevel="0" collapsed="false">
      <c r="A3532" s="5" t="s">
        <v>10079</v>
      </c>
      <c r="B3532" s="5" t="s">
        <v>10080</v>
      </c>
      <c r="C3532" s="5" t="s">
        <v>452</v>
      </c>
    </row>
    <row r="3533" customFormat="false" ht="15" hidden="false" customHeight="false" outlineLevel="0" collapsed="false">
      <c r="A3533" s="5" t="s">
        <v>3677</v>
      </c>
      <c r="B3533" s="5" t="s">
        <v>3678</v>
      </c>
      <c r="C3533" s="5" t="s">
        <v>461</v>
      </c>
    </row>
    <row r="3534" customFormat="false" ht="15" hidden="false" customHeight="false" outlineLevel="0" collapsed="false">
      <c r="A3534" s="5" t="s">
        <v>10081</v>
      </c>
      <c r="B3534" s="5" t="s">
        <v>10082</v>
      </c>
      <c r="C3534" s="5" t="s">
        <v>457</v>
      </c>
    </row>
    <row r="3535" customFormat="false" ht="15" hidden="false" customHeight="false" outlineLevel="0" collapsed="false">
      <c r="A3535" s="5" t="s">
        <v>10083</v>
      </c>
      <c r="B3535" s="5" t="s">
        <v>10084</v>
      </c>
      <c r="C3535" s="5" t="s">
        <v>457</v>
      </c>
    </row>
    <row r="3536" customFormat="false" ht="15" hidden="false" customHeight="false" outlineLevel="0" collapsed="false">
      <c r="A3536" s="5" t="s">
        <v>2835</v>
      </c>
      <c r="B3536" s="5" t="s">
        <v>2836</v>
      </c>
      <c r="C3536" s="5" t="s">
        <v>452</v>
      </c>
    </row>
    <row r="3537" customFormat="false" ht="15" hidden="false" customHeight="false" outlineLevel="0" collapsed="false">
      <c r="A3537" s="5" t="s">
        <v>10085</v>
      </c>
      <c r="B3537" s="5" t="s">
        <v>10086</v>
      </c>
      <c r="C3537" s="5" t="s">
        <v>461</v>
      </c>
    </row>
    <row r="3538" customFormat="false" ht="15" hidden="false" customHeight="false" outlineLevel="0" collapsed="false">
      <c r="A3538" s="5" t="s">
        <v>1987</v>
      </c>
      <c r="B3538" s="5" t="s">
        <v>1988</v>
      </c>
      <c r="C3538" s="5" t="s">
        <v>457</v>
      </c>
    </row>
    <row r="3539" customFormat="false" ht="15" hidden="false" customHeight="false" outlineLevel="0" collapsed="false">
      <c r="A3539" s="5" t="s">
        <v>10087</v>
      </c>
      <c r="B3539" s="5" t="s">
        <v>10088</v>
      </c>
      <c r="C3539" s="5" t="s">
        <v>457</v>
      </c>
    </row>
    <row r="3540" customFormat="false" ht="15" hidden="false" customHeight="false" outlineLevel="0" collapsed="false">
      <c r="A3540" s="5" t="s">
        <v>10089</v>
      </c>
      <c r="B3540" s="5" t="s">
        <v>10090</v>
      </c>
      <c r="C3540" s="5" t="s">
        <v>457</v>
      </c>
    </row>
    <row r="3541" customFormat="false" ht="15" hidden="false" customHeight="false" outlineLevel="0" collapsed="false">
      <c r="A3541" s="5" t="s">
        <v>1609</v>
      </c>
      <c r="B3541" s="5" t="s">
        <v>1610</v>
      </c>
      <c r="C3541" s="5" t="s">
        <v>760</v>
      </c>
    </row>
    <row r="3542" customFormat="false" ht="15" hidden="false" customHeight="false" outlineLevel="0" collapsed="false">
      <c r="A3542" s="5" t="s">
        <v>2489</v>
      </c>
      <c r="B3542" s="5" t="s">
        <v>2490</v>
      </c>
      <c r="C3542" s="5" t="s">
        <v>457</v>
      </c>
    </row>
    <row r="3543" customFormat="false" ht="15" hidden="false" customHeight="false" outlineLevel="0" collapsed="false">
      <c r="A3543" s="5" t="s">
        <v>10091</v>
      </c>
      <c r="B3543" s="5" t="s">
        <v>10092</v>
      </c>
      <c r="C3543" s="5" t="s">
        <v>457</v>
      </c>
    </row>
    <row r="3544" customFormat="false" ht="15" hidden="false" customHeight="false" outlineLevel="0" collapsed="false">
      <c r="A3544" s="5" t="s">
        <v>2789</v>
      </c>
      <c r="B3544" s="5" t="s">
        <v>2790</v>
      </c>
      <c r="C3544" s="5" t="s">
        <v>457</v>
      </c>
    </row>
    <row r="3545" customFormat="false" ht="15" hidden="false" customHeight="false" outlineLevel="0" collapsed="false">
      <c r="A3545" s="5" t="s">
        <v>1155</v>
      </c>
      <c r="B3545" s="5" t="s">
        <v>1156</v>
      </c>
      <c r="C3545" s="5" t="s">
        <v>457</v>
      </c>
    </row>
    <row r="3546" customFormat="false" ht="15" hidden="false" customHeight="false" outlineLevel="0" collapsed="false">
      <c r="A3546" s="5" t="s">
        <v>3319</v>
      </c>
      <c r="B3546" s="5" t="s">
        <v>3320</v>
      </c>
      <c r="C3546" s="5" t="s">
        <v>457</v>
      </c>
    </row>
    <row r="3547" customFormat="false" ht="15" hidden="false" customHeight="false" outlineLevel="0" collapsed="false">
      <c r="A3547" s="5" t="s">
        <v>10093</v>
      </c>
      <c r="B3547" s="5" t="s">
        <v>10094</v>
      </c>
      <c r="C3547" s="5" t="s">
        <v>457</v>
      </c>
    </row>
    <row r="3548" customFormat="false" ht="15" hidden="false" customHeight="false" outlineLevel="0" collapsed="false">
      <c r="A3548" s="5" t="s">
        <v>2315</v>
      </c>
      <c r="B3548" s="5" t="s">
        <v>2316</v>
      </c>
      <c r="C3548" s="5" t="s">
        <v>457</v>
      </c>
    </row>
    <row r="3549" customFormat="false" ht="15" hidden="false" customHeight="false" outlineLevel="0" collapsed="false">
      <c r="A3549" s="5" t="s">
        <v>2323</v>
      </c>
      <c r="B3549" s="5" t="s">
        <v>2324</v>
      </c>
      <c r="C3549" s="5" t="s">
        <v>457</v>
      </c>
    </row>
    <row r="3550" customFormat="false" ht="15" hidden="false" customHeight="false" outlineLevel="0" collapsed="false">
      <c r="A3550" s="5" t="s">
        <v>10095</v>
      </c>
      <c r="B3550" s="5" t="s">
        <v>10096</v>
      </c>
      <c r="C3550" s="5" t="s">
        <v>457</v>
      </c>
    </row>
    <row r="3551" customFormat="false" ht="15" hidden="false" customHeight="false" outlineLevel="0" collapsed="false">
      <c r="A3551" s="5" t="s">
        <v>1501</v>
      </c>
      <c r="B3551" s="5" t="s">
        <v>1502</v>
      </c>
      <c r="C3551" s="5" t="s">
        <v>457</v>
      </c>
    </row>
    <row r="3552" customFormat="false" ht="15" hidden="false" customHeight="false" outlineLevel="0" collapsed="false">
      <c r="A3552" s="5" t="s">
        <v>1563</v>
      </c>
      <c r="B3552" s="5" t="s">
        <v>1564</v>
      </c>
      <c r="C3552" s="5" t="s">
        <v>461</v>
      </c>
    </row>
    <row r="3553" customFormat="false" ht="15" hidden="false" customHeight="false" outlineLevel="0" collapsed="false">
      <c r="A3553" s="5" t="s">
        <v>10097</v>
      </c>
      <c r="B3553" s="5" t="s">
        <v>10098</v>
      </c>
      <c r="C3553" s="5" t="s">
        <v>457</v>
      </c>
    </row>
    <row r="3554" customFormat="false" ht="15" hidden="false" customHeight="false" outlineLevel="0" collapsed="false">
      <c r="A3554" s="5" t="s">
        <v>10099</v>
      </c>
      <c r="B3554" s="5" t="s">
        <v>10100</v>
      </c>
      <c r="C3554" s="5" t="s">
        <v>457</v>
      </c>
    </row>
    <row r="3555" customFormat="false" ht="15" hidden="false" customHeight="false" outlineLevel="0" collapsed="false">
      <c r="A3555" s="5" t="s">
        <v>1688</v>
      </c>
      <c r="B3555" s="5" t="s">
        <v>1689</v>
      </c>
      <c r="C3555" s="5" t="s">
        <v>461</v>
      </c>
    </row>
    <row r="3556" customFormat="false" ht="15" hidden="false" customHeight="false" outlineLevel="0" collapsed="false">
      <c r="A3556" s="5" t="s">
        <v>1513</v>
      </c>
      <c r="B3556" s="5" t="s">
        <v>1514</v>
      </c>
      <c r="C3556" s="5" t="s">
        <v>457</v>
      </c>
    </row>
    <row r="3557" customFormat="false" ht="15" hidden="false" customHeight="false" outlineLevel="0" collapsed="false">
      <c r="A3557" s="5" t="s">
        <v>730</v>
      </c>
      <c r="B3557" s="5" t="s">
        <v>731</v>
      </c>
      <c r="C3557" s="5" t="s">
        <v>457</v>
      </c>
    </row>
    <row r="3558" customFormat="false" ht="15" hidden="false" customHeight="false" outlineLevel="0" collapsed="false">
      <c r="A3558" s="5" t="s">
        <v>10101</v>
      </c>
      <c r="B3558" s="5" t="s">
        <v>10102</v>
      </c>
      <c r="C3558" s="5" t="s">
        <v>457</v>
      </c>
    </row>
    <row r="3559" customFormat="false" ht="15" hidden="false" customHeight="false" outlineLevel="0" collapsed="false">
      <c r="A3559" s="5" t="s">
        <v>930</v>
      </c>
      <c r="B3559" s="5" t="s">
        <v>931</v>
      </c>
      <c r="C3559" s="5" t="s">
        <v>457</v>
      </c>
    </row>
    <row r="3560" customFormat="false" ht="15" hidden="false" customHeight="false" outlineLevel="0" collapsed="false">
      <c r="A3560" s="5" t="s">
        <v>10103</v>
      </c>
      <c r="B3560" s="5" t="s">
        <v>10104</v>
      </c>
      <c r="C3560" s="5" t="s">
        <v>457</v>
      </c>
    </row>
    <row r="3561" customFormat="false" ht="15" hidden="false" customHeight="false" outlineLevel="0" collapsed="false">
      <c r="A3561" s="5" t="s">
        <v>10105</v>
      </c>
      <c r="B3561" s="5" t="s">
        <v>10106</v>
      </c>
      <c r="C3561" s="5" t="s">
        <v>457</v>
      </c>
    </row>
    <row r="3562" customFormat="false" ht="15" hidden="false" customHeight="false" outlineLevel="0" collapsed="false">
      <c r="A3562" s="5" t="s">
        <v>10107</v>
      </c>
      <c r="B3562" s="5" t="s">
        <v>8523</v>
      </c>
      <c r="C3562" s="5" t="s">
        <v>457</v>
      </c>
    </row>
    <row r="3563" customFormat="false" ht="15" hidden="false" customHeight="false" outlineLevel="0" collapsed="false">
      <c r="A3563" s="5" t="s">
        <v>2957</v>
      </c>
      <c r="B3563" s="5" t="s">
        <v>2958</v>
      </c>
      <c r="C3563" s="5" t="s">
        <v>457</v>
      </c>
    </row>
    <row r="3564" customFormat="false" ht="15" hidden="false" customHeight="false" outlineLevel="0" collapsed="false">
      <c r="A3564" s="5" t="s">
        <v>534</v>
      </c>
      <c r="B3564" s="5" t="s">
        <v>535</v>
      </c>
      <c r="C3564" s="5" t="s">
        <v>457</v>
      </c>
    </row>
    <row r="3565" customFormat="false" ht="15" hidden="false" customHeight="false" outlineLevel="0" collapsed="false">
      <c r="A3565" s="5" t="s">
        <v>10108</v>
      </c>
      <c r="B3565" s="5" t="s">
        <v>10109</v>
      </c>
      <c r="C3565" s="5" t="s">
        <v>457</v>
      </c>
    </row>
    <row r="3566" customFormat="false" ht="15" hidden="false" customHeight="false" outlineLevel="0" collapsed="false">
      <c r="A3566" s="5" t="s">
        <v>2266</v>
      </c>
      <c r="B3566" s="5" t="s">
        <v>2267</v>
      </c>
      <c r="C3566" s="5"/>
    </row>
    <row r="3567" customFormat="false" ht="15" hidden="false" customHeight="false" outlineLevel="0" collapsed="false">
      <c r="A3567" s="5" t="s">
        <v>3481</v>
      </c>
      <c r="B3567" s="5" t="s">
        <v>3482</v>
      </c>
      <c r="C3567" s="5" t="s">
        <v>457</v>
      </c>
    </row>
    <row r="3568" customFormat="false" ht="15" hidden="false" customHeight="false" outlineLevel="0" collapsed="false">
      <c r="A3568" s="5" t="s">
        <v>3479</v>
      </c>
      <c r="B3568" s="5" t="s">
        <v>3480</v>
      </c>
      <c r="C3568" s="5" t="s">
        <v>457</v>
      </c>
    </row>
    <row r="3569" customFormat="false" ht="15" hidden="false" customHeight="false" outlineLevel="0" collapsed="false">
      <c r="A3569" s="5" t="s">
        <v>2329</v>
      </c>
      <c r="B3569" s="5" t="s">
        <v>2330</v>
      </c>
      <c r="C3569" s="5" t="s">
        <v>457</v>
      </c>
    </row>
    <row r="3570" customFormat="false" ht="15" hidden="false" customHeight="false" outlineLevel="0" collapsed="false">
      <c r="A3570" s="5" t="s">
        <v>10110</v>
      </c>
      <c r="B3570" s="5" t="s">
        <v>10111</v>
      </c>
      <c r="C3570" s="5" t="s">
        <v>457</v>
      </c>
    </row>
    <row r="3571" customFormat="false" ht="15" hidden="false" customHeight="false" outlineLevel="0" collapsed="false">
      <c r="A3571" s="5" t="s">
        <v>10112</v>
      </c>
      <c r="B3571" s="5" t="s">
        <v>10113</v>
      </c>
      <c r="C3571" s="5" t="s">
        <v>457</v>
      </c>
    </row>
    <row r="3572" customFormat="false" ht="15" hidden="false" customHeight="false" outlineLevel="0" collapsed="false">
      <c r="A3572" s="5" t="s">
        <v>10114</v>
      </c>
      <c r="B3572" s="5" t="s">
        <v>10115</v>
      </c>
      <c r="C3572" s="5" t="s">
        <v>457</v>
      </c>
    </row>
    <row r="3573" customFormat="false" ht="15" hidden="false" customHeight="false" outlineLevel="0" collapsed="false">
      <c r="A3573" s="5" t="s">
        <v>10116</v>
      </c>
      <c r="B3573" s="5" t="s">
        <v>10117</v>
      </c>
      <c r="C3573" s="5" t="s">
        <v>457</v>
      </c>
    </row>
    <row r="3574" customFormat="false" ht="15" hidden="false" customHeight="false" outlineLevel="0" collapsed="false">
      <c r="A3574" s="5" t="s">
        <v>10118</v>
      </c>
      <c r="B3574" s="5" t="s">
        <v>10119</v>
      </c>
      <c r="C3574" s="5" t="s">
        <v>457</v>
      </c>
    </row>
    <row r="3575" customFormat="false" ht="15" hidden="false" customHeight="false" outlineLevel="0" collapsed="false">
      <c r="A3575" s="5" t="s">
        <v>912</v>
      </c>
      <c r="B3575" s="5" t="s">
        <v>913</v>
      </c>
      <c r="C3575" s="5" t="s">
        <v>457</v>
      </c>
    </row>
    <row r="3576" customFormat="false" ht="15" hidden="false" customHeight="false" outlineLevel="0" collapsed="false">
      <c r="A3576" s="5" t="s">
        <v>10120</v>
      </c>
      <c r="B3576" s="5" t="s">
        <v>10121</v>
      </c>
      <c r="C3576" s="5" t="s">
        <v>881</v>
      </c>
    </row>
    <row r="3577" customFormat="false" ht="15" hidden="false" customHeight="false" outlineLevel="0" collapsed="false">
      <c r="A3577" s="5" t="s">
        <v>3437</v>
      </c>
      <c r="B3577" s="5" t="s">
        <v>3438</v>
      </c>
      <c r="C3577" s="5" t="s">
        <v>457</v>
      </c>
    </row>
    <row r="3578" customFormat="false" ht="15" hidden="false" customHeight="false" outlineLevel="0" collapsed="false">
      <c r="A3578" s="5" t="s">
        <v>1241</v>
      </c>
      <c r="B3578" s="5" t="s">
        <v>1242</v>
      </c>
      <c r="C3578" s="5" t="s">
        <v>457</v>
      </c>
    </row>
    <row r="3579" customFormat="false" ht="15" hidden="false" customHeight="false" outlineLevel="0" collapsed="false">
      <c r="A3579" s="5" t="s">
        <v>10122</v>
      </c>
      <c r="B3579" s="5" t="s">
        <v>10123</v>
      </c>
      <c r="C3579" s="5" t="s">
        <v>457</v>
      </c>
    </row>
    <row r="3580" customFormat="false" ht="15" hidden="false" customHeight="false" outlineLevel="0" collapsed="false">
      <c r="A3580" s="5" t="s">
        <v>10124</v>
      </c>
      <c r="B3580" s="5" t="s">
        <v>10125</v>
      </c>
      <c r="C3580" s="5" t="s">
        <v>457</v>
      </c>
    </row>
    <row r="3581" customFormat="false" ht="15" hidden="false" customHeight="false" outlineLevel="0" collapsed="false">
      <c r="A3581" s="5" t="s">
        <v>2869</v>
      </c>
      <c r="B3581" s="5" t="s">
        <v>2870</v>
      </c>
      <c r="C3581" s="5" t="s">
        <v>457</v>
      </c>
    </row>
    <row r="3582" customFormat="false" ht="15" hidden="false" customHeight="false" outlineLevel="0" collapsed="false">
      <c r="A3582" s="5" t="s">
        <v>10126</v>
      </c>
      <c r="B3582" s="5" t="s">
        <v>10127</v>
      </c>
      <c r="C3582" s="5" t="s">
        <v>457</v>
      </c>
    </row>
    <row r="3583" customFormat="false" ht="15" hidden="false" customHeight="false" outlineLevel="0" collapsed="false">
      <c r="A3583" s="5" t="s">
        <v>10128</v>
      </c>
      <c r="B3583" s="5" t="s">
        <v>10129</v>
      </c>
      <c r="C3583" s="5" t="s">
        <v>457</v>
      </c>
    </row>
    <row r="3584" customFormat="false" ht="15" hidden="false" customHeight="false" outlineLevel="0" collapsed="false">
      <c r="A3584" s="5" t="s">
        <v>2754</v>
      </c>
      <c r="B3584" s="5" t="s">
        <v>2755</v>
      </c>
      <c r="C3584" s="5" t="s">
        <v>457</v>
      </c>
    </row>
    <row r="3585" customFormat="false" ht="15" hidden="false" customHeight="false" outlineLevel="0" collapsed="false">
      <c r="A3585" s="5" t="s">
        <v>3331</v>
      </c>
      <c r="B3585" s="5" t="s">
        <v>3332</v>
      </c>
      <c r="C3585" s="5" t="s">
        <v>457</v>
      </c>
    </row>
    <row r="3586" customFormat="false" ht="15" hidden="false" customHeight="false" outlineLevel="0" collapsed="false">
      <c r="A3586" s="5" t="s">
        <v>10130</v>
      </c>
      <c r="B3586" s="5" t="s">
        <v>10131</v>
      </c>
      <c r="C3586" s="5" t="s">
        <v>457</v>
      </c>
    </row>
    <row r="3587" customFormat="false" ht="15" hidden="false" customHeight="false" outlineLevel="0" collapsed="false">
      <c r="A3587" s="5" t="s">
        <v>1720</v>
      </c>
      <c r="B3587" s="5" t="s">
        <v>1721</v>
      </c>
      <c r="C3587" s="5" t="s">
        <v>457</v>
      </c>
    </row>
    <row r="3588" customFormat="false" ht="15" hidden="false" customHeight="false" outlineLevel="0" collapsed="false">
      <c r="A3588" s="5" t="s">
        <v>10132</v>
      </c>
      <c r="B3588" s="5" t="s">
        <v>10133</v>
      </c>
      <c r="C3588" s="5" t="s">
        <v>457</v>
      </c>
    </row>
    <row r="3589" customFormat="false" ht="15" hidden="false" customHeight="false" outlineLevel="0" collapsed="false">
      <c r="A3589" s="5" t="s">
        <v>765</v>
      </c>
      <c r="B3589" s="5" t="s">
        <v>766</v>
      </c>
      <c r="C3589" s="5" t="s">
        <v>457</v>
      </c>
    </row>
    <row r="3590" customFormat="false" ht="15" hidden="false" customHeight="false" outlineLevel="0" collapsed="false">
      <c r="A3590" s="5" t="s">
        <v>3403</v>
      </c>
      <c r="B3590" s="5" t="s">
        <v>3404</v>
      </c>
      <c r="C3590" s="5" t="s">
        <v>457</v>
      </c>
    </row>
    <row r="3591" customFormat="false" ht="15" hidden="false" customHeight="false" outlineLevel="0" collapsed="false">
      <c r="A3591" s="5" t="s">
        <v>10134</v>
      </c>
      <c r="B3591" s="5" t="s">
        <v>10135</v>
      </c>
      <c r="C3591" s="5" t="s">
        <v>457</v>
      </c>
    </row>
    <row r="3592" customFormat="false" ht="15" hidden="false" customHeight="false" outlineLevel="0" collapsed="false">
      <c r="A3592" s="5" t="s">
        <v>2394</v>
      </c>
      <c r="B3592" s="5" t="s">
        <v>2395</v>
      </c>
      <c r="C3592" s="5" t="s">
        <v>760</v>
      </c>
    </row>
    <row r="3593" customFormat="false" ht="15" hidden="false" customHeight="false" outlineLevel="0" collapsed="false">
      <c r="A3593" s="5" t="s">
        <v>2392</v>
      </c>
      <c r="B3593" s="5" t="s">
        <v>2393</v>
      </c>
      <c r="C3593" s="5" t="s">
        <v>457</v>
      </c>
    </row>
    <row r="3594" customFormat="false" ht="15" hidden="false" customHeight="false" outlineLevel="0" collapsed="false">
      <c r="A3594" s="5" t="s">
        <v>1656</v>
      </c>
      <c r="B3594" s="5" t="s">
        <v>1657</v>
      </c>
      <c r="C3594" s="5" t="s">
        <v>457</v>
      </c>
    </row>
    <row r="3595" customFormat="false" ht="15" hidden="false" customHeight="false" outlineLevel="0" collapsed="false">
      <c r="A3595" s="5" t="s">
        <v>2887</v>
      </c>
      <c r="B3595" s="5" t="s">
        <v>2888</v>
      </c>
      <c r="C3595" s="5" t="s">
        <v>457</v>
      </c>
    </row>
    <row r="3596" customFormat="false" ht="15" hidden="false" customHeight="false" outlineLevel="0" collapsed="false">
      <c r="A3596" s="5" t="s">
        <v>1271</v>
      </c>
      <c r="B3596" s="5" t="s">
        <v>1272</v>
      </c>
      <c r="C3596" s="5" t="s">
        <v>457</v>
      </c>
    </row>
    <row r="3597" customFormat="false" ht="15" hidden="false" customHeight="false" outlineLevel="0" collapsed="false">
      <c r="A3597" s="5" t="s">
        <v>10136</v>
      </c>
      <c r="B3597" s="5" t="s">
        <v>10137</v>
      </c>
      <c r="C3597" s="5" t="s">
        <v>457</v>
      </c>
    </row>
    <row r="3598" customFormat="false" ht="15" hidden="false" customHeight="false" outlineLevel="0" collapsed="false">
      <c r="A3598" s="5" t="s">
        <v>10138</v>
      </c>
      <c r="B3598" s="5" t="s">
        <v>10139</v>
      </c>
      <c r="C3598" s="5" t="s">
        <v>457</v>
      </c>
    </row>
    <row r="3599" customFormat="false" ht="15" hidden="false" customHeight="false" outlineLevel="0" collapsed="false">
      <c r="A3599" s="5" t="s">
        <v>10140</v>
      </c>
      <c r="B3599" s="5" t="s">
        <v>10141</v>
      </c>
      <c r="C3599" s="5" t="s">
        <v>881</v>
      </c>
    </row>
    <row r="3600" customFormat="false" ht="15" hidden="false" customHeight="false" outlineLevel="0" collapsed="false">
      <c r="A3600" s="5" t="s">
        <v>2730</v>
      </c>
      <c r="B3600" s="5" t="s">
        <v>2731</v>
      </c>
      <c r="C3600" s="5" t="s">
        <v>457</v>
      </c>
    </row>
    <row r="3601" customFormat="false" ht="15" hidden="false" customHeight="false" outlineLevel="0" collapsed="false">
      <c r="A3601" s="5" t="s">
        <v>10142</v>
      </c>
      <c r="B3601" s="5" t="s">
        <v>10143</v>
      </c>
      <c r="C3601" s="5" t="s">
        <v>457</v>
      </c>
    </row>
    <row r="3602" customFormat="false" ht="15" hidden="false" customHeight="false" outlineLevel="0" collapsed="false">
      <c r="A3602" s="5" t="s">
        <v>900</v>
      </c>
      <c r="B3602" s="5" t="s">
        <v>901</v>
      </c>
      <c r="C3602" s="5" t="s">
        <v>457</v>
      </c>
    </row>
    <row r="3603" customFormat="false" ht="15" hidden="false" customHeight="false" outlineLevel="0" collapsed="false">
      <c r="A3603" s="5" t="s">
        <v>10144</v>
      </c>
      <c r="B3603" s="5" t="s">
        <v>10145</v>
      </c>
      <c r="C3603" s="5" t="s">
        <v>457</v>
      </c>
    </row>
    <row r="3604" customFormat="false" ht="15" hidden="false" customHeight="false" outlineLevel="0" collapsed="false">
      <c r="A3604" s="5" t="s">
        <v>1793</v>
      </c>
      <c r="B3604" s="5" t="s">
        <v>1794</v>
      </c>
      <c r="C3604" s="5" t="s">
        <v>461</v>
      </c>
    </row>
    <row r="3605" customFormat="false" ht="15" hidden="false" customHeight="false" outlineLevel="0" collapsed="false">
      <c r="A3605" s="5" t="s">
        <v>3002</v>
      </c>
      <c r="B3605" s="5" t="s">
        <v>3003</v>
      </c>
      <c r="C3605" s="5" t="s">
        <v>457</v>
      </c>
    </row>
    <row r="3606" customFormat="false" ht="15" hidden="false" customHeight="false" outlineLevel="0" collapsed="false">
      <c r="A3606" s="5" t="s">
        <v>3333</v>
      </c>
      <c r="B3606" s="5" t="s">
        <v>3334</v>
      </c>
      <c r="C3606" s="5" t="s">
        <v>457</v>
      </c>
    </row>
    <row r="3607" customFormat="false" ht="15" hidden="false" customHeight="false" outlineLevel="0" collapsed="false">
      <c r="A3607" s="5" t="s">
        <v>10146</v>
      </c>
      <c r="B3607" s="5" t="s">
        <v>10147</v>
      </c>
      <c r="C3607" s="5" t="s">
        <v>457</v>
      </c>
    </row>
    <row r="3608" customFormat="false" ht="15" hidden="false" customHeight="false" outlineLevel="0" collapsed="false">
      <c r="A3608" s="5" t="s">
        <v>10148</v>
      </c>
      <c r="B3608" s="5" t="s">
        <v>10149</v>
      </c>
      <c r="C3608" s="5" t="s">
        <v>457</v>
      </c>
    </row>
    <row r="3609" customFormat="false" ht="15" hidden="false" customHeight="false" outlineLevel="0" collapsed="false">
      <c r="A3609" s="5" t="s">
        <v>3050</v>
      </c>
      <c r="B3609" s="5" t="s">
        <v>3051</v>
      </c>
      <c r="C3609" s="5" t="s">
        <v>461</v>
      </c>
    </row>
    <row r="3610" customFormat="false" ht="15" hidden="false" customHeight="false" outlineLevel="0" collapsed="false">
      <c r="A3610" s="5" t="s">
        <v>3046</v>
      </c>
      <c r="B3610" s="5" t="s">
        <v>3047</v>
      </c>
      <c r="C3610" s="5" t="s">
        <v>461</v>
      </c>
    </row>
    <row r="3611" customFormat="false" ht="15" hidden="false" customHeight="false" outlineLevel="0" collapsed="false">
      <c r="A3611" s="5" t="s">
        <v>10150</v>
      </c>
      <c r="B3611" s="5" t="s">
        <v>10151</v>
      </c>
      <c r="C3611" s="5" t="s">
        <v>457</v>
      </c>
    </row>
    <row r="3612" customFormat="false" ht="15" hidden="false" customHeight="false" outlineLevel="0" collapsed="false">
      <c r="A3612" s="5" t="s">
        <v>1085</v>
      </c>
      <c r="B3612" s="5" t="s">
        <v>1086</v>
      </c>
      <c r="C3612" s="5" t="s">
        <v>457</v>
      </c>
    </row>
    <row r="3613" customFormat="false" ht="15" hidden="false" customHeight="false" outlineLevel="0" collapsed="false">
      <c r="A3613" s="5" t="s">
        <v>2335</v>
      </c>
      <c r="B3613" s="5" t="s">
        <v>2336</v>
      </c>
      <c r="C3613" s="5" t="s">
        <v>457</v>
      </c>
    </row>
    <row r="3614" customFormat="false" ht="15" hidden="false" customHeight="false" outlineLevel="0" collapsed="false">
      <c r="A3614" s="5" t="s">
        <v>3024</v>
      </c>
      <c r="B3614" s="5" t="s">
        <v>3025</v>
      </c>
      <c r="C3614" s="5"/>
    </row>
    <row r="3615" customFormat="false" ht="15" hidden="false" customHeight="false" outlineLevel="0" collapsed="false">
      <c r="A3615" s="5" t="s">
        <v>3026</v>
      </c>
      <c r="B3615" s="5" t="s">
        <v>3027</v>
      </c>
      <c r="C3615" s="5" t="s">
        <v>457</v>
      </c>
    </row>
    <row r="3616" customFormat="false" ht="15" hidden="false" customHeight="false" outlineLevel="0" collapsed="false">
      <c r="A3616" s="5" t="s">
        <v>1738</v>
      </c>
      <c r="B3616" s="5" t="s">
        <v>1739</v>
      </c>
      <c r="C3616" s="5" t="s">
        <v>461</v>
      </c>
    </row>
    <row r="3617" customFormat="false" ht="15" hidden="false" customHeight="false" outlineLevel="0" collapsed="false">
      <c r="A3617" s="5" t="s">
        <v>10152</v>
      </c>
      <c r="B3617" s="5" t="s">
        <v>10153</v>
      </c>
      <c r="C3617" s="5" t="s">
        <v>457</v>
      </c>
    </row>
    <row r="3618" customFormat="false" ht="15" hidden="false" customHeight="false" outlineLevel="0" collapsed="false">
      <c r="A3618" s="5" t="s">
        <v>2928</v>
      </c>
      <c r="B3618" s="5" t="s">
        <v>1322</v>
      </c>
      <c r="C3618" s="5" t="s">
        <v>457</v>
      </c>
    </row>
    <row r="3619" customFormat="false" ht="15" hidden="false" customHeight="false" outlineLevel="0" collapsed="false">
      <c r="A3619" s="5" t="s">
        <v>10154</v>
      </c>
      <c r="B3619" s="5" t="s">
        <v>10155</v>
      </c>
      <c r="C3619" s="5" t="s">
        <v>457</v>
      </c>
    </row>
    <row r="3620" customFormat="false" ht="15" hidden="false" customHeight="false" outlineLevel="0" collapsed="false">
      <c r="A3620" s="5" t="s">
        <v>843</v>
      </c>
      <c r="B3620" s="5" t="s">
        <v>844</v>
      </c>
      <c r="C3620" s="5" t="s">
        <v>457</v>
      </c>
    </row>
    <row r="3621" customFormat="false" ht="15" hidden="false" customHeight="false" outlineLevel="0" collapsed="false">
      <c r="A3621" s="5" t="s">
        <v>610</v>
      </c>
      <c r="B3621" s="5" t="s">
        <v>611</v>
      </c>
      <c r="C3621" s="5" t="s">
        <v>457</v>
      </c>
    </row>
    <row r="3622" customFormat="false" ht="15" hidden="false" customHeight="false" outlineLevel="0" collapsed="false">
      <c r="A3622" s="5" t="s">
        <v>3261</v>
      </c>
      <c r="B3622" s="5" t="s">
        <v>3262</v>
      </c>
      <c r="C3622" s="5" t="s">
        <v>461</v>
      </c>
    </row>
    <row r="3623" customFormat="false" ht="15" hidden="false" customHeight="false" outlineLevel="0" collapsed="false">
      <c r="A3623" s="5" t="s">
        <v>10156</v>
      </c>
      <c r="B3623" s="5" t="s">
        <v>10157</v>
      </c>
      <c r="C3623" s="5" t="s">
        <v>457</v>
      </c>
    </row>
    <row r="3624" customFormat="false" ht="15" hidden="false" customHeight="false" outlineLevel="0" collapsed="false">
      <c r="A3624" s="5" t="s">
        <v>2452</v>
      </c>
      <c r="B3624" s="5" t="s">
        <v>806</v>
      </c>
      <c r="C3624" s="5" t="s">
        <v>457</v>
      </c>
    </row>
    <row r="3625" customFormat="false" ht="15" hidden="false" customHeight="false" outlineLevel="0" collapsed="false">
      <c r="A3625" s="5" t="s">
        <v>3540</v>
      </c>
      <c r="B3625" s="5" t="s">
        <v>3541</v>
      </c>
      <c r="C3625" s="5" t="s">
        <v>457</v>
      </c>
    </row>
    <row r="3626" customFormat="false" ht="15" hidden="false" customHeight="false" outlineLevel="0" collapsed="false">
      <c r="A3626" s="5" t="s">
        <v>10158</v>
      </c>
      <c r="B3626" s="5" t="s">
        <v>10159</v>
      </c>
      <c r="C3626" s="5" t="s">
        <v>457</v>
      </c>
    </row>
    <row r="3627" customFormat="false" ht="15" hidden="false" customHeight="false" outlineLevel="0" collapsed="false">
      <c r="A3627" s="5" t="s">
        <v>10160</v>
      </c>
      <c r="B3627" s="5" t="s">
        <v>10161</v>
      </c>
      <c r="C3627" s="5" t="s">
        <v>461</v>
      </c>
    </row>
    <row r="3628" customFormat="false" ht="15" hidden="false" customHeight="false" outlineLevel="0" collapsed="false">
      <c r="A3628" s="5" t="s">
        <v>10162</v>
      </c>
      <c r="B3628" s="5" t="s">
        <v>10163</v>
      </c>
      <c r="C3628" s="5" t="s">
        <v>452</v>
      </c>
    </row>
    <row r="3629" customFormat="false" ht="15" hidden="false" customHeight="false" outlineLevel="0" collapsed="false">
      <c r="A3629" s="5" t="s">
        <v>10164</v>
      </c>
      <c r="B3629" s="5" t="s">
        <v>10165</v>
      </c>
      <c r="C3629" s="5" t="s">
        <v>457</v>
      </c>
    </row>
    <row r="3630" customFormat="false" ht="15" hidden="false" customHeight="false" outlineLevel="0" collapsed="false">
      <c r="A3630" s="5" t="s">
        <v>10166</v>
      </c>
      <c r="B3630" s="5" t="s">
        <v>10167</v>
      </c>
      <c r="C3630" s="5" t="s">
        <v>457</v>
      </c>
    </row>
    <row r="3631" customFormat="false" ht="15" hidden="false" customHeight="false" outlineLevel="0" collapsed="false">
      <c r="A3631" s="5" t="s">
        <v>2031</v>
      </c>
      <c r="B3631" s="5" t="s">
        <v>2032</v>
      </c>
      <c r="C3631" s="5" t="s">
        <v>457</v>
      </c>
    </row>
    <row r="3632" customFormat="false" ht="15" hidden="false" customHeight="false" outlineLevel="0" collapsed="false">
      <c r="A3632" s="5" t="s">
        <v>2250</v>
      </c>
      <c r="B3632" s="5" t="s">
        <v>2251</v>
      </c>
      <c r="C3632" s="5" t="s">
        <v>452</v>
      </c>
    </row>
    <row r="3633" customFormat="false" ht="15" hidden="false" customHeight="false" outlineLevel="0" collapsed="false">
      <c r="A3633" s="5" t="s">
        <v>10168</v>
      </c>
      <c r="B3633" s="5" t="s">
        <v>6477</v>
      </c>
      <c r="C3633" s="5" t="s">
        <v>452</v>
      </c>
    </row>
    <row r="3634" customFormat="false" ht="15" hidden="false" customHeight="false" outlineLevel="0" collapsed="false">
      <c r="A3634" s="5" t="s">
        <v>1061</v>
      </c>
      <c r="B3634" s="5" t="s">
        <v>1062</v>
      </c>
      <c r="C3634" s="5" t="s">
        <v>457</v>
      </c>
    </row>
    <row r="3635" customFormat="false" ht="15" hidden="false" customHeight="false" outlineLevel="0" collapsed="false">
      <c r="A3635" s="5" t="s">
        <v>562</v>
      </c>
      <c r="B3635" s="5" t="s">
        <v>563</v>
      </c>
      <c r="C3635" s="5" t="s">
        <v>457</v>
      </c>
    </row>
    <row r="3636" customFormat="false" ht="15" hidden="false" customHeight="false" outlineLevel="0" collapsed="false">
      <c r="A3636" s="5" t="s">
        <v>558</v>
      </c>
      <c r="B3636" s="5" t="s">
        <v>559</v>
      </c>
      <c r="C3636" s="5" t="s">
        <v>457</v>
      </c>
    </row>
    <row r="3637" customFormat="false" ht="15" hidden="false" customHeight="false" outlineLevel="0" collapsed="false">
      <c r="A3637" s="5" t="s">
        <v>2418</v>
      </c>
      <c r="B3637" s="5" t="s">
        <v>2419</v>
      </c>
      <c r="C3637" s="5" t="s">
        <v>457</v>
      </c>
    </row>
    <row r="3638" customFormat="false" ht="15" hidden="false" customHeight="false" outlineLevel="0" collapsed="false">
      <c r="A3638" s="5" t="s">
        <v>10169</v>
      </c>
      <c r="B3638" s="5" t="s">
        <v>10170</v>
      </c>
      <c r="C3638" s="5" t="s">
        <v>457</v>
      </c>
    </row>
    <row r="3639" customFormat="false" ht="15" hidden="false" customHeight="false" outlineLevel="0" collapsed="false">
      <c r="A3639" s="5" t="s">
        <v>3439</v>
      </c>
      <c r="B3639" s="5" t="s">
        <v>3440</v>
      </c>
      <c r="C3639" s="5" t="s">
        <v>457</v>
      </c>
    </row>
    <row r="3640" customFormat="false" ht="15" hidden="false" customHeight="false" outlineLevel="0" collapsed="false">
      <c r="A3640" s="5" t="s">
        <v>10171</v>
      </c>
      <c r="B3640" s="5" t="s">
        <v>10172</v>
      </c>
      <c r="C3640" s="5" t="s">
        <v>457</v>
      </c>
    </row>
    <row r="3641" customFormat="false" ht="15" hidden="false" customHeight="false" outlineLevel="0" collapsed="false">
      <c r="A3641" s="5" t="s">
        <v>1065</v>
      </c>
      <c r="B3641" s="5" t="s">
        <v>1066</v>
      </c>
      <c r="C3641" s="5" t="s">
        <v>760</v>
      </c>
    </row>
    <row r="3642" customFormat="false" ht="15" hidden="false" customHeight="false" outlineLevel="0" collapsed="false">
      <c r="A3642" s="5" t="s">
        <v>10173</v>
      </c>
      <c r="B3642" s="5" t="s">
        <v>10174</v>
      </c>
      <c r="C3642" s="5" t="s">
        <v>461</v>
      </c>
    </row>
    <row r="3643" customFormat="false" ht="15" hidden="false" customHeight="false" outlineLevel="0" collapsed="false">
      <c r="A3643" s="5" t="s">
        <v>3685</v>
      </c>
      <c r="B3643" s="5" t="s">
        <v>3686</v>
      </c>
      <c r="C3643" s="5" t="s">
        <v>452</v>
      </c>
    </row>
    <row r="3644" customFormat="false" ht="15" hidden="false" customHeight="false" outlineLevel="0" collapsed="false">
      <c r="A3644" s="5" t="s">
        <v>10175</v>
      </c>
      <c r="B3644" s="5" t="s">
        <v>10176</v>
      </c>
      <c r="C3644" s="5" t="s">
        <v>457</v>
      </c>
    </row>
    <row r="3645" customFormat="false" ht="15" hidden="false" customHeight="false" outlineLevel="0" collapsed="false">
      <c r="A3645" s="5" t="s">
        <v>10177</v>
      </c>
      <c r="B3645" s="5" t="s">
        <v>10178</v>
      </c>
      <c r="C3645" s="5" t="s">
        <v>457</v>
      </c>
    </row>
    <row r="3646" customFormat="false" ht="15" hidden="false" customHeight="false" outlineLevel="0" collapsed="false">
      <c r="A3646" s="5" t="s">
        <v>10179</v>
      </c>
      <c r="B3646" s="5" t="s">
        <v>10180</v>
      </c>
      <c r="C3646" s="5"/>
    </row>
    <row r="3647" customFormat="false" ht="15" hidden="false" customHeight="false" outlineLevel="0" collapsed="false">
      <c r="A3647" s="5" t="s">
        <v>2778</v>
      </c>
      <c r="B3647" s="5" t="s">
        <v>1138</v>
      </c>
      <c r="C3647" s="5" t="s">
        <v>457</v>
      </c>
    </row>
    <row r="3648" customFormat="false" ht="15" hidden="false" customHeight="false" outlineLevel="0" collapsed="false">
      <c r="A3648" s="5" t="s">
        <v>10181</v>
      </c>
      <c r="B3648" s="5" t="s">
        <v>10182</v>
      </c>
      <c r="C3648" s="5" t="s">
        <v>452</v>
      </c>
    </row>
    <row r="3649" customFormat="false" ht="15" hidden="false" customHeight="false" outlineLevel="0" collapsed="false">
      <c r="A3649" s="5" t="s">
        <v>2220</v>
      </c>
      <c r="B3649" s="5" t="s">
        <v>2221</v>
      </c>
      <c r="C3649" s="5" t="s">
        <v>461</v>
      </c>
    </row>
    <row r="3650" customFormat="false" ht="15" hidden="false" customHeight="false" outlineLevel="0" collapsed="false">
      <c r="A3650" s="5" t="s">
        <v>10183</v>
      </c>
      <c r="B3650" s="5" t="s">
        <v>10184</v>
      </c>
      <c r="C3650" s="5" t="s">
        <v>457</v>
      </c>
    </row>
    <row r="3651" customFormat="false" ht="15" hidden="false" customHeight="false" outlineLevel="0" collapsed="false">
      <c r="A3651" s="5" t="s">
        <v>1865</v>
      </c>
      <c r="B3651" s="5" t="s">
        <v>1866</v>
      </c>
      <c r="C3651" s="5" t="s">
        <v>457</v>
      </c>
    </row>
    <row r="3652" customFormat="false" ht="15" hidden="false" customHeight="false" outlineLevel="0" collapsed="false">
      <c r="A3652" s="5" t="s">
        <v>1861</v>
      </c>
      <c r="B3652" s="5" t="s">
        <v>1862</v>
      </c>
      <c r="C3652" s="5" t="s">
        <v>457</v>
      </c>
    </row>
    <row r="3653" customFormat="false" ht="15" hidden="false" customHeight="false" outlineLevel="0" collapsed="false">
      <c r="A3653" s="5" t="s">
        <v>10185</v>
      </c>
      <c r="B3653" s="5" t="s">
        <v>10186</v>
      </c>
      <c r="C3653" s="5" t="s">
        <v>457</v>
      </c>
    </row>
    <row r="3654" customFormat="false" ht="15" hidden="false" customHeight="false" outlineLevel="0" collapsed="false">
      <c r="A3654" s="5" t="s">
        <v>2827</v>
      </c>
      <c r="B3654" s="5" t="s">
        <v>2828</v>
      </c>
      <c r="C3654" s="5" t="s">
        <v>457</v>
      </c>
    </row>
    <row r="3655" customFormat="false" ht="15" hidden="false" customHeight="false" outlineLevel="0" collapsed="false">
      <c r="A3655" s="5" t="s">
        <v>10187</v>
      </c>
      <c r="B3655" s="5" t="s">
        <v>10188</v>
      </c>
      <c r="C3655" s="5" t="s">
        <v>457</v>
      </c>
    </row>
    <row r="3656" customFormat="false" ht="15" hidden="false" customHeight="false" outlineLevel="0" collapsed="false">
      <c r="A3656" s="5" t="s">
        <v>10189</v>
      </c>
      <c r="B3656" s="5" t="s">
        <v>10190</v>
      </c>
      <c r="C3656" s="5" t="s">
        <v>457</v>
      </c>
    </row>
    <row r="3657" customFormat="false" ht="15" hidden="false" customHeight="false" outlineLevel="0" collapsed="false">
      <c r="A3657" s="5" t="s">
        <v>1937</v>
      </c>
      <c r="B3657" s="5" t="s">
        <v>1938</v>
      </c>
      <c r="C3657" s="5" t="s">
        <v>457</v>
      </c>
    </row>
    <row r="3658" customFormat="false" ht="15" hidden="false" customHeight="false" outlineLevel="0" collapsed="false">
      <c r="A3658" s="5" t="s">
        <v>10191</v>
      </c>
      <c r="B3658" s="5" t="s">
        <v>10192</v>
      </c>
      <c r="C3658" s="5" t="s">
        <v>760</v>
      </c>
    </row>
    <row r="3659" customFormat="false" ht="15" hidden="false" customHeight="false" outlineLevel="0" collapsed="false">
      <c r="A3659" s="5" t="s">
        <v>726</v>
      </c>
      <c r="B3659" s="5" t="s">
        <v>727</v>
      </c>
      <c r="C3659" s="5" t="s">
        <v>457</v>
      </c>
    </row>
    <row r="3660" customFormat="false" ht="15" hidden="false" customHeight="false" outlineLevel="0" collapsed="false">
      <c r="A3660" s="5" t="s">
        <v>10193</v>
      </c>
      <c r="B3660" s="5" t="s">
        <v>10194</v>
      </c>
      <c r="C3660" s="5" t="s">
        <v>457</v>
      </c>
    </row>
    <row r="3661" customFormat="false" ht="15" hidden="false" customHeight="false" outlineLevel="0" collapsed="false">
      <c r="A3661" s="5" t="s">
        <v>10195</v>
      </c>
      <c r="B3661" s="5" t="s">
        <v>10196</v>
      </c>
      <c r="C3661" s="5" t="s">
        <v>457</v>
      </c>
    </row>
    <row r="3662" customFormat="false" ht="15" hidden="false" customHeight="false" outlineLevel="0" collapsed="false">
      <c r="A3662" s="5" t="s">
        <v>3588</v>
      </c>
      <c r="B3662" s="5" t="s">
        <v>3589</v>
      </c>
      <c r="C3662" s="5" t="s">
        <v>457</v>
      </c>
    </row>
    <row r="3663" customFormat="false" ht="15" hidden="false" customHeight="false" outlineLevel="0" collapsed="false">
      <c r="A3663" s="5" t="s">
        <v>10197</v>
      </c>
      <c r="B3663" s="5" t="s">
        <v>10198</v>
      </c>
      <c r="C3663" s="5" t="s">
        <v>457</v>
      </c>
    </row>
    <row r="3664" customFormat="false" ht="15" hidden="false" customHeight="false" outlineLevel="0" collapsed="false">
      <c r="A3664" s="5" t="s">
        <v>10199</v>
      </c>
      <c r="B3664" s="5" t="s">
        <v>10200</v>
      </c>
      <c r="C3664" s="5" t="s">
        <v>457</v>
      </c>
    </row>
    <row r="3665" customFormat="false" ht="15" hidden="false" customHeight="false" outlineLevel="0" collapsed="false">
      <c r="A3665" s="5" t="s">
        <v>2947</v>
      </c>
      <c r="B3665" s="5" t="s">
        <v>2948</v>
      </c>
      <c r="C3665" s="5" t="s">
        <v>457</v>
      </c>
    </row>
    <row r="3666" customFormat="false" ht="15" hidden="false" customHeight="false" outlineLevel="0" collapsed="false">
      <c r="A3666" s="5" t="s">
        <v>1696</v>
      </c>
      <c r="B3666" s="5" t="s">
        <v>1697</v>
      </c>
      <c r="C3666" s="5" t="s">
        <v>457</v>
      </c>
    </row>
    <row r="3667" customFormat="false" ht="15" hidden="false" customHeight="false" outlineLevel="0" collapsed="false">
      <c r="A3667" s="5" t="s">
        <v>2017</v>
      </c>
      <c r="B3667" s="5" t="s">
        <v>2018</v>
      </c>
      <c r="C3667" s="5" t="s">
        <v>457</v>
      </c>
    </row>
    <row r="3668" customFormat="false" ht="15" hidden="false" customHeight="false" outlineLevel="0" collapsed="false">
      <c r="A3668" s="5" t="s">
        <v>895</v>
      </c>
      <c r="B3668" s="5" t="s">
        <v>896</v>
      </c>
      <c r="C3668" s="5" t="s">
        <v>457</v>
      </c>
    </row>
    <row r="3669" customFormat="false" ht="15" hidden="false" customHeight="false" outlineLevel="0" collapsed="false">
      <c r="A3669" s="5" t="s">
        <v>3245</v>
      </c>
      <c r="B3669" s="5" t="s">
        <v>3246</v>
      </c>
      <c r="C3669" s="5" t="s">
        <v>457</v>
      </c>
    </row>
    <row r="3670" customFormat="false" ht="15" hidden="false" customHeight="false" outlineLevel="0" collapsed="false">
      <c r="A3670" s="5" t="s">
        <v>3243</v>
      </c>
      <c r="B3670" s="5" t="s">
        <v>3244</v>
      </c>
      <c r="C3670" s="5" t="s">
        <v>457</v>
      </c>
    </row>
    <row r="3671" customFormat="false" ht="15" hidden="false" customHeight="false" outlineLevel="0" collapsed="false">
      <c r="A3671" s="5" t="s">
        <v>10201</v>
      </c>
      <c r="B3671" s="5" t="s">
        <v>10202</v>
      </c>
      <c r="C3671" s="5" t="s">
        <v>457</v>
      </c>
    </row>
    <row r="3672" customFormat="false" ht="15" hidden="false" customHeight="false" outlineLevel="0" collapsed="false">
      <c r="A3672" s="5" t="s">
        <v>3090</v>
      </c>
      <c r="B3672" s="5" t="s">
        <v>3091</v>
      </c>
      <c r="C3672" s="5" t="s">
        <v>760</v>
      </c>
    </row>
    <row r="3673" customFormat="false" ht="15" hidden="false" customHeight="false" outlineLevel="0" collapsed="false">
      <c r="A3673" s="5" t="s">
        <v>10203</v>
      </c>
      <c r="B3673" s="5" t="s">
        <v>10204</v>
      </c>
      <c r="C3673" s="5" t="s">
        <v>457</v>
      </c>
    </row>
    <row r="3674" customFormat="false" ht="15" hidden="false" customHeight="false" outlineLevel="0" collapsed="false">
      <c r="A3674" s="5" t="s">
        <v>10205</v>
      </c>
      <c r="B3674" s="5" t="s">
        <v>10206</v>
      </c>
      <c r="C3674" s="5" t="s">
        <v>457</v>
      </c>
    </row>
    <row r="3675" customFormat="false" ht="15" hidden="false" customHeight="false" outlineLevel="0" collapsed="false">
      <c r="A3675" s="5" t="s">
        <v>10207</v>
      </c>
      <c r="B3675" s="5" t="s">
        <v>10208</v>
      </c>
      <c r="C3675" s="5" t="s">
        <v>461</v>
      </c>
    </row>
    <row r="3676" customFormat="false" ht="15" hidden="false" customHeight="false" outlineLevel="0" collapsed="false">
      <c r="A3676" s="5" t="s">
        <v>3598</v>
      </c>
      <c r="B3676" s="5" t="s">
        <v>3599</v>
      </c>
      <c r="C3676" s="5" t="s">
        <v>457</v>
      </c>
    </row>
    <row r="3677" customFormat="false" ht="15" hidden="false" customHeight="false" outlineLevel="0" collapsed="false">
      <c r="A3677" s="5" t="s">
        <v>1740</v>
      </c>
      <c r="B3677" s="5" t="s">
        <v>1741</v>
      </c>
      <c r="C3677" s="5" t="s">
        <v>457</v>
      </c>
    </row>
    <row r="3678" customFormat="false" ht="15" hidden="false" customHeight="false" outlineLevel="0" collapsed="false">
      <c r="A3678" s="5" t="s">
        <v>1819</v>
      </c>
      <c r="B3678" s="5" t="s">
        <v>1820</v>
      </c>
      <c r="C3678" s="5" t="s">
        <v>452</v>
      </c>
    </row>
    <row r="3679" customFormat="false" ht="15" hidden="false" customHeight="false" outlineLevel="0" collapsed="false">
      <c r="A3679" s="5" t="s">
        <v>1921</v>
      </c>
      <c r="B3679" s="5" t="s">
        <v>1922</v>
      </c>
      <c r="C3679" s="5" t="s">
        <v>457</v>
      </c>
    </row>
    <row r="3680" customFormat="false" ht="15" hidden="false" customHeight="false" outlineLevel="0" collapsed="false">
      <c r="A3680" s="5" t="s">
        <v>3604</v>
      </c>
      <c r="B3680" s="5" t="s">
        <v>3605</v>
      </c>
      <c r="C3680" s="5" t="s">
        <v>457</v>
      </c>
    </row>
    <row r="3681" customFormat="false" ht="15" hidden="false" customHeight="false" outlineLevel="0" collapsed="false">
      <c r="A3681" s="5" t="s">
        <v>1983</v>
      </c>
      <c r="B3681" s="5" t="s">
        <v>1984</v>
      </c>
      <c r="C3681" s="5" t="s">
        <v>457</v>
      </c>
    </row>
    <row r="3682" customFormat="false" ht="15" hidden="false" customHeight="false" outlineLevel="0" collapsed="false">
      <c r="A3682" s="5" t="s">
        <v>2779</v>
      </c>
      <c r="B3682" s="5" t="s">
        <v>2780</v>
      </c>
      <c r="C3682" s="5" t="s">
        <v>457</v>
      </c>
    </row>
    <row r="3683" customFormat="false" ht="15" hidden="false" customHeight="false" outlineLevel="0" collapsed="false">
      <c r="A3683" s="5" t="s">
        <v>2781</v>
      </c>
      <c r="B3683" s="5" t="s">
        <v>2782</v>
      </c>
      <c r="C3683" s="5" t="s">
        <v>457</v>
      </c>
    </row>
    <row r="3684" customFormat="false" ht="15" hidden="false" customHeight="false" outlineLevel="0" collapsed="false">
      <c r="A3684" s="5" t="s">
        <v>2555</v>
      </c>
      <c r="B3684" s="5" t="s">
        <v>2556</v>
      </c>
      <c r="C3684" s="5" t="s">
        <v>457</v>
      </c>
    </row>
    <row r="3685" customFormat="false" ht="15" hidden="false" customHeight="false" outlineLevel="0" collapsed="false">
      <c r="A3685" s="5" t="s">
        <v>2549</v>
      </c>
      <c r="B3685" s="5" t="s">
        <v>2550</v>
      </c>
      <c r="C3685" s="5" t="s">
        <v>457</v>
      </c>
    </row>
    <row r="3686" customFormat="false" ht="15" hidden="false" customHeight="false" outlineLevel="0" collapsed="false">
      <c r="A3686" s="5" t="s">
        <v>1955</v>
      </c>
      <c r="B3686" s="5" t="s">
        <v>1956</v>
      </c>
      <c r="C3686" s="5" t="s">
        <v>457</v>
      </c>
    </row>
    <row r="3687" customFormat="false" ht="15" hidden="false" customHeight="false" outlineLevel="0" collapsed="false">
      <c r="A3687" s="5" t="s">
        <v>1551</v>
      </c>
      <c r="B3687" s="5" t="s">
        <v>1552</v>
      </c>
      <c r="C3687" s="5" t="s">
        <v>457</v>
      </c>
    </row>
    <row r="3688" customFormat="false" ht="15" hidden="false" customHeight="false" outlineLevel="0" collapsed="false">
      <c r="A3688" s="5" t="s">
        <v>742</v>
      </c>
      <c r="B3688" s="5" t="s">
        <v>743</v>
      </c>
      <c r="C3688" s="5" t="s">
        <v>457</v>
      </c>
    </row>
    <row r="3689" customFormat="false" ht="15" hidden="false" customHeight="false" outlineLevel="0" collapsed="false">
      <c r="A3689" s="5" t="s">
        <v>2414</v>
      </c>
      <c r="B3689" s="5" t="s">
        <v>2415</v>
      </c>
      <c r="C3689" s="5" t="s">
        <v>457</v>
      </c>
    </row>
    <row r="3690" customFormat="false" ht="15" hidden="false" customHeight="false" outlineLevel="0" collapsed="false">
      <c r="A3690" s="5" t="s">
        <v>2412</v>
      </c>
      <c r="B3690" s="5" t="s">
        <v>2413</v>
      </c>
      <c r="C3690" s="5" t="s">
        <v>457</v>
      </c>
    </row>
    <row r="3691" customFormat="false" ht="15" hidden="false" customHeight="false" outlineLevel="0" collapsed="false">
      <c r="A3691" s="5" t="s">
        <v>571</v>
      </c>
      <c r="B3691" s="5" t="s">
        <v>572</v>
      </c>
      <c r="C3691" s="5" t="s">
        <v>452</v>
      </c>
    </row>
    <row r="3692" customFormat="false" ht="15" hidden="false" customHeight="false" outlineLevel="0" collapsed="false">
      <c r="A3692" s="5" t="s">
        <v>3475</v>
      </c>
      <c r="B3692" s="5" t="s">
        <v>3476</v>
      </c>
      <c r="C3692" s="5" t="s">
        <v>457</v>
      </c>
    </row>
    <row r="3693" customFormat="false" ht="15" hidden="false" customHeight="false" outlineLevel="0" collapsed="false">
      <c r="A3693" s="5" t="s">
        <v>1461</v>
      </c>
      <c r="B3693" s="5" t="s">
        <v>1462</v>
      </c>
      <c r="C3693" s="5" t="s">
        <v>457</v>
      </c>
    </row>
    <row r="3694" customFormat="false" ht="15" hidden="false" customHeight="false" outlineLevel="0" collapsed="false">
      <c r="A3694" s="5" t="s">
        <v>3357</v>
      </c>
      <c r="B3694" s="5" t="s">
        <v>3358</v>
      </c>
      <c r="C3694" s="5" t="s">
        <v>457</v>
      </c>
    </row>
    <row r="3695" customFormat="false" ht="15" hidden="false" customHeight="false" outlineLevel="0" collapsed="false">
      <c r="A3695" s="5" t="s">
        <v>10209</v>
      </c>
      <c r="B3695" s="5" t="s">
        <v>10210</v>
      </c>
      <c r="C3695" s="5" t="s">
        <v>457</v>
      </c>
    </row>
    <row r="3696" customFormat="false" ht="15" hidden="false" customHeight="false" outlineLevel="0" collapsed="false">
      <c r="A3696" s="5" t="s">
        <v>10211</v>
      </c>
      <c r="B3696" s="5" t="s">
        <v>10212</v>
      </c>
      <c r="C3696" s="5" t="s">
        <v>457</v>
      </c>
    </row>
    <row r="3697" customFormat="false" ht="15" hidden="false" customHeight="false" outlineLevel="0" collapsed="false">
      <c r="A3697" s="5" t="s">
        <v>10213</v>
      </c>
      <c r="B3697" s="5" t="s">
        <v>10214</v>
      </c>
      <c r="C3697" s="5" t="s">
        <v>457</v>
      </c>
    </row>
    <row r="3698" customFormat="false" ht="15" hidden="false" customHeight="false" outlineLevel="0" collapsed="false">
      <c r="A3698" s="5" t="s">
        <v>2783</v>
      </c>
      <c r="B3698" s="5" t="s">
        <v>2784</v>
      </c>
      <c r="C3698" s="5" t="s">
        <v>457</v>
      </c>
    </row>
    <row r="3699" customFormat="false" ht="15" hidden="false" customHeight="false" outlineLevel="0" collapsed="false">
      <c r="A3699" s="5" t="s">
        <v>10215</v>
      </c>
      <c r="B3699" s="5" t="s">
        <v>10216</v>
      </c>
      <c r="C3699" s="5" t="s">
        <v>457</v>
      </c>
    </row>
    <row r="3700" customFormat="false" ht="15" hidden="false" customHeight="false" outlineLevel="0" collapsed="false">
      <c r="A3700" s="5" t="s">
        <v>2979</v>
      </c>
      <c r="B3700" s="5" t="s">
        <v>2980</v>
      </c>
      <c r="C3700" s="5" t="s">
        <v>457</v>
      </c>
    </row>
    <row r="3701" customFormat="false" ht="15" hidden="false" customHeight="false" outlineLevel="0" collapsed="false">
      <c r="A3701" s="5" t="s">
        <v>10217</v>
      </c>
      <c r="B3701" s="5" t="s">
        <v>10218</v>
      </c>
      <c r="C3701" s="5" t="s">
        <v>457</v>
      </c>
    </row>
    <row r="3702" customFormat="false" ht="15" hidden="false" customHeight="false" outlineLevel="0" collapsed="false">
      <c r="A3702" s="5" t="s">
        <v>10219</v>
      </c>
      <c r="B3702" s="5" t="s">
        <v>10220</v>
      </c>
      <c r="C3702" s="5" t="s">
        <v>457</v>
      </c>
    </row>
    <row r="3703" customFormat="false" ht="15" hidden="false" customHeight="false" outlineLevel="0" collapsed="false">
      <c r="A3703" s="5" t="s">
        <v>1121</v>
      </c>
      <c r="B3703" s="5" t="s">
        <v>1122</v>
      </c>
      <c r="C3703" s="5" t="s">
        <v>457</v>
      </c>
    </row>
    <row r="3704" customFormat="false" ht="15" hidden="false" customHeight="false" outlineLevel="0" collapsed="false">
      <c r="A3704" s="5" t="s">
        <v>3277</v>
      </c>
      <c r="B3704" s="5" t="s">
        <v>3278</v>
      </c>
      <c r="C3704" s="5" t="s">
        <v>760</v>
      </c>
    </row>
    <row r="3705" customFormat="false" ht="15" hidden="false" customHeight="false" outlineLevel="0" collapsed="false">
      <c r="A3705" s="5" t="s">
        <v>3273</v>
      </c>
      <c r="B3705" s="5" t="s">
        <v>3274</v>
      </c>
      <c r="C3705" s="5" t="s">
        <v>457</v>
      </c>
    </row>
    <row r="3706" customFormat="false" ht="15" hidden="false" customHeight="false" outlineLevel="0" collapsed="false">
      <c r="A3706" s="5" t="s">
        <v>10221</v>
      </c>
      <c r="B3706" s="5" t="s">
        <v>10222</v>
      </c>
      <c r="C3706" s="5" t="s">
        <v>457</v>
      </c>
    </row>
    <row r="3707" customFormat="false" ht="15" hidden="false" customHeight="false" outlineLevel="0" collapsed="false">
      <c r="A3707" s="5" t="s">
        <v>1031</v>
      </c>
      <c r="B3707" s="5" t="s">
        <v>1032</v>
      </c>
      <c r="C3707" s="5" t="s">
        <v>457</v>
      </c>
    </row>
    <row r="3708" customFormat="false" ht="15" hidden="false" customHeight="false" outlineLevel="0" collapsed="false">
      <c r="A3708" s="5" t="s">
        <v>1389</v>
      </c>
      <c r="B3708" s="5" t="s">
        <v>1390</v>
      </c>
      <c r="C3708" s="5" t="s">
        <v>457</v>
      </c>
    </row>
    <row r="3709" customFormat="false" ht="15" hidden="false" customHeight="false" outlineLevel="0" collapsed="false">
      <c r="A3709" s="5" t="s">
        <v>1009</v>
      </c>
      <c r="B3709" s="5" t="s">
        <v>1010</v>
      </c>
      <c r="C3709" s="5" t="s">
        <v>457</v>
      </c>
    </row>
    <row r="3710" customFormat="false" ht="15" hidden="false" customHeight="false" outlineLevel="0" collapsed="false">
      <c r="A3710" s="5" t="s">
        <v>1571</v>
      </c>
      <c r="B3710" s="5" t="s">
        <v>1572</v>
      </c>
      <c r="C3710" s="5" t="s">
        <v>457</v>
      </c>
    </row>
    <row r="3711" customFormat="false" ht="15" hidden="false" customHeight="false" outlineLevel="0" collapsed="false">
      <c r="A3711" s="5" t="s">
        <v>538</v>
      </c>
      <c r="B3711" s="5" t="s">
        <v>539</v>
      </c>
      <c r="C3711" s="5" t="s">
        <v>457</v>
      </c>
    </row>
    <row r="3712" customFormat="false" ht="15" hidden="false" customHeight="false" outlineLevel="0" collapsed="false">
      <c r="A3712" s="5" t="s">
        <v>2839</v>
      </c>
      <c r="B3712" s="5" t="s">
        <v>2840</v>
      </c>
      <c r="C3712" s="5" t="s">
        <v>457</v>
      </c>
    </row>
    <row r="3713" customFormat="false" ht="15" hidden="false" customHeight="false" outlineLevel="0" collapsed="false">
      <c r="A3713" s="5" t="s">
        <v>2833</v>
      </c>
      <c r="B3713" s="5" t="s">
        <v>2834</v>
      </c>
      <c r="C3713" s="5" t="s">
        <v>457</v>
      </c>
    </row>
    <row r="3714" customFormat="false" ht="15" hidden="false" customHeight="false" outlineLevel="0" collapsed="false">
      <c r="A3714" s="5" t="s">
        <v>10223</v>
      </c>
      <c r="B3714" s="5" t="s">
        <v>10224</v>
      </c>
      <c r="C3714" s="5" t="s">
        <v>457</v>
      </c>
    </row>
    <row r="3715" customFormat="false" ht="15" hidden="false" customHeight="false" outlineLevel="0" collapsed="false">
      <c r="A3715" s="5" t="s">
        <v>2621</v>
      </c>
      <c r="B3715" s="5" t="s">
        <v>2622</v>
      </c>
      <c r="C3715" s="5" t="s">
        <v>457</v>
      </c>
    </row>
    <row r="3716" customFormat="false" ht="15" hidden="false" customHeight="false" outlineLevel="0" collapsed="false">
      <c r="A3716" s="5" t="s">
        <v>2477</v>
      </c>
      <c r="B3716" s="5" t="s">
        <v>2478</v>
      </c>
      <c r="C3716" s="5" t="s">
        <v>457</v>
      </c>
    </row>
    <row r="3717" customFormat="false" ht="15" hidden="false" customHeight="false" outlineLevel="0" collapsed="false">
      <c r="A3717" s="5" t="s">
        <v>10225</v>
      </c>
      <c r="B3717" s="5" t="s">
        <v>5367</v>
      </c>
      <c r="C3717" s="5" t="s">
        <v>457</v>
      </c>
    </row>
    <row r="3718" customFormat="false" ht="15" hidden="false" customHeight="false" outlineLevel="0" collapsed="false">
      <c r="A3718" s="5" t="s">
        <v>2341</v>
      </c>
      <c r="B3718" s="5" t="s">
        <v>2342</v>
      </c>
      <c r="C3718" s="5" t="s">
        <v>457</v>
      </c>
    </row>
    <row r="3719" customFormat="false" ht="15" hidden="false" customHeight="false" outlineLevel="0" collapsed="false">
      <c r="A3719" s="5" t="s">
        <v>648</v>
      </c>
      <c r="B3719" s="5" t="s">
        <v>649</v>
      </c>
      <c r="C3719" s="5" t="s">
        <v>457</v>
      </c>
    </row>
    <row r="3720" customFormat="false" ht="15" hidden="false" customHeight="false" outlineLevel="0" collapsed="false">
      <c r="A3720" s="5" t="s">
        <v>1849</v>
      </c>
      <c r="B3720" s="5" t="s">
        <v>1850</v>
      </c>
      <c r="C3720" s="5" t="s">
        <v>457</v>
      </c>
    </row>
    <row r="3721" customFormat="false" ht="15" hidden="false" customHeight="false" outlineLevel="0" collapsed="false">
      <c r="A3721" s="5" t="s">
        <v>10226</v>
      </c>
      <c r="B3721" s="5" t="s">
        <v>10227</v>
      </c>
      <c r="C3721" s="5" t="s">
        <v>461</v>
      </c>
    </row>
    <row r="3722" customFormat="false" ht="15" hidden="false" customHeight="false" outlineLevel="0" collapsed="false">
      <c r="A3722" s="5" t="s">
        <v>530</v>
      </c>
      <c r="B3722" s="5" t="s">
        <v>531</v>
      </c>
      <c r="C3722" s="5" t="s">
        <v>461</v>
      </c>
    </row>
    <row r="3723" customFormat="false" ht="15" hidden="false" customHeight="false" outlineLevel="0" collapsed="false">
      <c r="A3723" s="5" t="s">
        <v>2027</v>
      </c>
      <c r="B3723" s="5" t="s">
        <v>2028</v>
      </c>
      <c r="C3723" s="5" t="s">
        <v>457</v>
      </c>
    </row>
    <row r="3724" customFormat="false" ht="15" hidden="false" customHeight="false" outlineLevel="0" collapsed="false">
      <c r="A3724" s="5" t="s">
        <v>2528</v>
      </c>
      <c r="B3724" s="5" t="s">
        <v>919</v>
      </c>
      <c r="C3724" s="5" t="s">
        <v>457</v>
      </c>
    </row>
    <row r="3725" customFormat="false" ht="15" hidden="false" customHeight="false" outlineLevel="0" collapsed="false">
      <c r="A3725" s="5" t="s">
        <v>2881</v>
      </c>
      <c r="B3725" s="5" t="s">
        <v>2882</v>
      </c>
      <c r="C3725" s="5" t="s">
        <v>457</v>
      </c>
    </row>
    <row r="3726" customFormat="false" ht="15" hidden="false" customHeight="false" outlineLevel="0" collapsed="false">
      <c r="A3726" s="5" t="s">
        <v>10228</v>
      </c>
      <c r="B3726" s="5" t="s">
        <v>10229</v>
      </c>
      <c r="C3726" s="5" t="s">
        <v>457</v>
      </c>
    </row>
    <row r="3727" customFormat="false" ht="15" hidden="false" customHeight="false" outlineLevel="0" collapsed="false">
      <c r="A3727" s="5" t="s">
        <v>10230</v>
      </c>
      <c r="B3727" s="5" t="s">
        <v>10231</v>
      </c>
      <c r="C3727" s="5" t="s">
        <v>457</v>
      </c>
    </row>
    <row r="3728" customFormat="false" ht="15" hidden="false" customHeight="false" outlineLevel="0" collapsed="false">
      <c r="A3728" s="5" t="s">
        <v>10232</v>
      </c>
      <c r="B3728" s="5" t="s">
        <v>10233</v>
      </c>
      <c r="C3728" s="5"/>
    </row>
    <row r="3729" customFormat="false" ht="15" hidden="false" customHeight="false" outlineLevel="0" collapsed="false">
      <c r="A3729" s="5" t="s">
        <v>10234</v>
      </c>
      <c r="B3729" s="5" t="s">
        <v>10235</v>
      </c>
      <c r="C3729" s="5" t="s">
        <v>457</v>
      </c>
    </row>
    <row r="3730" customFormat="false" ht="15" hidden="false" customHeight="false" outlineLevel="0" collapsed="false">
      <c r="A3730" s="5" t="s">
        <v>10236</v>
      </c>
      <c r="B3730" s="5" t="s">
        <v>10237</v>
      </c>
      <c r="C3730" s="5" t="s">
        <v>457</v>
      </c>
    </row>
    <row r="3731" customFormat="false" ht="15" hidden="false" customHeight="false" outlineLevel="0" collapsed="false">
      <c r="A3731" s="5" t="s">
        <v>10238</v>
      </c>
      <c r="B3731" s="5" t="s">
        <v>10239</v>
      </c>
      <c r="C3731" s="5" t="s">
        <v>457</v>
      </c>
    </row>
    <row r="3732" customFormat="false" ht="15" hidden="false" customHeight="false" outlineLevel="0" collapsed="false">
      <c r="A3732" s="5" t="s">
        <v>3178</v>
      </c>
      <c r="B3732" s="5" t="s">
        <v>3179</v>
      </c>
      <c r="C3732" s="5" t="s">
        <v>457</v>
      </c>
    </row>
    <row r="3733" customFormat="false" ht="15" hidden="false" customHeight="false" outlineLevel="0" collapsed="false">
      <c r="A3733" s="5" t="s">
        <v>3645</v>
      </c>
      <c r="B3733" s="5" t="s">
        <v>3646</v>
      </c>
      <c r="C3733" s="5" t="s">
        <v>457</v>
      </c>
    </row>
    <row r="3734" customFormat="false" ht="15" hidden="false" customHeight="false" outlineLevel="0" collapsed="false">
      <c r="A3734" s="5" t="s">
        <v>3642</v>
      </c>
      <c r="B3734" s="5" t="s">
        <v>3643</v>
      </c>
      <c r="C3734" s="5" t="s">
        <v>457</v>
      </c>
    </row>
    <row r="3735" customFormat="false" ht="15" hidden="false" customHeight="false" outlineLevel="0" collapsed="false">
      <c r="A3735" s="5" t="s">
        <v>10240</v>
      </c>
      <c r="B3735" s="5" t="s">
        <v>10241</v>
      </c>
      <c r="C3735" s="5" t="s">
        <v>457</v>
      </c>
    </row>
    <row r="3736" customFormat="false" ht="15" hidden="false" customHeight="false" outlineLevel="0" collapsed="false">
      <c r="A3736" s="5" t="s">
        <v>10242</v>
      </c>
      <c r="B3736" s="5" t="s">
        <v>10243</v>
      </c>
      <c r="C3736" s="5" t="s">
        <v>457</v>
      </c>
    </row>
    <row r="3737" customFormat="false" ht="15" hidden="false" customHeight="false" outlineLevel="0" collapsed="false">
      <c r="A3737" s="5" t="s">
        <v>1443</v>
      </c>
      <c r="B3737" s="5" t="s">
        <v>1444</v>
      </c>
      <c r="C3737" s="5" t="s">
        <v>457</v>
      </c>
    </row>
    <row r="3738" customFormat="false" ht="15" hidden="false" customHeight="false" outlineLevel="0" collapsed="false">
      <c r="A3738" s="5" t="s">
        <v>3225</v>
      </c>
      <c r="B3738" s="5" t="s">
        <v>3226</v>
      </c>
      <c r="C3738" s="5" t="s">
        <v>881</v>
      </c>
    </row>
    <row r="3739" customFormat="false" ht="15" hidden="false" customHeight="false" outlineLevel="0" collapsed="false">
      <c r="A3739" s="5" t="s">
        <v>3229</v>
      </c>
      <c r="B3739" s="5" t="s">
        <v>3230</v>
      </c>
      <c r="C3739" s="5" t="s">
        <v>457</v>
      </c>
    </row>
    <row r="3740" customFormat="false" ht="15" hidden="false" customHeight="false" outlineLevel="0" collapsed="false">
      <c r="A3740" s="5" t="s">
        <v>1321</v>
      </c>
      <c r="B3740" s="5" t="s">
        <v>1322</v>
      </c>
      <c r="C3740" s="5" t="s">
        <v>461</v>
      </c>
    </row>
    <row r="3741" customFormat="false" ht="15" hidden="false" customHeight="false" outlineLevel="0" collapsed="false">
      <c r="A3741" s="5" t="s">
        <v>10244</v>
      </c>
      <c r="B3741" s="5" t="s">
        <v>10245</v>
      </c>
      <c r="C3741" s="5" t="s">
        <v>461</v>
      </c>
    </row>
    <row r="3742" customFormat="false" ht="15" hidden="false" customHeight="false" outlineLevel="0" collapsed="false">
      <c r="A3742" s="5" t="s">
        <v>2212</v>
      </c>
      <c r="B3742" s="5" t="s">
        <v>2213</v>
      </c>
      <c r="C3742" s="5" t="s">
        <v>461</v>
      </c>
    </row>
    <row r="3743" customFormat="false" ht="15" hidden="false" customHeight="false" outlineLevel="0" collapsed="false">
      <c r="A3743" s="5" t="s">
        <v>936</v>
      </c>
      <c r="B3743" s="5" t="s">
        <v>937</v>
      </c>
      <c r="C3743" s="5" t="s">
        <v>457</v>
      </c>
    </row>
    <row r="3744" customFormat="false" ht="15" hidden="false" customHeight="false" outlineLevel="0" collapsed="false">
      <c r="A3744" s="5" t="s">
        <v>540</v>
      </c>
      <c r="B3744" s="5" t="s">
        <v>541</v>
      </c>
      <c r="C3744" s="5" t="s">
        <v>457</v>
      </c>
    </row>
    <row r="3745" customFormat="false" ht="15" hidden="false" customHeight="false" outlineLevel="0" collapsed="false">
      <c r="A3745" s="5" t="s">
        <v>3353</v>
      </c>
      <c r="B3745" s="5" t="s">
        <v>3354</v>
      </c>
      <c r="C3745" s="5" t="s">
        <v>457</v>
      </c>
    </row>
    <row r="3746" customFormat="false" ht="15" hidden="false" customHeight="false" outlineLevel="0" collapsed="false">
      <c r="A3746" s="5" t="s">
        <v>10246</v>
      </c>
      <c r="B3746" s="5" t="s">
        <v>10247</v>
      </c>
      <c r="C3746" s="5" t="s">
        <v>457</v>
      </c>
    </row>
    <row r="3747" customFormat="false" ht="15" hidden="false" customHeight="false" outlineLevel="0" collapsed="false">
      <c r="A3747" s="5" t="s">
        <v>2498</v>
      </c>
      <c r="B3747" s="5" t="s">
        <v>2499</v>
      </c>
      <c r="C3747" s="5" t="s">
        <v>457</v>
      </c>
    </row>
    <row r="3748" customFormat="false" ht="15" hidden="false" customHeight="false" outlineLevel="0" collapsed="false">
      <c r="A3748" s="5" t="s">
        <v>10248</v>
      </c>
      <c r="B3748" s="5" t="s">
        <v>10249</v>
      </c>
      <c r="C3748" s="5" t="s">
        <v>457</v>
      </c>
    </row>
    <row r="3749" customFormat="false" ht="15" hidden="false" customHeight="false" outlineLevel="0" collapsed="false">
      <c r="A3749" s="5" t="s">
        <v>10250</v>
      </c>
      <c r="B3749" s="5" t="s">
        <v>10251</v>
      </c>
      <c r="C3749" s="5" t="s">
        <v>457</v>
      </c>
    </row>
    <row r="3750" customFormat="false" ht="15" hidden="false" customHeight="false" outlineLevel="0" collapsed="false">
      <c r="A3750" s="5" t="s">
        <v>10252</v>
      </c>
      <c r="B3750" s="5" t="s">
        <v>10253</v>
      </c>
      <c r="C3750" s="5" t="s">
        <v>457</v>
      </c>
    </row>
    <row r="3751" customFormat="false" ht="15" hidden="false" customHeight="false" outlineLevel="0" collapsed="false">
      <c r="A3751" s="5" t="s">
        <v>3293</v>
      </c>
      <c r="B3751" s="5" t="s">
        <v>3294</v>
      </c>
      <c r="C3751" s="5" t="s">
        <v>461</v>
      </c>
    </row>
    <row r="3752" customFormat="false" ht="15" hidden="false" customHeight="false" outlineLevel="0" collapsed="false">
      <c r="A3752" s="5" t="s">
        <v>10254</v>
      </c>
      <c r="B3752" s="5" t="s">
        <v>10255</v>
      </c>
      <c r="C3752" s="5" t="s">
        <v>881</v>
      </c>
    </row>
    <row r="3753" customFormat="false" ht="15" hidden="false" customHeight="false" outlineLevel="0" collapsed="false">
      <c r="A3753" s="5" t="s">
        <v>1959</v>
      </c>
      <c r="B3753" s="5" t="s">
        <v>1960</v>
      </c>
      <c r="C3753" s="5" t="s">
        <v>457</v>
      </c>
    </row>
    <row r="3754" customFormat="false" ht="15" hidden="false" customHeight="false" outlineLevel="0" collapsed="false">
      <c r="A3754" s="5" t="s">
        <v>2262</v>
      </c>
      <c r="B3754" s="5" t="s">
        <v>2263</v>
      </c>
      <c r="C3754" s="5" t="s">
        <v>457</v>
      </c>
    </row>
    <row r="3755" customFormat="false" ht="15" hidden="false" customHeight="false" outlineLevel="0" collapsed="false">
      <c r="A3755" s="5" t="s">
        <v>2260</v>
      </c>
      <c r="B3755" s="5" t="s">
        <v>2261</v>
      </c>
      <c r="C3755" s="5" t="s">
        <v>457</v>
      </c>
    </row>
    <row r="3756" customFormat="false" ht="15" hidden="false" customHeight="false" outlineLevel="0" collapsed="false">
      <c r="A3756" s="5" t="s">
        <v>10256</v>
      </c>
      <c r="B3756" s="5" t="s">
        <v>10257</v>
      </c>
      <c r="C3756" s="5" t="s">
        <v>457</v>
      </c>
    </row>
    <row r="3757" customFormat="false" ht="15" hidden="false" customHeight="false" outlineLevel="0" collapsed="false">
      <c r="A3757" s="5" t="s">
        <v>2424</v>
      </c>
      <c r="B3757" s="5" t="s">
        <v>2425</v>
      </c>
      <c r="C3757" s="5" t="s">
        <v>457</v>
      </c>
    </row>
    <row r="3758" customFormat="false" ht="15" hidden="false" customHeight="false" outlineLevel="0" collapsed="false">
      <c r="A3758" s="5" t="s">
        <v>891</v>
      </c>
      <c r="B3758" s="5" t="s">
        <v>892</v>
      </c>
      <c r="C3758" s="5" t="s">
        <v>457</v>
      </c>
    </row>
    <row r="3759" customFormat="false" ht="15" hidden="false" customHeight="false" outlineLevel="0" collapsed="false">
      <c r="A3759" s="5" t="s">
        <v>1575</v>
      </c>
      <c r="B3759" s="5" t="s">
        <v>1576</v>
      </c>
      <c r="C3759" s="5" t="s">
        <v>457</v>
      </c>
    </row>
    <row r="3760" customFormat="false" ht="15" hidden="false" customHeight="false" outlineLevel="0" collapsed="false">
      <c r="A3760" s="5" t="s">
        <v>3040</v>
      </c>
      <c r="B3760" s="5" t="s">
        <v>3041</v>
      </c>
      <c r="C3760" s="5" t="s">
        <v>457</v>
      </c>
    </row>
    <row r="3761" customFormat="false" ht="15" hidden="false" customHeight="false" outlineLevel="0" collapsed="false">
      <c r="A3761" s="5" t="s">
        <v>10258</v>
      </c>
      <c r="B3761" s="5" t="s">
        <v>10259</v>
      </c>
      <c r="C3761" s="5" t="s">
        <v>457</v>
      </c>
    </row>
    <row r="3762" customFormat="false" ht="15" hidden="false" customHeight="false" outlineLevel="0" collapsed="false">
      <c r="A3762" s="5" t="s">
        <v>10260</v>
      </c>
      <c r="B3762" s="5" t="s">
        <v>10261</v>
      </c>
      <c r="C3762" s="5" t="s">
        <v>461</v>
      </c>
    </row>
    <row r="3763" customFormat="false" ht="15" hidden="false" customHeight="false" outlineLevel="0" collapsed="false">
      <c r="A3763" s="5" t="s">
        <v>2823</v>
      </c>
      <c r="B3763" s="5" t="s">
        <v>2824</v>
      </c>
      <c r="C3763" s="5" t="s">
        <v>452</v>
      </c>
    </row>
    <row r="3764" customFormat="false" ht="15" hidden="false" customHeight="false" outlineLevel="0" collapsed="false">
      <c r="A3764" s="5" t="s">
        <v>2186</v>
      </c>
      <c r="B3764" s="5" t="s">
        <v>2187</v>
      </c>
      <c r="C3764" s="5" t="s">
        <v>457</v>
      </c>
    </row>
    <row r="3765" customFormat="false" ht="15" hidden="false" customHeight="false" outlineLevel="0" collapsed="false">
      <c r="A3765" s="5" t="s">
        <v>10262</v>
      </c>
      <c r="B3765" s="5" t="s">
        <v>10263</v>
      </c>
      <c r="C3765" s="5" t="s">
        <v>457</v>
      </c>
    </row>
    <row r="3766" customFormat="false" ht="15" hidden="false" customHeight="false" outlineLevel="0" collapsed="false">
      <c r="A3766" s="5" t="s">
        <v>491</v>
      </c>
      <c r="B3766" s="5" t="s">
        <v>492</v>
      </c>
      <c r="C3766" s="5" t="s">
        <v>461</v>
      </c>
    </row>
    <row r="3767" customFormat="false" ht="15" hidden="false" customHeight="false" outlineLevel="0" collapsed="false">
      <c r="A3767" s="5" t="s">
        <v>10264</v>
      </c>
      <c r="B3767" s="5" t="s">
        <v>10265</v>
      </c>
      <c r="C3767" s="5" t="s">
        <v>457</v>
      </c>
    </row>
    <row r="3768" customFormat="false" ht="15" hidden="false" customHeight="false" outlineLevel="0" collapsed="false">
      <c r="A3768" s="5" t="s">
        <v>1371</v>
      </c>
      <c r="B3768" s="5" t="s">
        <v>1372</v>
      </c>
      <c r="C3768" s="5" t="s">
        <v>457</v>
      </c>
    </row>
    <row r="3769" customFormat="false" ht="15" hidden="false" customHeight="false" outlineLevel="0" collapsed="false">
      <c r="A3769" s="5" t="s">
        <v>10266</v>
      </c>
      <c r="B3769" s="5" t="s">
        <v>649</v>
      </c>
      <c r="C3769" s="5"/>
    </row>
    <row r="3770" customFormat="false" ht="15" hidden="false" customHeight="false" outlineLevel="0" collapsed="false">
      <c r="A3770" s="5" t="s">
        <v>2343</v>
      </c>
      <c r="B3770" s="5" t="s">
        <v>2342</v>
      </c>
      <c r="C3770" s="5" t="s">
        <v>457</v>
      </c>
    </row>
    <row r="3771" customFormat="false" ht="15" hidden="false" customHeight="false" outlineLevel="0" collapsed="false">
      <c r="A3771" s="5" t="s">
        <v>10267</v>
      </c>
      <c r="B3771" s="5" t="s">
        <v>10268</v>
      </c>
      <c r="C3771" s="5" t="s">
        <v>461</v>
      </c>
    </row>
    <row r="3772" customFormat="false" ht="15" hidden="false" customHeight="false" outlineLevel="0" collapsed="false">
      <c r="A3772" s="5" t="s">
        <v>2937</v>
      </c>
      <c r="B3772" s="5" t="s">
        <v>2938</v>
      </c>
      <c r="C3772" s="5" t="s">
        <v>461</v>
      </c>
    </row>
    <row r="3773" customFormat="false" ht="15" hidden="false" customHeight="false" outlineLevel="0" collapsed="false">
      <c r="A3773" s="5" t="s">
        <v>10269</v>
      </c>
      <c r="B3773" s="5" t="s">
        <v>10270</v>
      </c>
      <c r="C3773" s="5" t="s">
        <v>457</v>
      </c>
    </row>
    <row r="3774" customFormat="false" ht="15" hidden="false" customHeight="false" outlineLevel="0" collapsed="false">
      <c r="A3774" s="5" t="s">
        <v>10271</v>
      </c>
      <c r="B3774" s="5" t="s">
        <v>10272</v>
      </c>
      <c r="C3774" s="5" t="s">
        <v>457</v>
      </c>
    </row>
    <row r="3775" customFormat="false" ht="15" hidden="false" customHeight="false" outlineLevel="0" collapsed="false">
      <c r="A3775" s="5" t="s">
        <v>1289</v>
      </c>
      <c r="B3775" s="5" t="s">
        <v>1290</v>
      </c>
      <c r="C3775" s="5" t="s">
        <v>452</v>
      </c>
    </row>
    <row r="3776" customFormat="false" ht="15" hidden="false" customHeight="false" outlineLevel="0" collapsed="false">
      <c r="A3776" s="5" t="s">
        <v>3028</v>
      </c>
      <c r="B3776" s="5" t="s">
        <v>3029</v>
      </c>
      <c r="C3776" s="5" t="s">
        <v>457</v>
      </c>
    </row>
    <row r="3777" customFormat="false" ht="15" hidden="false" customHeight="false" outlineLevel="0" collapsed="false">
      <c r="A3777" s="5" t="s">
        <v>10273</v>
      </c>
      <c r="B3777" s="5" t="s">
        <v>10274</v>
      </c>
      <c r="C3777" s="5" t="s">
        <v>457</v>
      </c>
    </row>
    <row r="3778" customFormat="false" ht="15" hidden="false" customHeight="false" outlineLevel="0" collapsed="false">
      <c r="A3778" s="5" t="s">
        <v>1231</v>
      </c>
      <c r="B3778" s="5" t="s">
        <v>1232</v>
      </c>
      <c r="C3778" s="5" t="s">
        <v>457</v>
      </c>
    </row>
    <row r="3779" customFormat="false" ht="15" hidden="false" customHeight="false" outlineLevel="0" collapsed="false">
      <c r="A3779" s="5" t="s">
        <v>3064</v>
      </c>
      <c r="B3779" s="5" t="s">
        <v>3065</v>
      </c>
      <c r="C3779" s="5" t="s">
        <v>457</v>
      </c>
    </row>
    <row r="3780" customFormat="false" ht="15" hidden="false" customHeight="false" outlineLevel="0" collapsed="false">
      <c r="A3780" s="5" t="s">
        <v>10275</v>
      </c>
      <c r="B3780" s="5" t="s">
        <v>9536</v>
      </c>
      <c r="C3780" s="5" t="s">
        <v>457</v>
      </c>
    </row>
    <row r="3781" customFormat="false" ht="15" hidden="false" customHeight="false" outlineLevel="0" collapsed="false">
      <c r="A3781" s="5" t="s">
        <v>2933</v>
      </c>
      <c r="B3781" s="5" t="s">
        <v>2934</v>
      </c>
      <c r="C3781" s="5" t="s">
        <v>461</v>
      </c>
    </row>
    <row r="3782" customFormat="false" ht="15" hidden="false" customHeight="false" outlineLevel="0" collapsed="false">
      <c r="A3782" s="5" t="s">
        <v>10276</v>
      </c>
      <c r="B3782" s="5" t="s">
        <v>10277</v>
      </c>
      <c r="C3782" s="5" t="s">
        <v>452</v>
      </c>
    </row>
    <row r="3783" customFormat="false" ht="15" hidden="false" customHeight="false" outlineLevel="0" collapsed="false">
      <c r="A3783" s="5" t="s">
        <v>3223</v>
      </c>
      <c r="B3783" s="5" t="s">
        <v>3224</v>
      </c>
      <c r="C3783" s="5" t="s">
        <v>457</v>
      </c>
    </row>
    <row r="3784" customFormat="false" ht="15" hidden="false" customHeight="false" outlineLevel="0" collapsed="false">
      <c r="A3784" s="5" t="s">
        <v>3227</v>
      </c>
      <c r="B3784" s="5" t="s">
        <v>3228</v>
      </c>
      <c r="C3784" s="5" t="s">
        <v>457</v>
      </c>
    </row>
    <row r="3785" customFormat="false" ht="15" hidden="false" customHeight="false" outlineLevel="0" collapsed="false">
      <c r="A3785" s="5" t="s">
        <v>2344</v>
      </c>
      <c r="B3785" s="5" t="s">
        <v>2345</v>
      </c>
      <c r="C3785" s="5" t="s">
        <v>457</v>
      </c>
    </row>
    <row r="3786" customFormat="false" ht="15" hidden="false" customHeight="false" outlineLevel="0" collapsed="false">
      <c r="A3786" s="5" t="s">
        <v>10278</v>
      </c>
      <c r="B3786" s="5" t="s">
        <v>10279</v>
      </c>
      <c r="C3786" s="5" t="s">
        <v>452</v>
      </c>
    </row>
    <row r="3787" customFormat="false" ht="15" hidden="false" customHeight="false" outlineLevel="0" collapsed="false">
      <c r="A3787" s="5" t="s">
        <v>3383</v>
      </c>
      <c r="B3787" s="5" t="s">
        <v>3384</v>
      </c>
      <c r="C3787" s="5" t="s">
        <v>457</v>
      </c>
    </row>
    <row r="3788" customFormat="false" ht="15" hidden="false" customHeight="false" outlineLevel="0" collapsed="false">
      <c r="A3788" s="5" t="s">
        <v>1413</v>
      </c>
      <c r="B3788" s="5" t="s">
        <v>1414</v>
      </c>
      <c r="C3788" s="5" t="s">
        <v>461</v>
      </c>
    </row>
    <row r="3789" customFormat="false" ht="15" hidden="false" customHeight="false" outlineLevel="0" collapsed="false">
      <c r="A3789" s="5" t="s">
        <v>10280</v>
      </c>
      <c r="B3789" s="5" t="s">
        <v>10281</v>
      </c>
      <c r="C3789" s="5" t="s">
        <v>457</v>
      </c>
    </row>
    <row r="3790" customFormat="false" ht="15" hidden="false" customHeight="false" outlineLevel="0" collapsed="false">
      <c r="A3790" s="5" t="s">
        <v>2553</v>
      </c>
      <c r="B3790" s="5" t="s">
        <v>2554</v>
      </c>
      <c r="C3790" s="5" t="s">
        <v>457</v>
      </c>
    </row>
    <row r="3791" customFormat="false" ht="15" hidden="false" customHeight="false" outlineLevel="0" collapsed="false">
      <c r="A3791" s="5" t="s">
        <v>10282</v>
      </c>
      <c r="B3791" s="5" t="s">
        <v>10283</v>
      </c>
      <c r="C3791" s="5" t="s">
        <v>457</v>
      </c>
    </row>
    <row r="3792" customFormat="false" ht="15" hidden="false" customHeight="false" outlineLevel="0" collapsed="false">
      <c r="A3792" s="5" t="s">
        <v>1933</v>
      </c>
      <c r="B3792" s="5" t="s">
        <v>1934</v>
      </c>
      <c r="C3792" s="5" t="s">
        <v>457</v>
      </c>
    </row>
    <row r="3793" customFormat="false" ht="15" hidden="false" customHeight="false" outlineLevel="0" collapsed="false">
      <c r="A3793" s="5" t="s">
        <v>10284</v>
      </c>
      <c r="B3793" s="5" t="s">
        <v>10285</v>
      </c>
      <c r="C3793" s="5" t="s">
        <v>457</v>
      </c>
    </row>
    <row r="3794" customFormat="false" ht="15" hidden="false" customHeight="false" outlineLevel="0" collapsed="false">
      <c r="A3794" s="5" t="s">
        <v>2188</v>
      </c>
      <c r="B3794" s="5" t="s">
        <v>2189</v>
      </c>
      <c r="C3794" s="5" t="s">
        <v>457</v>
      </c>
    </row>
    <row r="3795" customFormat="false" ht="15" hidden="false" customHeight="false" outlineLevel="0" collapsed="false">
      <c r="A3795" s="5" t="s">
        <v>3214</v>
      </c>
      <c r="B3795" s="5" t="s">
        <v>3215</v>
      </c>
      <c r="C3795" s="5" t="s">
        <v>457</v>
      </c>
    </row>
    <row r="3796" customFormat="false" ht="15" hidden="false" customHeight="false" outlineLevel="0" collapsed="false">
      <c r="A3796" s="5" t="s">
        <v>3210</v>
      </c>
      <c r="B3796" s="5" t="s">
        <v>3211</v>
      </c>
      <c r="C3796" s="5" t="s">
        <v>461</v>
      </c>
    </row>
    <row r="3797" customFormat="false" ht="15" hidden="false" customHeight="false" outlineLevel="0" collapsed="false">
      <c r="A3797" s="5" t="s">
        <v>10286</v>
      </c>
      <c r="B3797" s="5" t="s">
        <v>10287</v>
      </c>
      <c r="C3797" s="5" t="s">
        <v>457</v>
      </c>
    </row>
    <row r="3798" customFormat="false" ht="15" hidden="false" customHeight="false" outlineLevel="0" collapsed="false">
      <c r="A3798" s="5" t="s">
        <v>10288</v>
      </c>
      <c r="B3798" s="5" t="s">
        <v>10289</v>
      </c>
      <c r="C3798" s="5" t="s">
        <v>457</v>
      </c>
    </row>
    <row r="3799" customFormat="false" ht="15" hidden="false" customHeight="false" outlineLevel="0" collapsed="false">
      <c r="A3799" s="5" t="s">
        <v>1839</v>
      </c>
      <c r="B3799" s="5" t="s">
        <v>1840</v>
      </c>
      <c r="C3799" s="5" t="s">
        <v>457</v>
      </c>
    </row>
    <row r="3800" customFormat="false" ht="15" hidden="false" customHeight="false" outlineLevel="0" collapsed="false">
      <c r="A3800" s="5" t="s">
        <v>10290</v>
      </c>
      <c r="B3800" s="5" t="s">
        <v>10291</v>
      </c>
      <c r="C3800" s="5" t="s">
        <v>457</v>
      </c>
    </row>
    <row r="3801" customFormat="false" ht="15" hidden="false" customHeight="false" outlineLevel="0" collapsed="false">
      <c r="A3801" s="5" t="s">
        <v>10292</v>
      </c>
      <c r="B3801" s="5" t="s">
        <v>10293</v>
      </c>
      <c r="C3801" s="5" t="s">
        <v>457</v>
      </c>
    </row>
    <row r="3802" customFormat="false" ht="15" hidden="false" customHeight="false" outlineLevel="0" collapsed="false">
      <c r="A3802" s="5" t="s">
        <v>10294</v>
      </c>
      <c r="B3802" s="5" t="s">
        <v>10295</v>
      </c>
      <c r="C3802" s="5" t="s">
        <v>457</v>
      </c>
    </row>
    <row r="3803" customFormat="false" ht="15" hidden="false" customHeight="false" outlineLevel="0" collapsed="false">
      <c r="A3803" s="5" t="s">
        <v>10296</v>
      </c>
      <c r="B3803" s="5" t="s">
        <v>10297</v>
      </c>
      <c r="C3803" s="5" t="s">
        <v>457</v>
      </c>
    </row>
    <row r="3804" customFormat="false" ht="15" hidden="false" customHeight="false" outlineLevel="0" collapsed="false">
      <c r="A3804" s="5" t="s">
        <v>10298</v>
      </c>
      <c r="B3804" s="5" t="s">
        <v>10299</v>
      </c>
      <c r="C3804" s="5" t="s">
        <v>457</v>
      </c>
    </row>
    <row r="3805" customFormat="false" ht="15" hidden="false" customHeight="false" outlineLevel="0" collapsed="false">
      <c r="A3805" s="5" t="s">
        <v>10300</v>
      </c>
      <c r="B3805" s="5" t="s">
        <v>10301</v>
      </c>
      <c r="C3805" s="5" t="s">
        <v>457</v>
      </c>
    </row>
    <row r="3806" customFormat="false" ht="15" hidden="false" customHeight="false" outlineLevel="0" collapsed="false">
      <c r="A3806" s="5" t="s">
        <v>652</v>
      </c>
      <c r="B3806" s="5" t="s">
        <v>653</v>
      </c>
      <c r="C3806" s="5" t="s">
        <v>457</v>
      </c>
    </row>
    <row r="3807" customFormat="false" ht="15" hidden="false" customHeight="false" outlineLevel="0" collapsed="false">
      <c r="A3807" s="5" t="s">
        <v>638</v>
      </c>
      <c r="B3807" s="5" t="s">
        <v>639</v>
      </c>
      <c r="C3807" s="5" t="s">
        <v>457</v>
      </c>
    </row>
    <row r="3808" customFormat="false" ht="15" hidden="false" customHeight="false" outlineLevel="0" collapsed="false">
      <c r="A3808" s="5" t="s">
        <v>10302</v>
      </c>
      <c r="B3808" s="5" t="s">
        <v>1639</v>
      </c>
      <c r="C3808" s="5" t="s">
        <v>457</v>
      </c>
    </row>
    <row r="3809" customFormat="false" ht="15" hidden="false" customHeight="false" outlineLevel="0" collapsed="false">
      <c r="A3809" s="5" t="s">
        <v>3253</v>
      </c>
      <c r="B3809" s="5" t="s">
        <v>3254</v>
      </c>
      <c r="C3809" s="5" t="s">
        <v>461</v>
      </c>
    </row>
    <row r="3810" customFormat="false" ht="15" hidden="false" customHeight="false" outlineLevel="0" collapsed="false">
      <c r="A3810" s="5" t="s">
        <v>2428</v>
      </c>
      <c r="B3810" s="5" t="s">
        <v>2429</v>
      </c>
      <c r="C3810" s="5" t="s">
        <v>457</v>
      </c>
    </row>
    <row r="3811" customFormat="false" ht="15" hidden="false" customHeight="false" outlineLevel="0" collapsed="false">
      <c r="A3811" s="5" t="s">
        <v>2430</v>
      </c>
      <c r="B3811" s="5" t="s">
        <v>2431</v>
      </c>
      <c r="C3811" s="5" t="s">
        <v>457</v>
      </c>
    </row>
    <row r="3812" customFormat="false" ht="15" hidden="false" customHeight="false" outlineLevel="0" collapsed="false">
      <c r="A3812" s="5" t="s">
        <v>2420</v>
      </c>
      <c r="B3812" s="5" t="s">
        <v>2421</v>
      </c>
      <c r="C3812" s="5" t="s">
        <v>461</v>
      </c>
    </row>
    <row r="3813" customFormat="false" ht="15" hidden="false" customHeight="false" outlineLevel="0" collapsed="false">
      <c r="A3813" s="5" t="s">
        <v>2738</v>
      </c>
      <c r="B3813" s="5" t="s">
        <v>2739</v>
      </c>
      <c r="C3813" s="5" t="s">
        <v>461</v>
      </c>
    </row>
    <row r="3814" customFormat="false" ht="15" hidden="false" customHeight="false" outlineLevel="0" collapsed="false">
      <c r="A3814" s="5" t="s">
        <v>2734</v>
      </c>
      <c r="B3814" s="5" t="s">
        <v>2735</v>
      </c>
      <c r="C3814" s="5" t="s">
        <v>461</v>
      </c>
    </row>
    <row r="3815" customFormat="false" ht="15" hidden="false" customHeight="false" outlineLevel="0" collapsed="false">
      <c r="A3815" s="5" t="s">
        <v>3004</v>
      </c>
      <c r="B3815" s="5" t="s">
        <v>3005</v>
      </c>
      <c r="C3815" s="5" t="s">
        <v>457</v>
      </c>
    </row>
    <row r="3816" customFormat="false" ht="15" hidden="false" customHeight="false" outlineLevel="0" collapsed="false">
      <c r="A3816" s="5" t="s">
        <v>2996</v>
      </c>
      <c r="B3816" s="5" t="s">
        <v>2997</v>
      </c>
      <c r="C3816" s="5" t="s">
        <v>457</v>
      </c>
    </row>
    <row r="3817" customFormat="false" ht="15" hidden="false" customHeight="false" outlineLevel="0" collapsed="false">
      <c r="A3817" s="5" t="s">
        <v>2704</v>
      </c>
      <c r="B3817" s="5" t="s">
        <v>2705</v>
      </c>
      <c r="C3817" s="5" t="s">
        <v>457</v>
      </c>
    </row>
    <row r="3818" customFormat="false" ht="15" hidden="false" customHeight="false" outlineLevel="0" collapsed="false">
      <c r="A3818" s="5" t="s">
        <v>2029</v>
      </c>
      <c r="B3818" s="5" t="s">
        <v>2030</v>
      </c>
      <c r="C3818" s="5" t="s">
        <v>457</v>
      </c>
    </row>
    <row r="3819" customFormat="false" ht="15" hidden="false" customHeight="false" outlineLevel="0" collapsed="false">
      <c r="A3819" s="5" t="s">
        <v>2358</v>
      </c>
      <c r="B3819" s="5" t="s">
        <v>2359</v>
      </c>
      <c r="C3819" s="5" t="s">
        <v>457</v>
      </c>
    </row>
    <row r="3820" customFormat="false" ht="15" hidden="false" customHeight="false" outlineLevel="0" collapsed="false">
      <c r="A3820" s="5" t="s">
        <v>2363</v>
      </c>
      <c r="B3820" s="5" t="s">
        <v>2364</v>
      </c>
      <c r="C3820" s="5" t="s">
        <v>457</v>
      </c>
    </row>
    <row r="3821" customFormat="false" ht="15" hidden="false" customHeight="false" outlineLevel="0" collapsed="false">
      <c r="A3821" s="5" t="s">
        <v>10303</v>
      </c>
      <c r="B3821" s="5" t="s">
        <v>10304</v>
      </c>
      <c r="C3821" s="5" t="s">
        <v>457</v>
      </c>
    </row>
    <row r="3822" customFormat="false" ht="15" hidden="false" customHeight="false" outlineLevel="0" collapsed="false">
      <c r="A3822" s="5" t="s">
        <v>10305</v>
      </c>
      <c r="B3822" s="5" t="s">
        <v>10306</v>
      </c>
      <c r="C3822" s="5" t="s">
        <v>457</v>
      </c>
    </row>
    <row r="3823" customFormat="false" ht="15" hidden="false" customHeight="false" outlineLevel="0" collapsed="false">
      <c r="A3823" s="5" t="s">
        <v>3572</v>
      </c>
      <c r="B3823" s="5" t="s">
        <v>3573</v>
      </c>
      <c r="C3823" s="5" t="s">
        <v>457</v>
      </c>
    </row>
    <row r="3824" customFormat="false" ht="15" hidden="false" customHeight="false" outlineLevel="0" collapsed="false">
      <c r="A3824" s="5" t="s">
        <v>10307</v>
      </c>
      <c r="B3824" s="5" t="s">
        <v>10308</v>
      </c>
      <c r="C3824" s="5" t="s">
        <v>457</v>
      </c>
    </row>
    <row r="3825" customFormat="false" ht="15" hidden="false" customHeight="false" outlineLevel="0" collapsed="false">
      <c r="A3825" s="5" t="s">
        <v>2210</v>
      </c>
      <c r="B3825" s="5" t="s">
        <v>2211</v>
      </c>
      <c r="C3825" s="5" t="s">
        <v>457</v>
      </c>
    </row>
    <row r="3826" customFormat="false" ht="15" hidden="false" customHeight="false" outlineLevel="0" collapsed="false">
      <c r="A3826" s="5" t="s">
        <v>509</v>
      </c>
      <c r="B3826" s="5" t="s">
        <v>510</v>
      </c>
      <c r="C3826" s="5" t="s">
        <v>457</v>
      </c>
    </row>
    <row r="3827" customFormat="false" ht="15" hidden="false" customHeight="false" outlineLevel="0" collapsed="false">
      <c r="A3827" s="5" t="s">
        <v>10309</v>
      </c>
      <c r="B3827" s="5" t="s">
        <v>10310</v>
      </c>
      <c r="C3827" s="5"/>
    </row>
    <row r="3828" customFormat="false" ht="15" hidden="false" customHeight="false" outlineLevel="0" collapsed="false">
      <c r="A3828" s="5" t="s">
        <v>10311</v>
      </c>
      <c r="B3828" s="5" t="s">
        <v>10312</v>
      </c>
      <c r="C3828" s="5" t="s">
        <v>457</v>
      </c>
    </row>
    <row r="3829" customFormat="false" ht="15" hidden="false" customHeight="false" outlineLevel="0" collapsed="false">
      <c r="A3829" s="5" t="s">
        <v>10313</v>
      </c>
      <c r="B3829" s="5" t="s">
        <v>10314</v>
      </c>
      <c r="C3829" s="5" t="s">
        <v>457</v>
      </c>
    </row>
    <row r="3830" customFormat="false" ht="15" hidden="false" customHeight="false" outlineLevel="0" collapsed="false">
      <c r="A3830" s="5" t="s">
        <v>2706</v>
      </c>
      <c r="B3830" s="5" t="s">
        <v>2707</v>
      </c>
      <c r="C3830" s="5"/>
    </row>
    <row r="3831" customFormat="false" ht="15" hidden="false" customHeight="false" outlineLevel="0" collapsed="false">
      <c r="A3831" s="5" t="s">
        <v>10315</v>
      </c>
      <c r="B3831" s="5" t="s">
        <v>10316</v>
      </c>
      <c r="C3831" s="5" t="s">
        <v>457</v>
      </c>
    </row>
    <row r="3832" customFormat="false" ht="15" hidden="false" customHeight="false" outlineLevel="0" collapsed="false">
      <c r="A3832" s="5" t="s">
        <v>1301</v>
      </c>
      <c r="B3832" s="5" t="s">
        <v>1302</v>
      </c>
      <c r="C3832" s="5" t="s">
        <v>457</v>
      </c>
    </row>
    <row r="3833" customFormat="false" ht="15" hidden="false" customHeight="false" outlineLevel="0" collapsed="false">
      <c r="A3833" s="5" t="s">
        <v>10317</v>
      </c>
      <c r="B3833" s="5" t="s">
        <v>10318</v>
      </c>
      <c r="C3833" s="5" t="s">
        <v>457</v>
      </c>
    </row>
    <row r="3834" customFormat="false" ht="15" hidden="false" customHeight="false" outlineLevel="0" collapsed="false">
      <c r="A3834" s="5" t="s">
        <v>10319</v>
      </c>
      <c r="B3834" s="5" t="s">
        <v>10320</v>
      </c>
      <c r="C3834" s="5" t="s">
        <v>457</v>
      </c>
    </row>
    <row r="3835" customFormat="false" ht="15" hidden="false" customHeight="false" outlineLevel="0" collapsed="false">
      <c r="A3835" s="5" t="s">
        <v>10321</v>
      </c>
      <c r="B3835" s="5" t="s">
        <v>10322</v>
      </c>
      <c r="C3835" s="5" t="s">
        <v>461</v>
      </c>
    </row>
    <row r="3836" customFormat="false" ht="15" hidden="false" customHeight="false" outlineLevel="0" collapsed="false">
      <c r="A3836" s="5" t="s">
        <v>10323</v>
      </c>
      <c r="B3836" s="5" t="s">
        <v>10324</v>
      </c>
      <c r="C3836" s="5" t="s">
        <v>457</v>
      </c>
    </row>
    <row r="3837" customFormat="false" ht="15" hidden="false" customHeight="false" outlineLevel="0" collapsed="false">
      <c r="A3837" s="5" t="s">
        <v>3146</v>
      </c>
      <c r="B3837" s="5" t="s">
        <v>3147</v>
      </c>
      <c r="C3837" s="5" t="s">
        <v>457</v>
      </c>
    </row>
    <row r="3838" customFormat="false" ht="15" hidden="false" customHeight="false" outlineLevel="0" collapsed="false">
      <c r="A3838" s="5" t="s">
        <v>3665</v>
      </c>
      <c r="B3838" s="5" t="s">
        <v>3666</v>
      </c>
      <c r="C3838" s="5" t="s">
        <v>457</v>
      </c>
    </row>
    <row r="3839" customFormat="false" ht="15" hidden="false" customHeight="false" outlineLevel="0" collapsed="false">
      <c r="A3839" s="5" t="s">
        <v>3657</v>
      </c>
      <c r="B3839" s="5" t="s">
        <v>3658</v>
      </c>
      <c r="C3839" s="5" t="s">
        <v>457</v>
      </c>
    </row>
    <row r="3840" customFormat="false" ht="15" hidden="false" customHeight="false" outlineLevel="0" collapsed="false">
      <c r="A3840" s="5" t="s">
        <v>2615</v>
      </c>
      <c r="B3840" s="5" t="s">
        <v>2616</v>
      </c>
      <c r="C3840" s="5" t="s">
        <v>457</v>
      </c>
    </row>
    <row r="3841" customFormat="false" ht="15" hidden="false" customHeight="false" outlineLevel="0" collapsed="false">
      <c r="A3841" s="5" t="s">
        <v>10325</v>
      </c>
      <c r="B3841" s="5" t="s">
        <v>10326</v>
      </c>
      <c r="C3841" s="5" t="s">
        <v>457</v>
      </c>
    </row>
    <row r="3842" customFormat="false" ht="15" hidden="false" customHeight="false" outlineLevel="0" collapsed="false">
      <c r="A3842" s="5" t="s">
        <v>10327</v>
      </c>
      <c r="B3842" s="5" t="s">
        <v>10328</v>
      </c>
      <c r="C3842" s="5" t="s">
        <v>457</v>
      </c>
    </row>
    <row r="3843" customFormat="false" ht="15" hidden="false" customHeight="false" outlineLevel="0" collapsed="false">
      <c r="A3843" s="5" t="s">
        <v>632</v>
      </c>
      <c r="B3843" s="5" t="s">
        <v>633</v>
      </c>
      <c r="C3843" s="5" t="s">
        <v>457</v>
      </c>
    </row>
    <row r="3844" customFormat="false" ht="15" hidden="false" customHeight="false" outlineLevel="0" collapsed="false">
      <c r="A3844" s="5" t="s">
        <v>475</v>
      </c>
      <c r="B3844" s="5" t="s">
        <v>476</v>
      </c>
      <c r="C3844" s="5" t="s">
        <v>452</v>
      </c>
    </row>
    <row r="3845" customFormat="false" ht="15" hidden="false" customHeight="false" outlineLevel="0" collapsed="false">
      <c r="A3845" s="5" t="s">
        <v>10329</v>
      </c>
      <c r="B3845" s="5" t="s">
        <v>10330</v>
      </c>
      <c r="C3845" s="5" t="s">
        <v>457</v>
      </c>
    </row>
    <row r="3846" customFormat="false" ht="15" hidden="false" customHeight="false" outlineLevel="0" collapsed="false">
      <c r="A3846" s="5" t="s">
        <v>3538</v>
      </c>
      <c r="B3846" s="5" t="s">
        <v>3539</v>
      </c>
      <c r="C3846" s="5" t="s">
        <v>457</v>
      </c>
    </row>
    <row r="3847" customFormat="false" ht="15" hidden="false" customHeight="false" outlineLevel="0" collapsed="false">
      <c r="A3847" s="5" t="s">
        <v>1923</v>
      </c>
      <c r="B3847" s="5" t="s">
        <v>1924</v>
      </c>
      <c r="C3847" s="5" t="s">
        <v>457</v>
      </c>
    </row>
    <row r="3848" customFormat="false" ht="15" hidden="false" customHeight="false" outlineLevel="0" collapsed="false">
      <c r="A3848" s="5" t="s">
        <v>2696</v>
      </c>
      <c r="B3848" s="5" t="s">
        <v>2697</v>
      </c>
      <c r="C3848" s="5" t="s">
        <v>457</v>
      </c>
    </row>
    <row r="3849" customFormat="false" ht="15" hidden="false" customHeight="false" outlineLevel="0" collapsed="false">
      <c r="A3849" s="5" t="s">
        <v>2698</v>
      </c>
      <c r="B3849" s="5" t="s">
        <v>2699</v>
      </c>
      <c r="C3849" s="5" t="s">
        <v>457</v>
      </c>
    </row>
    <row r="3850" customFormat="false" ht="15" hidden="false" customHeight="false" outlineLevel="0" collapsed="false">
      <c r="A3850" s="5" t="s">
        <v>10331</v>
      </c>
      <c r="B3850" s="5" t="s">
        <v>10332</v>
      </c>
      <c r="C3850" s="5" t="s">
        <v>457</v>
      </c>
    </row>
    <row r="3851" customFormat="false" ht="15" hidden="false" customHeight="false" outlineLevel="0" collapsed="false">
      <c r="A3851" s="5" t="s">
        <v>10333</v>
      </c>
      <c r="B3851" s="5" t="s">
        <v>10334</v>
      </c>
      <c r="C3851" s="5" t="s">
        <v>461</v>
      </c>
    </row>
    <row r="3852" customFormat="false" ht="15" hidden="false" customHeight="false" outlineLevel="0" collapsed="false">
      <c r="A3852" s="5" t="s">
        <v>3176</v>
      </c>
      <c r="B3852" s="5" t="s">
        <v>3177</v>
      </c>
      <c r="C3852" s="5" t="s">
        <v>457</v>
      </c>
    </row>
    <row r="3853" customFormat="false" ht="15" hidden="false" customHeight="false" outlineLevel="0" collapsed="false">
      <c r="A3853" s="5" t="s">
        <v>10335</v>
      </c>
      <c r="B3853" s="5" t="s">
        <v>10336</v>
      </c>
      <c r="C3853" s="5" t="s">
        <v>457</v>
      </c>
    </row>
    <row r="3854" customFormat="false" ht="15" hidden="false" customHeight="false" outlineLevel="0" collapsed="false">
      <c r="A3854" s="5" t="s">
        <v>10337</v>
      </c>
      <c r="B3854" s="5" t="s">
        <v>10338</v>
      </c>
      <c r="C3854" s="5" t="s">
        <v>457</v>
      </c>
    </row>
    <row r="3855" customFormat="false" ht="15" hidden="false" customHeight="false" outlineLevel="0" collapsed="false">
      <c r="A3855" s="5" t="s">
        <v>10339</v>
      </c>
      <c r="B3855" s="5" t="s">
        <v>4788</v>
      </c>
      <c r="C3855" s="5" t="s">
        <v>461</v>
      </c>
    </row>
    <row r="3856" customFormat="false" ht="15" hidden="false" customHeight="false" outlineLevel="0" collapsed="false">
      <c r="A3856" s="5" t="s">
        <v>10340</v>
      </c>
      <c r="B3856" s="5" t="s">
        <v>10341</v>
      </c>
      <c r="C3856" s="5" t="s">
        <v>452</v>
      </c>
    </row>
    <row r="3857" customFormat="false" ht="15" hidden="false" customHeight="false" outlineLevel="0" collapsed="false">
      <c r="A3857" s="5" t="s">
        <v>3114</v>
      </c>
      <c r="B3857" s="5" t="s">
        <v>3115</v>
      </c>
      <c r="C3857" s="5" t="s">
        <v>457</v>
      </c>
    </row>
    <row r="3858" customFormat="false" ht="15" hidden="false" customHeight="false" outlineLevel="0" collapsed="false">
      <c r="A3858" s="5" t="s">
        <v>3112</v>
      </c>
      <c r="B3858" s="5" t="s">
        <v>3113</v>
      </c>
      <c r="C3858" s="5" t="s">
        <v>457</v>
      </c>
    </row>
    <row r="3859" customFormat="false" ht="15" hidden="false" customHeight="false" outlineLevel="0" collapsed="false">
      <c r="A3859" s="5" t="s">
        <v>10342</v>
      </c>
      <c r="B3859" s="5" t="s">
        <v>10343</v>
      </c>
      <c r="C3859" s="5" t="s">
        <v>457</v>
      </c>
    </row>
    <row r="3860" customFormat="false" ht="15" hidden="false" customHeight="false" outlineLevel="0" collapsed="false">
      <c r="A3860" s="5" t="s">
        <v>2483</v>
      </c>
      <c r="B3860" s="5" t="s">
        <v>2484</v>
      </c>
      <c r="C3860" s="5" t="s">
        <v>457</v>
      </c>
    </row>
    <row r="3861" customFormat="false" ht="15" hidden="false" customHeight="false" outlineLevel="0" collapsed="false">
      <c r="A3861" s="5" t="s">
        <v>1617</v>
      </c>
      <c r="B3861" s="5" t="s">
        <v>1618</v>
      </c>
      <c r="C3861" s="5" t="s">
        <v>457</v>
      </c>
    </row>
    <row r="3862" customFormat="false" ht="15" hidden="false" customHeight="false" outlineLevel="0" collapsed="false">
      <c r="A3862" s="5" t="s">
        <v>2571</v>
      </c>
      <c r="B3862" s="5" t="s">
        <v>2572</v>
      </c>
      <c r="C3862" s="5" t="s">
        <v>457</v>
      </c>
    </row>
    <row r="3863" customFormat="false" ht="15" hidden="false" customHeight="false" outlineLevel="0" collapsed="false">
      <c r="A3863" s="5" t="s">
        <v>10344</v>
      </c>
      <c r="B3863" s="5" t="s">
        <v>10345</v>
      </c>
      <c r="C3863" s="5" t="s">
        <v>457</v>
      </c>
    </row>
    <row r="3864" customFormat="false" ht="15" hidden="false" customHeight="false" outlineLevel="0" collapsed="false">
      <c r="A3864" s="5" t="s">
        <v>473</v>
      </c>
      <c r="B3864" s="5" t="s">
        <v>474</v>
      </c>
      <c r="C3864" s="5" t="s">
        <v>457</v>
      </c>
    </row>
    <row r="3865" customFormat="false" ht="15" hidden="false" customHeight="false" outlineLevel="0" collapsed="false">
      <c r="A3865" s="5" t="s">
        <v>3673</v>
      </c>
      <c r="B3865" s="5" t="s">
        <v>3674</v>
      </c>
      <c r="C3865" s="5" t="s">
        <v>881</v>
      </c>
    </row>
    <row r="3866" customFormat="false" ht="15" hidden="false" customHeight="false" outlineLevel="0" collapsed="false">
      <c r="A3866" s="5" t="s">
        <v>10346</v>
      </c>
      <c r="B3866" s="5" t="s">
        <v>10347</v>
      </c>
      <c r="C3866" s="5" t="s">
        <v>457</v>
      </c>
    </row>
    <row r="3867" customFormat="false" ht="15" hidden="false" customHeight="false" outlineLevel="0" collapsed="false">
      <c r="A3867" s="5" t="s">
        <v>10348</v>
      </c>
      <c r="B3867" s="5" t="s">
        <v>10349</v>
      </c>
      <c r="C3867" s="5" t="s">
        <v>457</v>
      </c>
    </row>
    <row r="3868" customFormat="false" ht="15" hidden="false" customHeight="false" outlineLevel="0" collapsed="false">
      <c r="A3868" s="5" t="s">
        <v>10350</v>
      </c>
      <c r="B3868" s="5" t="s">
        <v>10351</v>
      </c>
      <c r="C3868" s="5" t="s">
        <v>457</v>
      </c>
    </row>
    <row r="3869" customFormat="false" ht="15" hidden="false" customHeight="false" outlineLevel="0" collapsed="false">
      <c r="A3869" s="5" t="s">
        <v>10352</v>
      </c>
      <c r="B3869" s="5" t="s">
        <v>10353</v>
      </c>
      <c r="C3869" s="5" t="s">
        <v>760</v>
      </c>
    </row>
    <row r="3870" customFormat="false" ht="15" hidden="false" customHeight="false" outlineLevel="0" collapsed="false">
      <c r="A3870" s="5" t="s">
        <v>10354</v>
      </c>
      <c r="B3870" s="5" t="s">
        <v>10355</v>
      </c>
      <c r="C3870" s="5" t="s">
        <v>457</v>
      </c>
    </row>
    <row r="3871" customFormat="false" ht="15" hidden="false" customHeight="false" outlineLevel="0" collapsed="false">
      <c r="A3871" s="5" t="s">
        <v>2752</v>
      </c>
      <c r="B3871" s="5" t="s">
        <v>2753</v>
      </c>
      <c r="C3871" s="5" t="s">
        <v>457</v>
      </c>
    </row>
    <row r="3872" customFormat="false" ht="15" hidden="false" customHeight="false" outlineLevel="0" collapsed="false">
      <c r="A3872" s="5" t="s">
        <v>10356</v>
      </c>
      <c r="B3872" s="5" t="s">
        <v>10357</v>
      </c>
      <c r="C3872" s="5" t="s">
        <v>457</v>
      </c>
    </row>
    <row r="3873" customFormat="false" ht="15" hidden="false" customHeight="false" outlineLevel="0" collapsed="false">
      <c r="A3873" s="5" t="s">
        <v>680</v>
      </c>
      <c r="B3873" s="5" t="s">
        <v>681</v>
      </c>
      <c r="C3873" s="5" t="s">
        <v>457</v>
      </c>
    </row>
    <row r="3874" customFormat="false" ht="15" hidden="false" customHeight="false" outlineLevel="0" collapsed="false">
      <c r="A3874" s="5" t="s">
        <v>10358</v>
      </c>
      <c r="B3874" s="5" t="s">
        <v>10359</v>
      </c>
      <c r="C3874" s="5" t="s">
        <v>457</v>
      </c>
    </row>
    <row r="3875" customFormat="false" ht="15" hidden="false" customHeight="false" outlineLevel="0" collapsed="false">
      <c r="A3875" s="5" t="s">
        <v>3289</v>
      </c>
      <c r="B3875" s="5" t="s">
        <v>3290</v>
      </c>
      <c r="C3875" s="5" t="s">
        <v>457</v>
      </c>
    </row>
    <row r="3876" customFormat="false" ht="15" hidden="false" customHeight="false" outlineLevel="0" collapsed="false">
      <c r="A3876" s="5" t="s">
        <v>10360</v>
      </c>
      <c r="B3876" s="5" t="s">
        <v>10268</v>
      </c>
      <c r="C3876" s="5" t="s">
        <v>457</v>
      </c>
    </row>
    <row r="3877" customFormat="false" ht="15" hidden="false" customHeight="false" outlineLevel="0" collapsed="false">
      <c r="A3877" s="5" t="s">
        <v>10361</v>
      </c>
      <c r="B3877" s="5" t="s">
        <v>10362</v>
      </c>
      <c r="C3877" s="5" t="s">
        <v>760</v>
      </c>
    </row>
    <row r="3878" customFormat="false" ht="15" hidden="false" customHeight="false" outlineLevel="0" collapsed="false">
      <c r="A3878" s="5" t="s">
        <v>10363</v>
      </c>
      <c r="B3878" s="5" t="s">
        <v>10364</v>
      </c>
      <c r="C3878" s="5" t="s">
        <v>452</v>
      </c>
    </row>
    <row r="3879" customFormat="false" ht="15" hidden="false" customHeight="false" outlineLevel="0" collapsed="false">
      <c r="A3879" s="5" t="s">
        <v>3329</v>
      </c>
      <c r="B3879" s="5" t="s">
        <v>3330</v>
      </c>
      <c r="C3879" s="5" t="s">
        <v>452</v>
      </c>
    </row>
    <row r="3880" customFormat="false" ht="15" hidden="false" customHeight="false" outlineLevel="0" collapsed="false">
      <c r="A3880" s="5" t="s">
        <v>10365</v>
      </c>
      <c r="B3880" s="5" t="s">
        <v>2532</v>
      </c>
      <c r="C3880" s="5" t="s">
        <v>457</v>
      </c>
    </row>
    <row r="3881" customFormat="false" ht="15" hidden="false" customHeight="false" outlineLevel="0" collapsed="false">
      <c r="A3881" s="5" t="s">
        <v>10366</v>
      </c>
      <c r="B3881" s="5" t="s">
        <v>10367</v>
      </c>
      <c r="C3881" s="5" t="s">
        <v>457</v>
      </c>
    </row>
    <row r="3882" customFormat="false" ht="15" hidden="false" customHeight="false" outlineLevel="0" collapsed="false">
      <c r="A3882" s="5" t="s">
        <v>3016</v>
      </c>
      <c r="B3882" s="5" t="s">
        <v>3017</v>
      </c>
      <c r="C3882" s="5" t="s">
        <v>760</v>
      </c>
    </row>
    <row r="3883" customFormat="false" ht="15" hidden="false" customHeight="false" outlineLevel="0" collapsed="false">
      <c r="A3883" s="5" t="s">
        <v>3108</v>
      </c>
      <c r="B3883" s="5" t="s">
        <v>3109</v>
      </c>
      <c r="C3883" s="5" t="s">
        <v>760</v>
      </c>
    </row>
    <row r="3884" customFormat="false" ht="15" hidden="false" customHeight="false" outlineLevel="0" collapsed="false">
      <c r="A3884" s="5" t="s">
        <v>3122</v>
      </c>
      <c r="B3884" s="5" t="s">
        <v>3123</v>
      </c>
      <c r="C3884" s="5" t="s">
        <v>461</v>
      </c>
    </row>
    <row r="3885" customFormat="false" ht="15" hidden="false" customHeight="false" outlineLevel="0" collapsed="false">
      <c r="A3885" s="5" t="s">
        <v>2923</v>
      </c>
      <c r="B3885" s="5" t="s">
        <v>1310</v>
      </c>
      <c r="C3885" s="5" t="s">
        <v>457</v>
      </c>
    </row>
    <row r="3886" customFormat="false" ht="15" hidden="false" customHeight="false" outlineLevel="0" collapsed="false">
      <c r="A3886" s="5" t="s">
        <v>10368</v>
      </c>
      <c r="B3886" s="5" t="s">
        <v>6181</v>
      </c>
      <c r="C3886" s="5" t="s">
        <v>457</v>
      </c>
    </row>
    <row r="3887" customFormat="false" ht="15" hidden="false" customHeight="false" outlineLevel="0" collapsed="false">
      <c r="A3887" s="5" t="s">
        <v>10369</v>
      </c>
      <c r="B3887" s="5" t="s">
        <v>6805</v>
      </c>
      <c r="C3887" s="5" t="s">
        <v>452</v>
      </c>
    </row>
    <row r="3888" customFormat="false" ht="15" hidden="false" customHeight="false" outlineLevel="0" collapsed="false">
      <c r="A3888" s="5" t="s">
        <v>10370</v>
      </c>
      <c r="B3888" s="5" t="s">
        <v>10371</v>
      </c>
      <c r="C3888" s="5" t="s">
        <v>452</v>
      </c>
    </row>
    <row r="3889" customFormat="false" ht="15" hidden="false" customHeight="false" outlineLevel="0" collapsed="false">
      <c r="A3889" s="5" t="s">
        <v>10372</v>
      </c>
      <c r="B3889" s="5" t="s">
        <v>10373</v>
      </c>
      <c r="C3889" s="5" t="s">
        <v>457</v>
      </c>
    </row>
    <row r="3890" customFormat="false" ht="15" hidden="false" customHeight="false" outlineLevel="0" collapsed="false">
      <c r="A3890" s="5" t="s">
        <v>2436</v>
      </c>
      <c r="B3890" s="5" t="s">
        <v>2437</v>
      </c>
      <c r="C3890" s="5" t="s">
        <v>452</v>
      </c>
    </row>
    <row r="3891" customFormat="false" ht="15" hidden="false" customHeight="false" outlineLevel="0" collapsed="false">
      <c r="A3891" s="5" t="s">
        <v>10374</v>
      </c>
      <c r="B3891" s="5" t="s">
        <v>10375</v>
      </c>
      <c r="C3891" s="5" t="s">
        <v>457</v>
      </c>
    </row>
    <row r="3892" customFormat="false" ht="15" hidden="false" customHeight="false" outlineLevel="0" collapsed="false">
      <c r="A3892" s="5" t="s">
        <v>10376</v>
      </c>
      <c r="B3892" s="5" t="s">
        <v>10377</v>
      </c>
      <c r="C3892" s="5" t="s">
        <v>457</v>
      </c>
    </row>
    <row r="3893" customFormat="false" ht="15" hidden="false" customHeight="false" outlineLevel="0" collapsed="false">
      <c r="A3893" s="5" t="s">
        <v>548</v>
      </c>
      <c r="B3893" s="5" t="s">
        <v>549</v>
      </c>
      <c r="C3893" s="5" t="s">
        <v>457</v>
      </c>
    </row>
    <row r="3894" customFormat="false" ht="15" hidden="false" customHeight="false" outlineLevel="0" collapsed="false">
      <c r="A3894" s="5" t="s">
        <v>10378</v>
      </c>
      <c r="B3894" s="5" t="s">
        <v>10379</v>
      </c>
      <c r="C3894" s="5" t="s">
        <v>457</v>
      </c>
    </row>
    <row r="3895" customFormat="false" ht="15" hidden="false" customHeight="false" outlineLevel="0" collapsed="false">
      <c r="A3895" s="5" t="s">
        <v>2348</v>
      </c>
      <c r="B3895" s="5" t="s">
        <v>2349</v>
      </c>
      <c r="C3895" s="5" t="s">
        <v>457</v>
      </c>
    </row>
    <row r="3896" customFormat="false" ht="15" hidden="false" customHeight="false" outlineLevel="0" collapsed="false">
      <c r="A3896" s="5" t="s">
        <v>10380</v>
      </c>
      <c r="B3896" s="5" t="s">
        <v>348</v>
      </c>
      <c r="C3896" s="5" t="s">
        <v>457</v>
      </c>
    </row>
    <row r="3897" customFormat="false" ht="15" hidden="false" customHeight="false" outlineLevel="0" collapsed="false">
      <c r="A3897" s="5" t="s">
        <v>3126</v>
      </c>
      <c r="B3897" s="5" t="s">
        <v>3127</v>
      </c>
      <c r="C3897" s="5" t="s">
        <v>881</v>
      </c>
    </row>
    <row r="3898" customFormat="false" ht="15" hidden="false" customHeight="false" outlineLevel="0" collapsed="false">
      <c r="A3898" s="5" t="s">
        <v>10381</v>
      </c>
      <c r="B3898" s="5" t="s">
        <v>2433</v>
      </c>
      <c r="C3898" s="5" t="s">
        <v>457</v>
      </c>
    </row>
    <row r="3899" customFormat="false" ht="15" hidden="false" customHeight="false" outlineLevel="0" collapsed="false">
      <c r="A3899" s="5" t="s">
        <v>10382</v>
      </c>
      <c r="B3899" s="5" t="s">
        <v>10383</v>
      </c>
      <c r="C3899" s="5" t="s">
        <v>457</v>
      </c>
    </row>
    <row r="3900" customFormat="false" ht="15" hidden="false" customHeight="false" outlineLevel="0" collapsed="false">
      <c r="A3900" s="5" t="s">
        <v>10384</v>
      </c>
      <c r="B3900" s="5" t="s">
        <v>10385</v>
      </c>
      <c r="C3900" s="5" t="s">
        <v>457</v>
      </c>
    </row>
    <row r="3901" customFormat="false" ht="15" hidden="false" customHeight="false" outlineLevel="0" collapsed="false">
      <c r="A3901" s="5" t="s">
        <v>1851</v>
      </c>
      <c r="B3901" s="5" t="s">
        <v>1852</v>
      </c>
      <c r="C3901" s="5" t="s">
        <v>457</v>
      </c>
    </row>
    <row r="3902" customFormat="false" ht="15" hidden="false" customHeight="false" outlineLevel="0" collapsed="false">
      <c r="A3902" s="5" t="s">
        <v>10386</v>
      </c>
      <c r="B3902" s="5" t="s">
        <v>10387</v>
      </c>
      <c r="C3902" s="5" t="s">
        <v>457</v>
      </c>
    </row>
    <row r="3903" customFormat="false" ht="15" hidden="false" customHeight="false" outlineLevel="0" collapsed="false">
      <c r="A3903" s="5" t="s">
        <v>10388</v>
      </c>
      <c r="B3903" s="5" t="s">
        <v>10389</v>
      </c>
      <c r="C3903" s="5" t="s">
        <v>457</v>
      </c>
    </row>
    <row r="3904" customFormat="false" ht="15" hidden="false" customHeight="false" outlineLevel="0" collapsed="false">
      <c r="A3904" s="5" t="s">
        <v>10390</v>
      </c>
      <c r="B3904" s="5" t="s">
        <v>10391</v>
      </c>
      <c r="C3904" s="5" t="s">
        <v>457</v>
      </c>
    </row>
    <row r="3905" customFormat="false" ht="15" hidden="false" customHeight="false" outlineLevel="0" collapsed="false">
      <c r="A3905" s="5" t="s">
        <v>3102</v>
      </c>
      <c r="B3905" s="5" t="s">
        <v>3103</v>
      </c>
      <c r="C3905" s="5" t="s">
        <v>457</v>
      </c>
    </row>
    <row r="3906" customFormat="false" ht="15" hidden="false" customHeight="false" outlineLevel="0" collapsed="false">
      <c r="A3906" s="5" t="s">
        <v>660</v>
      </c>
      <c r="B3906" s="5" t="s">
        <v>661</v>
      </c>
      <c r="C3906" s="5" t="s">
        <v>457</v>
      </c>
    </row>
    <row r="3907" customFormat="false" ht="15" hidden="false" customHeight="false" outlineLevel="0" collapsed="false">
      <c r="A3907" s="5" t="s">
        <v>1700</v>
      </c>
      <c r="B3907" s="5" t="s">
        <v>1701</v>
      </c>
      <c r="C3907" s="5"/>
    </row>
    <row r="3908" customFormat="false" ht="15" hidden="false" customHeight="false" outlineLevel="0" collapsed="false">
      <c r="A3908" s="5" t="s">
        <v>3395</v>
      </c>
      <c r="B3908" s="5" t="s">
        <v>3396</v>
      </c>
      <c r="C3908" s="5" t="s">
        <v>457</v>
      </c>
    </row>
    <row r="3909" customFormat="false" ht="15" hidden="false" customHeight="false" outlineLevel="0" collapsed="false">
      <c r="A3909" s="5" t="s">
        <v>1771</v>
      </c>
      <c r="B3909" s="5" t="s">
        <v>1772</v>
      </c>
      <c r="C3909" s="5" t="s">
        <v>457</v>
      </c>
    </row>
    <row r="3910" customFormat="false" ht="15" hidden="false" customHeight="false" outlineLevel="0" collapsed="false">
      <c r="A3910" s="5" t="s">
        <v>10392</v>
      </c>
      <c r="B3910" s="5" t="s">
        <v>10393</v>
      </c>
      <c r="C3910" s="5" t="s">
        <v>457</v>
      </c>
    </row>
    <row r="3911" customFormat="false" ht="15" hidden="false" customHeight="false" outlineLevel="0" collapsed="false">
      <c r="A3911" s="5" t="s">
        <v>1447</v>
      </c>
      <c r="B3911" s="5" t="s">
        <v>1448</v>
      </c>
      <c r="C3911" s="5" t="s">
        <v>452</v>
      </c>
    </row>
    <row r="3912" customFormat="false" ht="15" hidden="false" customHeight="false" outlineLevel="0" collapsed="false">
      <c r="A3912" s="5" t="s">
        <v>10394</v>
      </c>
      <c r="B3912" s="5" t="s">
        <v>10395</v>
      </c>
      <c r="C3912" s="5" t="s">
        <v>457</v>
      </c>
    </row>
    <row r="3913" customFormat="false" ht="15" hidden="false" customHeight="false" outlineLevel="0" collapsed="false">
      <c r="A3913" s="5" t="s">
        <v>2198</v>
      </c>
      <c r="B3913" s="5" t="s">
        <v>2199</v>
      </c>
      <c r="C3913" s="5" t="s">
        <v>457</v>
      </c>
    </row>
    <row r="3914" customFormat="false" ht="15" hidden="false" customHeight="false" outlineLevel="0" collapsed="false">
      <c r="A3914" s="5" t="s">
        <v>3511</v>
      </c>
      <c r="B3914" s="5" t="s">
        <v>3512</v>
      </c>
      <c r="C3914" s="5"/>
    </row>
    <row r="3915" customFormat="false" ht="15" hidden="false" customHeight="false" outlineLevel="0" collapsed="false">
      <c r="A3915" s="5" t="s">
        <v>612</v>
      </c>
      <c r="B3915" s="5" t="s">
        <v>613</v>
      </c>
      <c r="C3915" s="5"/>
    </row>
    <row r="3916" customFormat="false" ht="15" hidden="false" customHeight="false" outlineLevel="0" collapsed="false">
      <c r="A3916" s="5" t="s">
        <v>544</v>
      </c>
      <c r="B3916" s="5" t="s">
        <v>545</v>
      </c>
      <c r="C3916" s="5" t="s">
        <v>457</v>
      </c>
    </row>
    <row r="3917" customFormat="false" ht="15" hidden="false" customHeight="false" outlineLevel="0" collapsed="false">
      <c r="A3917" s="5" t="s">
        <v>10396</v>
      </c>
      <c r="B3917" s="5" t="s">
        <v>10397</v>
      </c>
      <c r="C3917" s="5" t="s">
        <v>457</v>
      </c>
    </row>
    <row r="3918" customFormat="false" ht="15" hidden="false" customHeight="false" outlineLevel="0" collapsed="false">
      <c r="A3918" s="5" t="s">
        <v>2190</v>
      </c>
      <c r="B3918" s="5" t="s">
        <v>2191</v>
      </c>
      <c r="C3918" s="5" t="s">
        <v>457</v>
      </c>
    </row>
    <row r="3919" customFormat="false" ht="15" hidden="false" customHeight="false" outlineLevel="0" collapsed="false">
      <c r="A3919" s="5" t="s">
        <v>1397</v>
      </c>
      <c r="B3919" s="5" t="s">
        <v>1398</v>
      </c>
      <c r="C3919" s="5" t="s">
        <v>461</v>
      </c>
    </row>
    <row r="3920" customFormat="false" ht="15" hidden="false" customHeight="false" outlineLevel="0" collapsed="false">
      <c r="A3920" s="5" t="s">
        <v>10398</v>
      </c>
      <c r="B3920" s="5" t="s">
        <v>10399</v>
      </c>
      <c r="C3920" s="5" t="s">
        <v>457</v>
      </c>
    </row>
    <row r="3921" customFormat="false" ht="15" hidden="false" customHeight="false" outlineLevel="0" collapsed="false">
      <c r="A3921" s="5" t="s">
        <v>10400</v>
      </c>
      <c r="B3921" s="5" t="s">
        <v>10401</v>
      </c>
      <c r="C3921" s="5" t="s">
        <v>457</v>
      </c>
    </row>
    <row r="3922" customFormat="false" ht="15" hidden="false" customHeight="false" outlineLevel="0" collapsed="false">
      <c r="A3922" s="5" t="s">
        <v>2811</v>
      </c>
      <c r="B3922" s="5" t="s">
        <v>2812</v>
      </c>
      <c r="C3922" s="5" t="s">
        <v>452</v>
      </c>
    </row>
    <row r="3923" customFormat="false" ht="15" hidden="false" customHeight="false" outlineLevel="0" collapsed="false">
      <c r="A3923" s="5" t="s">
        <v>10402</v>
      </c>
      <c r="B3923" s="5" t="s">
        <v>10403</v>
      </c>
      <c r="C3923" s="5"/>
    </row>
    <row r="3924" customFormat="false" ht="15" hidden="false" customHeight="false" outlineLevel="0" collapsed="false">
      <c r="A3924" s="5" t="s">
        <v>2545</v>
      </c>
      <c r="B3924" s="5" t="s">
        <v>2546</v>
      </c>
      <c r="C3924" s="5" t="s">
        <v>457</v>
      </c>
    </row>
    <row r="3925" customFormat="false" ht="15" hidden="false" customHeight="false" outlineLevel="0" collapsed="false">
      <c r="A3925" s="5" t="s">
        <v>1359</v>
      </c>
      <c r="B3925" s="5" t="s">
        <v>1360</v>
      </c>
      <c r="C3925" s="5"/>
    </row>
    <row r="3926" customFormat="false" ht="15" hidden="false" customHeight="false" outlineLevel="0" collapsed="false">
      <c r="A3926" s="5" t="s">
        <v>3570</v>
      </c>
      <c r="B3926" s="5" t="s">
        <v>3571</v>
      </c>
      <c r="C3926" s="5" t="s">
        <v>457</v>
      </c>
    </row>
    <row r="3927" customFormat="false" ht="15" hidden="false" customHeight="false" outlineLevel="0" collapsed="false">
      <c r="A3927" s="5" t="s">
        <v>3495</v>
      </c>
      <c r="B3927" s="5" t="s">
        <v>3496</v>
      </c>
      <c r="C3927" s="5" t="s">
        <v>457</v>
      </c>
    </row>
    <row r="3928" customFormat="false" ht="15" hidden="false" customHeight="false" outlineLevel="0" collapsed="false">
      <c r="A3928" s="5" t="s">
        <v>10404</v>
      </c>
      <c r="B3928" s="5" t="s">
        <v>10405</v>
      </c>
      <c r="C3928" s="5" t="s">
        <v>457</v>
      </c>
    </row>
    <row r="3929" customFormat="false" ht="15" hidden="false" customHeight="false" outlineLevel="0" collapsed="false">
      <c r="A3929" s="5" t="s">
        <v>3527</v>
      </c>
      <c r="B3929" s="5" t="s">
        <v>3528</v>
      </c>
      <c r="C3929" s="5" t="s">
        <v>457</v>
      </c>
    </row>
    <row r="3930" customFormat="false" ht="15" hidden="false" customHeight="false" outlineLevel="0" collapsed="false">
      <c r="A3930" s="5" t="s">
        <v>10406</v>
      </c>
      <c r="B3930" s="5" t="s">
        <v>10407</v>
      </c>
      <c r="C3930" s="5" t="s">
        <v>457</v>
      </c>
    </row>
    <row r="3931" customFormat="false" ht="15" hidden="false" customHeight="false" outlineLevel="0" collapsed="false">
      <c r="A3931" s="5" t="s">
        <v>10408</v>
      </c>
      <c r="B3931" s="5" t="s">
        <v>10409</v>
      </c>
      <c r="C3931" s="5" t="s">
        <v>457</v>
      </c>
    </row>
    <row r="3932" customFormat="false" ht="15" hidden="false" customHeight="false" outlineLevel="0" collapsed="false">
      <c r="A3932" s="5" t="s">
        <v>10410</v>
      </c>
      <c r="B3932" s="5" t="s">
        <v>10411</v>
      </c>
      <c r="C3932" s="5" t="s">
        <v>457</v>
      </c>
    </row>
    <row r="3933" customFormat="false" ht="15" hidden="false" customHeight="false" outlineLevel="0" collapsed="false">
      <c r="A3933" s="5" t="s">
        <v>2659</v>
      </c>
      <c r="B3933" s="5" t="s">
        <v>2660</v>
      </c>
      <c r="C3933" s="5" t="s">
        <v>457</v>
      </c>
    </row>
    <row r="3934" customFormat="false" ht="15" hidden="false" customHeight="false" outlineLevel="0" collapsed="false">
      <c r="A3934" s="5" t="s">
        <v>787</v>
      </c>
      <c r="B3934" s="5" t="s">
        <v>788</v>
      </c>
      <c r="C3934" s="5" t="s">
        <v>457</v>
      </c>
    </row>
    <row r="3935" customFormat="false" ht="15" hidden="false" customHeight="false" outlineLevel="0" collapsed="false">
      <c r="A3935" s="5" t="s">
        <v>2929</v>
      </c>
      <c r="B3935" s="5" t="s">
        <v>2930</v>
      </c>
      <c r="C3935" s="5" t="s">
        <v>457</v>
      </c>
    </row>
    <row r="3936" customFormat="false" ht="15" hidden="false" customHeight="false" outlineLevel="0" collapsed="false">
      <c r="A3936" s="5" t="s">
        <v>2931</v>
      </c>
      <c r="B3936" s="5" t="s">
        <v>2932</v>
      </c>
      <c r="C3936" s="5" t="s">
        <v>457</v>
      </c>
    </row>
    <row r="3937" customFormat="false" ht="15" hidden="false" customHeight="false" outlineLevel="0" collapsed="false">
      <c r="A3937" s="5" t="s">
        <v>10412</v>
      </c>
      <c r="B3937" s="5" t="s">
        <v>10413</v>
      </c>
      <c r="C3937" s="5" t="s">
        <v>457</v>
      </c>
    </row>
    <row r="3938" customFormat="false" ht="15" hidden="false" customHeight="false" outlineLevel="0" collapsed="false">
      <c r="A3938" s="5" t="s">
        <v>10414</v>
      </c>
      <c r="B3938" s="5" t="s">
        <v>10415</v>
      </c>
      <c r="C3938" s="5" t="s">
        <v>457</v>
      </c>
    </row>
    <row r="3939" customFormat="false" ht="15" hidden="false" customHeight="false" outlineLevel="0" collapsed="false">
      <c r="A3939" s="5" t="s">
        <v>10416</v>
      </c>
      <c r="B3939" s="5" t="s">
        <v>6364</v>
      </c>
      <c r="C3939" s="5" t="s">
        <v>457</v>
      </c>
    </row>
    <row r="3940" customFormat="false" ht="15" hidden="false" customHeight="false" outlineLevel="0" collapsed="false">
      <c r="A3940" s="5" t="s">
        <v>1129</v>
      </c>
      <c r="B3940" s="5" t="s">
        <v>1130</v>
      </c>
      <c r="C3940" s="5" t="s">
        <v>457</v>
      </c>
    </row>
    <row r="3941" customFormat="false" ht="15" hidden="false" customHeight="false" outlineLevel="0" collapsed="false">
      <c r="A3941" s="5" t="s">
        <v>577</v>
      </c>
      <c r="B3941" s="5" t="s">
        <v>578</v>
      </c>
      <c r="C3941" s="5" t="s">
        <v>457</v>
      </c>
    </row>
    <row r="3942" customFormat="false" ht="15" hidden="false" customHeight="false" outlineLevel="0" collapsed="false">
      <c r="A3942" s="5" t="s">
        <v>10417</v>
      </c>
      <c r="B3942" s="5" t="s">
        <v>10418</v>
      </c>
      <c r="C3942" s="5" t="s">
        <v>457</v>
      </c>
    </row>
    <row r="3943" customFormat="false" ht="15" hidden="false" customHeight="false" outlineLevel="0" collapsed="false">
      <c r="A3943" s="5" t="s">
        <v>2645</v>
      </c>
      <c r="B3943" s="5" t="s">
        <v>2646</v>
      </c>
      <c r="C3943" s="5" t="s">
        <v>457</v>
      </c>
    </row>
    <row r="3944" customFormat="false" ht="15" hidden="false" customHeight="false" outlineLevel="0" collapsed="false">
      <c r="A3944" s="5" t="s">
        <v>2350</v>
      </c>
      <c r="B3944" s="5" t="s">
        <v>2351</v>
      </c>
      <c r="C3944" s="5" t="s">
        <v>457</v>
      </c>
    </row>
    <row r="3945" customFormat="false" ht="15" hidden="false" customHeight="false" outlineLevel="0" collapsed="false">
      <c r="A3945" s="5" t="s">
        <v>10419</v>
      </c>
      <c r="B3945" s="5" t="s">
        <v>10420</v>
      </c>
      <c r="C3945" s="5" t="s">
        <v>457</v>
      </c>
    </row>
    <row r="3946" customFormat="false" ht="15" hidden="false" customHeight="false" outlineLevel="0" collapsed="false">
      <c r="A3946" s="5" t="s">
        <v>3130</v>
      </c>
      <c r="B3946" s="5" t="s">
        <v>3131</v>
      </c>
      <c r="C3946" s="5" t="s">
        <v>461</v>
      </c>
    </row>
    <row r="3947" customFormat="false" ht="15" hidden="false" customHeight="false" outlineLevel="0" collapsed="false">
      <c r="A3947" s="5" t="s">
        <v>10421</v>
      </c>
      <c r="B3947" s="5" t="s">
        <v>10422</v>
      </c>
      <c r="C3947" s="5" t="s">
        <v>457</v>
      </c>
    </row>
    <row r="3948" customFormat="false" ht="15" hidden="false" customHeight="false" outlineLevel="0" collapsed="false">
      <c r="A3948" s="5" t="s">
        <v>2871</v>
      </c>
      <c r="B3948" s="5" t="s">
        <v>2872</v>
      </c>
      <c r="C3948" s="5" t="s">
        <v>457</v>
      </c>
    </row>
    <row r="3949" customFormat="false" ht="15" hidden="false" customHeight="false" outlineLevel="0" collapsed="false">
      <c r="A3949" s="5" t="s">
        <v>1269</v>
      </c>
      <c r="B3949" s="5" t="s">
        <v>1270</v>
      </c>
      <c r="C3949" s="5" t="s">
        <v>457</v>
      </c>
    </row>
    <row r="3950" customFormat="false" ht="15" hidden="false" customHeight="false" outlineLevel="0" collapsed="false">
      <c r="A3950" s="5" t="s">
        <v>10423</v>
      </c>
      <c r="B3950" s="5" t="s">
        <v>10424</v>
      </c>
      <c r="C3950" s="5" t="s">
        <v>2983</v>
      </c>
    </row>
    <row r="3951" customFormat="false" ht="15" hidden="false" customHeight="false" outlineLevel="0" collapsed="false">
      <c r="A3951" s="5" t="s">
        <v>10425</v>
      </c>
      <c r="B3951" s="5" t="s">
        <v>10426</v>
      </c>
      <c r="C3951" s="5" t="s">
        <v>452</v>
      </c>
    </row>
    <row r="3952" customFormat="false" ht="15" hidden="false" customHeight="false" outlineLevel="0" collapsed="false">
      <c r="A3952" s="5" t="s">
        <v>2438</v>
      </c>
      <c r="B3952" s="5" t="s">
        <v>2439</v>
      </c>
      <c r="C3952" s="5" t="s">
        <v>457</v>
      </c>
    </row>
    <row r="3953" customFormat="false" ht="15" hidden="false" customHeight="false" outlineLevel="0" collapsed="false">
      <c r="A3953" s="5" t="s">
        <v>10427</v>
      </c>
      <c r="B3953" s="5" t="s">
        <v>10428</v>
      </c>
      <c r="C3953" s="5" t="s">
        <v>457</v>
      </c>
    </row>
    <row r="3954" customFormat="false" ht="15" hidden="false" customHeight="false" outlineLevel="0" collapsed="false">
      <c r="A3954" s="5" t="s">
        <v>2795</v>
      </c>
      <c r="B3954" s="5" t="s">
        <v>2796</v>
      </c>
      <c r="C3954" s="5" t="s">
        <v>457</v>
      </c>
    </row>
    <row r="3955" customFormat="false" ht="15" hidden="false" customHeight="false" outlineLevel="0" collapsed="false">
      <c r="A3955" s="5" t="s">
        <v>10429</v>
      </c>
      <c r="B3955" s="5" t="s">
        <v>10430</v>
      </c>
      <c r="C3955" s="5" t="s">
        <v>457</v>
      </c>
    </row>
    <row r="3956" customFormat="false" ht="15" hidden="false" customHeight="false" outlineLevel="0" collapsed="false">
      <c r="A3956" s="5" t="s">
        <v>3311</v>
      </c>
      <c r="B3956" s="5" t="s">
        <v>3312</v>
      </c>
      <c r="C3956" s="5" t="s">
        <v>457</v>
      </c>
    </row>
    <row r="3957" customFormat="false" ht="15" hidden="false" customHeight="false" outlineLevel="0" collapsed="false">
      <c r="A3957" s="5" t="s">
        <v>10431</v>
      </c>
      <c r="B3957" s="5" t="s">
        <v>10432</v>
      </c>
      <c r="C3957" s="5" t="s">
        <v>457</v>
      </c>
    </row>
    <row r="3958" customFormat="false" ht="15" hidden="false" customHeight="false" outlineLevel="0" collapsed="false">
      <c r="A3958" s="5" t="s">
        <v>10433</v>
      </c>
      <c r="B3958" s="5" t="s">
        <v>10434</v>
      </c>
      <c r="C3958" s="5" t="s">
        <v>457</v>
      </c>
    </row>
    <row r="3959" customFormat="false" ht="15" hidden="false" customHeight="false" outlineLevel="0" collapsed="false">
      <c r="A3959" s="5" t="s">
        <v>1881</v>
      </c>
      <c r="B3959" s="5" t="s">
        <v>1882</v>
      </c>
      <c r="C3959" s="5" t="s">
        <v>457</v>
      </c>
    </row>
    <row r="3960" customFormat="false" ht="15" hidden="false" customHeight="false" outlineLevel="0" collapsed="false">
      <c r="A3960" s="5" t="s">
        <v>1207</v>
      </c>
      <c r="B3960" s="5" t="s">
        <v>1208</v>
      </c>
      <c r="C3960" s="5" t="s">
        <v>457</v>
      </c>
    </row>
    <row r="3961" customFormat="false" ht="15" hidden="false" customHeight="false" outlineLevel="0" collapsed="false">
      <c r="A3961" s="5" t="s">
        <v>1961</v>
      </c>
      <c r="B3961" s="5" t="s">
        <v>1962</v>
      </c>
      <c r="C3961" s="5" t="s">
        <v>457</v>
      </c>
    </row>
    <row r="3962" customFormat="false" ht="15" hidden="false" customHeight="false" outlineLevel="0" collapsed="false">
      <c r="A3962" s="5" t="s">
        <v>10435</v>
      </c>
      <c r="B3962" s="5" t="s">
        <v>729</v>
      </c>
      <c r="C3962" s="5" t="s">
        <v>881</v>
      </c>
    </row>
    <row r="3963" customFormat="false" ht="15" hidden="false" customHeight="false" outlineLevel="0" collapsed="false">
      <c r="A3963" s="5" t="s">
        <v>10436</v>
      </c>
      <c r="B3963" s="5" t="s">
        <v>10437</v>
      </c>
      <c r="C3963" s="5" t="s">
        <v>457</v>
      </c>
    </row>
    <row r="3964" customFormat="false" ht="15" hidden="false" customHeight="false" outlineLevel="0" collapsed="false">
      <c r="A3964" s="5" t="s">
        <v>10438</v>
      </c>
      <c r="B3964" s="5" t="s">
        <v>10439</v>
      </c>
      <c r="C3964" s="5" t="s">
        <v>457</v>
      </c>
    </row>
    <row r="3965" customFormat="false" ht="15" hidden="false" customHeight="false" outlineLevel="0" collapsed="false">
      <c r="A3965" s="5" t="s">
        <v>1613</v>
      </c>
      <c r="B3965" s="5" t="s">
        <v>1614</v>
      </c>
      <c r="C3965" s="5" t="s">
        <v>457</v>
      </c>
    </row>
    <row r="3966" customFormat="false" ht="15" hidden="false" customHeight="false" outlineLevel="0" collapsed="false">
      <c r="A3966" s="5" t="s">
        <v>980</v>
      </c>
      <c r="B3966" s="5" t="s">
        <v>981</v>
      </c>
      <c r="C3966" s="5" t="s">
        <v>457</v>
      </c>
    </row>
    <row r="3967" customFormat="false" ht="15" hidden="false" customHeight="false" outlineLevel="0" collapsed="false">
      <c r="A3967" s="5" t="s">
        <v>10440</v>
      </c>
      <c r="B3967" s="5" t="s">
        <v>10441</v>
      </c>
      <c r="C3967" s="5" t="s">
        <v>457</v>
      </c>
    </row>
    <row r="3968" customFormat="false" ht="15" hidden="false" customHeight="false" outlineLevel="0" collapsed="false">
      <c r="A3968" s="5" t="s">
        <v>3417</v>
      </c>
      <c r="B3968" s="5" t="s">
        <v>3418</v>
      </c>
      <c r="C3968" s="5" t="s">
        <v>457</v>
      </c>
    </row>
    <row r="3969" customFormat="false" ht="15" hidden="false" customHeight="false" outlineLevel="0" collapsed="false">
      <c r="A3969" s="5" t="s">
        <v>10442</v>
      </c>
      <c r="B3969" s="5" t="s">
        <v>10443</v>
      </c>
      <c r="C3969" s="5" t="s">
        <v>457</v>
      </c>
    </row>
    <row r="3970" customFormat="false" ht="15" hidden="false" customHeight="false" outlineLevel="0" collapsed="false">
      <c r="A3970" s="5" t="s">
        <v>2254</v>
      </c>
      <c r="B3970" s="5" t="s">
        <v>2255</v>
      </c>
      <c r="C3970" s="5" t="s">
        <v>457</v>
      </c>
    </row>
    <row r="3971" customFormat="false" ht="15" hidden="false" customHeight="false" outlineLevel="0" collapsed="false">
      <c r="A3971" s="5" t="s">
        <v>10444</v>
      </c>
      <c r="B3971" s="5" t="s">
        <v>10445</v>
      </c>
      <c r="C3971" s="5" t="s">
        <v>457</v>
      </c>
    </row>
    <row r="3972" customFormat="false" ht="15" hidden="false" customHeight="false" outlineLevel="0" collapsed="false">
      <c r="A3972" s="5" t="s">
        <v>10446</v>
      </c>
      <c r="B3972" s="5" t="s">
        <v>10447</v>
      </c>
      <c r="C3972" s="5" t="s">
        <v>457</v>
      </c>
    </row>
    <row r="3973" customFormat="false" ht="15" hidden="false" customHeight="false" outlineLevel="0" collapsed="false">
      <c r="A3973" s="5" t="s">
        <v>10448</v>
      </c>
      <c r="B3973" s="5" t="s">
        <v>10449</v>
      </c>
      <c r="C3973" s="5" t="s">
        <v>457</v>
      </c>
    </row>
    <row r="3974" customFormat="false" ht="15" hidden="false" customHeight="false" outlineLevel="0" collapsed="false">
      <c r="A3974" s="5" t="s">
        <v>10450</v>
      </c>
      <c r="B3974" s="5" t="s">
        <v>10451</v>
      </c>
      <c r="C3974" s="5" t="s">
        <v>457</v>
      </c>
    </row>
    <row r="3975" customFormat="false" ht="15" hidden="false" customHeight="false" outlineLevel="0" collapsed="false">
      <c r="A3975" s="5" t="s">
        <v>10452</v>
      </c>
      <c r="B3975" s="5" t="s">
        <v>10453</v>
      </c>
      <c r="C3975" s="5" t="s">
        <v>457</v>
      </c>
    </row>
    <row r="3976" customFormat="false" ht="15" hidden="false" customHeight="false" outlineLevel="0" collapsed="false">
      <c r="A3976" s="5" t="s">
        <v>3381</v>
      </c>
      <c r="B3976" s="5" t="s">
        <v>3382</v>
      </c>
      <c r="C3976" s="5" t="s">
        <v>457</v>
      </c>
    </row>
    <row r="3977" customFormat="false" ht="15" hidden="false" customHeight="false" outlineLevel="0" collapsed="false">
      <c r="A3977" s="5" t="s">
        <v>3373</v>
      </c>
      <c r="B3977" s="5" t="s">
        <v>3374</v>
      </c>
      <c r="C3977" s="5"/>
    </row>
    <row r="3978" customFormat="false" ht="15" hidden="false" customHeight="false" outlineLevel="0" collapsed="false">
      <c r="A3978" s="5" t="s">
        <v>10454</v>
      </c>
      <c r="B3978" s="5" t="s">
        <v>10455</v>
      </c>
      <c r="C3978" s="5" t="s">
        <v>461</v>
      </c>
    </row>
    <row r="3979" customFormat="false" ht="15" hidden="false" customHeight="false" outlineLevel="0" collapsed="false">
      <c r="A3979" s="5" t="s">
        <v>1913</v>
      </c>
      <c r="B3979" s="5" t="s">
        <v>1914</v>
      </c>
      <c r="C3979" s="5" t="s">
        <v>457</v>
      </c>
    </row>
    <row r="3980" customFormat="false" ht="15" hidden="false" customHeight="false" outlineLevel="0" collapsed="false">
      <c r="A3980" s="5" t="s">
        <v>1187</v>
      </c>
      <c r="B3980" s="5" t="s">
        <v>1188</v>
      </c>
      <c r="C3980" s="5" t="s">
        <v>457</v>
      </c>
    </row>
    <row r="3981" customFormat="false" ht="15" hidden="false" customHeight="false" outlineLevel="0" collapsed="false">
      <c r="A3981" s="5" t="s">
        <v>10456</v>
      </c>
      <c r="B3981" s="5" t="s">
        <v>9971</v>
      </c>
      <c r="C3981" s="5" t="s">
        <v>457</v>
      </c>
    </row>
    <row r="3982" customFormat="false" ht="15" hidden="false" customHeight="false" outlineLevel="0" collapsed="false">
      <c r="A3982" s="5" t="s">
        <v>10457</v>
      </c>
      <c r="B3982" s="5" t="s">
        <v>10458</v>
      </c>
      <c r="C3982" s="5" t="s">
        <v>457</v>
      </c>
    </row>
    <row r="3983" customFormat="false" ht="15" hidden="false" customHeight="false" outlineLevel="0" collapsed="false">
      <c r="A3983" s="5" t="s">
        <v>10459</v>
      </c>
      <c r="B3983" s="5" t="s">
        <v>10460</v>
      </c>
      <c r="C3983" s="5" t="s">
        <v>457</v>
      </c>
    </row>
    <row r="3984" customFormat="false" ht="15" hidden="false" customHeight="false" outlineLevel="0" collapsed="false">
      <c r="A3984" s="5" t="s">
        <v>3564</v>
      </c>
      <c r="B3984" s="5" t="s">
        <v>3565</v>
      </c>
      <c r="C3984" s="5" t="s">
        <v>457</v>
      </c>
    </row>
    <row r="3985" customFormat="false" ht="15" hidden="false" customHeight="false" outlineLevel="0" collapsed="false">
      <c r="A3985" s="5" t="s">
        <v>3640</v>
      </c>
      <c r="B3985" s="5" t="s">
        <v>3641</v>
      </c>
      <c r="C3985" s="5" t="s">
        <v>457</v>
      </c>
    </row>
    <row r="3986" customFormat="false" ht="15" hidden="false" customHeight="false" outlineLevel="0" collapsed="false">
      <c r="A3986" s="5" t="s">
        <v>3644</v>
      </c>
      <c r="B3986" s="5" t="s">
        <v>2010</v>
      </c>
      <c r="C3986" s="5" t="s">
        <v>457</v>
      </c>
    </row>
    <row r="3987" customFormat="false" ht="15" hidden="false" customHeight="false" outlineLevel="0" collapsed="false">
      <c r="A3987" s="5" t="s">
        <v>3212</v>
      </c>
      <c r="B3987" s="5" t="s">
        <v>3213</v>
      </c>
      <c r="C3987" s="5" t="s">
        <v>457</v>
      </c>
    </row>
    <row r="3988" customFormat="false" ht="15" hidden="false" customHeight="false" outlineLevel="0" collapsed="false">
      <c r="A3988" s="5" t="s">
        <v>10461</v>
      </c>
      <c r="B3988" s="5" t="s">
        <v>10462</v>
      </c>
      <c r="C3988" s="5" t="s">
        <v>457</v>
      </c>
    </row>
    <row r="3989" customFormat="false" ht="15" hidden="false" customHeight="false" outlineLevel="0" collapsed="false">
      <c r="A3989" s="5" t="s">
        <v>898</v>
      </c>
      <c r="B3989" s="5" t="s">
        <v>899</v>
      </c>
      <c r="C3989" s="5" t="s">
        <v>457</v>
      </c>
    </row>
    <row r="3990" customFormat="false" ht="15" hidden="false" customHeight="false" outlineLevel="0" collapsed="false">
      <c r="A3990" s="5" t="s">
        <v>2573</v>
      </c>
      <c r="B3990" s="5" t="s">
        <v>2574</v>
      </c>
      <c r="C3990" s="5" t="s">
        <v>452</v>
      </c>
    </row>
    <row r="3991" customFormat="false" ht="15" hidden="false" customHeight="false" outlineLevel="0" collapsed="false">
      <c r="A3991" s="5" t="s">
        <v>3265</v>
      </c>
      <c r="B3991" s="5" t="s">
        <v>3266</v>
      </c>
      <c r="C3991" s="5" t="s">
        <v>457</v>
      </c>
    </row>
    <row r="3992" customFormat="false" ht="15" hidden="false" customHeight="false" outlineLevel="0" collapsed="false">
      <c r="A3992" s="5" t="s">
        <v>3267</v>
      </c>
      <c r="B3992" s="5" t="s">
        <v>3268</v>
      </c>
      <c r="C3992" s="5" t="s">
        <v>457</v>
      </c>
    </row>
    <row r="3993" customFormat="false" ht="15" hidden="false" customHeight="false" outlineLevel="0" collapsed="false">
      <c r="A3993" s="5" t="s">
        <v>10463</v>
      </c>
      <c r="B3993" s="5" t="s">
        <v>10464</v>
      </c>
      <c r="C3993" s="5" t="s">
        <v>457</v>
      </c>
    </row>
    <row r="3994" customFormat="false" ht="15" hidden="false" customHeight="false" outlineLevel="0" collapsed="false">
      <c r="A3994" s="5" t="s">
        <v>2821</v>
      </c>
      <c r="B3994" s="5" t="s">
        <v>2822</v>
      </c>
      <c r="C3994" s="5" t="s">
        <v>457</v>
      </c>
    </row>
    <row r="3995" customFormat="false" ht="15" hidden="false" customHeight="false" outlineLevel="0" collapsed="false">
      <c r="A3995" s="5" t="s">
        <v>2665</v>
      </c>
      <c r="B3995" s="5" t="s">
        <v>2666</v>
      </c>
      <c r="C3995" s="5" t="s">
        <v>457</v>
      </c>
    </row>
    <row r="3996" customFormat="false" ht="15" hidden="false" customHeight="false" outlineLevel="0" collapsed="false">
      <c r="A3996" s="5" t="s">
        <v>10465</v>
      </c>
      <c r="B3996" s="5" t="s">
        <v>10466</v>
      </c>
      <c r="C3996" s="5" t="s">
        <v>457</v>
      </c>
    </row>
    <row r="3997" customFormat="false" ht="15" hidden="false" customHeight="false" outlineLevel="0" collapsed="false">
      <c r="A3997" s="5" t="s">
        <v>10467</v>
      </c>
      <c r="B3997" s="5" t="s">
        <v>10468</v>
      </c>
      <c r="C3997" s="5" t="s">
        <v>457</v>
      </c>
    </row>
    <row r="3998" customFormat="false" ht="15" hidden="false" customHeight="false" outlineLevel="0" collapsed="false">
      <c r="A3998" s="5" t="s">
        <v>2444</v>
      </c>
      <c r="B3998" s="5" t="s">
        <v>2445</v>
      </c>
      <c r="C3998" s="5" t="s">
        <v>457</v>
      </c>
    </row>
    <row r="3999" customFormat="false" ht="15" hidden="false" customHeight="false" outlineLevel="0" collapsed="false">
      <c r="A3999" s="5" t="s">
        <v>2853</v>
      </c>
      <c r="B3999" s="5" t="s">
        <v>2854</v>
      </c>
      <c r="C3999" s="5" t="s">
        <v>461</v>
      </c>
    </row>
    <row r="4000" customFormat="false" ht="15" hidden="false" customHeight="false" outlineLevel="0" collapsed="false">
      <c r="A4000" s="5" t="s">
        <v>793</v>
      </c>
      <c r="B4000" s="5" t="s">
        <v>794</v>
      </c>
      <c r="C4000" s="5" t="s">
        <v>457</v>
      </c>
    </row>
    <row r="4001" customFormat="false" ht="15" hidden="false" customHeight="false" outlineLevel="0" collapsed="false">
      <c r="A4001" s="5" t="s">
        <v>10469</v>
      </c>
      <c r="B4001" s="5" t="s">
        <v>10470</v>
      </c>
      <c r="C4001" s="5" t="s">
        <v>457</v>
      </c>
    </row>
    <row r="4002" customFormat="false" ht="15" hidden="false" customHeight="false" outlineLevel="0" collapsed="false">
      <c r="A4002" s="5" t="s">
        <v>2234</v>
      </c>
      <c r="B4002" s="5" t="s">
        <v>2235</v>
      </c>
      <c r="C4002" s="5" t="s">
        <v>457</v>
      </c>
    </row>
    <row r="4003" customFormat="false" ht="15" hidden="false" customHeight="false" outlineLevel="0" collapsed="false">
      <c r="A4003" s="5" t="s">
        <v>2045</v>
      </c>
      <c r="B4003" s="5" t="s">
        <v>2046</v>
      </c>
      <c r="C4003" s="5" t="s">
        <v>457</v>
      </c>
    </row>
    <row r="4004" customFormat="false" ht="15" hidden="false" customHeight="false" outlineLevel="0" collapsed="false">
      <c r="A4004" s="5" t="s">
        <v>1975</v>
      </c>
      <c r="B4004" s="5" t="s">
        <v>1976</v>
      </c>
      <c r="C4004" s="5" t="s">
        <v>452</v>
      </c>
    </row>
    <row r="4005" customFormat="false" ht="15" hidden="false" customHeight="false" outlineLevel="0" collapsed="false">
      <c r="A4005" s="5" t="s">
        <v>10471</v>
      </c>
      <c r="B4005" s="5" t="s">
        <v>10472</v>
      </c>
      <c r="C4005" s="5" t="s">
        <v>457</v>
      </c>
    </row>
    <row r="4006" customFormat="false" ht="15" hidden="false" customHeight="false" outlineLevel="0" collapsed="false">
      <c r="A4006" s="5" t="s">
        <v>2003</v>
      </c>
      <c r="B4006" s="5" t="s">
        <v>2004</v>
      </c>
      <c r="C4006" s="5" t="s">
        <v>457</v>
      </c>
    </row>
    <row r="4007" customFormat="false" ht="15" hidden="false" customHeight="false" outlineLevel="0" collapsed="false">
      <c r="A4007" s="5" t="s">
        <v>1873</v>
      </c>
      <c r="B4007" s="5" t="s">
        <v>1874</v>
      </c>
      <c r="C4007" s="5" t="s">
        <v>457</v>
      </c>
    </row>
    <row r="4008" customFormat="false" ht="15" hidden="false" customHeight="false" outlineLevel="0" collapsed="false">
      <c r="A4008" s="5" t="s">
        <v>1387</v>
      </c>
      <c r="B4008" s="5" t="s">
        <v>1388</v>
      </c>
      <c r="C4008" s="5" t="s">
        <v>457</v>
      </c>
    </row>
    <row r="4009" customFormat="false" ht="15" hidden="false" customHeight="false" outlineLevel="0" collapsed="false">
      <c r="A4009" s="5" t="s">
        <v>10473</v>
      </c>
      <c r="B4009" s="5" t="s">
        <v>10474</v>
      </c>
      <c r="C4009" s="5" t="s">
        <v>457</v>
      </c>
    </row>
    <row r="4010" customFormat="false" ht="15" hidden="false" customHeight="false" outlineLevel="0" collapsed="false">
      <c r="A4010" s="5" t="s">
        <v>10475</v>
      </c>
      <c r="B4010" s="5" t="s">
        <v>10476</v>
      </c>
      <c r="C4010" s="5" t="s">
        <v>457</v>
      </c>
    </row>
    <row r="4011" customFormat="false" ht="15" hidden="false" customHeight="false" outlineLevel="0" collapsed="false">
      <c r="A4011" s="5" t="s">
        <v>10477</v>
      </c>
      <c r="B4011" s="5" t="s">
        <v>10478</v>
      </c>
      <c r="C4011" s="5" t="s">
        <v>457</v>
      </c>
    </row>
    <row r="4012" customFormat="false" ht="15" hidden="false" customHeight="false" outlineLevel="0" collapsed="false">
      <c r="A4012" s="5" t="s">
        <v>10479</v>
      </c>
      <c r="B4012" s="5" t="s">
        <v>10480</v>
      </c>
      <c r="C4012" s="5" t="s">
        <v>457</v>
      </c>
    </row>
    <row r="4013" customFormat="false" ht="15" hidden="false" customHeight="false" outlineLevel="0" collapsed="false">
      <c r="A4013" s="5" t="s">
        <v>10481</v>
      </c>
      <c r="B4013" s="5" t="s">
        <v>10482</v>
      </c>
      <c r="C4013" s="5" t="s">
        <v>457</v>
      </c>
    </row>
    <row r="4014" customFormat="false" ht="15" hidden="false" customHeight="false" outlineLevel="0" collapsed="false">
      <c r="A4014" s="5" t="s">
        <v>10483</v>
      </c>
      <c r="B4014" s="5" t="s">
        <v>10484</v>
      </c>
      <c r="C4014" s="5" t="s">
        <v>457</v>
      </c>
    </row>
    <row r="4015" customFormat="false" ht="15" hidden="false" customHeight="false" outlineLevel="0" collapsed="false">
      <c r="A4015" s="5" t="s">
        <v>1017</v>
      </c>
      <c r="B4015" s="5" t="s">
        <v>1018</v>
      </c>
      <c r="C4015" s="5" t="s">
        <v>457</v>
      </c>
    </row>
    <row r="4016" customFormat="false" ht="15" hidden="false" customHeight="false" outlineLevel="0" collapsed="false">
      <c r="A4016" s="5" t="s">
        <v>10485</v>
      </c>
      <c r="B4016" s="5" t="s">
        <v>10486</v>
      </c>
      <c r="C4016" s="5" t="s">
        <v>452</v>
      </c>
    </row>
    <row r="4017" customFormat="false" ht="15" hidden="false" customHeight="false" outlineLevel="0" collapsed="false">
      <c r="A4017" s="5" t="s">
        <v>3574</v>
      </c>
      <c r="B4017" s="5" t="s">
        <v>3575</v>
      </c>
      <c r="C4017" s="5" t="s">
        <v>461</v>
      </c>
    </row>
    <row r="4018" customFormat="false" ht="15" hidden="false" customHeight="false" outlineLevel="0" collapsed="false">
      <c r="A4018" s="5" t="s">
        <v>10487</v>
      </c>
      <c r="B4018" s="5" t="s">
        <v>10488</v>
      </c>
      <c r="C4018" s="5" t="s">
        <v>457</v>
      </c>
    </row>
    <row r="4019" customFormat="false" ht="15" hidden="false" customHeight="false" outlineLevel="0" collapsed="false">
      <c r="A4019" s="5" t="s">
        <v>10489</v>
      </c>
      <c r="B4019" s="5" t="s">
        <v>10490</v>
      </c>
      <c r="C4019" s="5" t="s">
        <v>457</v>
      </c>
    </row>
    <row r="4020" customFormat="false" ht="15" hidden="false" customHeight="false" outlineLevel="0" collapsed="false">
      <c r="A4020" s="5" t="s">
        <v>600</v>
      </c>
      <c r="B4020" s="5" t="s">
        <v>601</v>
      </c>
      <c r="C4020" s="5" t="s">
        <v>457</v>
      </c>
    </row>
    <row r="4021" customFormat="false" ht="15" hidden="false" customHeight="false" outlineLevel="0" collapsed="false">
      <c r="A4021" s="5" t="s">
        <v>10491</v>
      </c>
      <c r="B4021" s="5" t="s">
        <v>10492</v>
      </c>
      <c r="C4021" s="5" t="s">
        <v>457</v>
      </c>
    </row>
    <row r="4022" customFormat="false" ht="15" hidden="false" customHeight="false" outlineLevel="0" collapsed="false">
      <c r="A4022" s="5" t="s">
        <v>10493</v>
      </c>
      <c r="B4022" s="5" t="s">
        <v>10494</v>
      </c>
      <c r="C4022" s="5" t="s">
        <v>457</v>
      </c>
    </row>
    <row r="4023" customFormat="false" ht="15" hidden="false" customHeight="false" outlineLevel="0" collapsed="false">
      <c r="A4023" s="5" t="s">
        <v>2700</v>
      </c>
      <c r="B4023" s="5" t="s">
        <v>2701</v>
      </c>
      <c r="C4023" s="5" t="s">
        <v>457</v>
      </c>
    </row>
    <row r="4024" customFormat="false" ht="15" hidden="false" customHeight="false" outlineLevel="0" collapsed="false">
      <c r="A4024" s="5" t="s">
        <v>1662</v>
      </c>
      <c r="B4024" s="5" t="s">
        <v>1663</v>
      </c>
      <c r="C4024" s="5" t="s">
        <v>760</v>
      </c>
    </row>
    <row r="4025" customFormat="false" ht="15" hidden="false" customHeight="false" outlineLevel="0" collapsed="false">
      <c r="A4025" s="5" t="s">
        <v>10495</v>
      </c>
      <c r="B4025" s="5" t="s">
        <v>10496</v>
      </c>
      <c r="C4025" s="5" t="s">
        <v>461</v>
      </c>
    </row>
    <row r="4026" customFormat="false" ht="15" hidden="false" customHeight="false" outlineLevel="0" collapsed="false">
      <c r="A4026" s="5" t="s">
        <v>10497</v>
      </c>
      <c r="B4026" s="5" t="s">
        <v>10498</v>
      </c>
      <c r="C4026" s="5" t="s">
        <v>452</v>
      </c>
    </row>
    <row r="4027" customFormat="false" ht="15" hidden="false" customHeight="false" outlineLevel="0" collapsed="false">
      <c r="A4027" s="5" t="s">
        <v>1051</v>
      </c>
      <c r="B4027" s="5" t="s">
        <v>1052</v>
      </c>
      <c r="C4027" s="5" t="s">
        <v>457</v>
      </c>
    </row>
    <row r="4028" customFormat="false" ht="15" hidden="false" customHeight="false" outlineLevel="0" collapsed="false">
      <c r="A4028" s="5" t="s">
        <v>10499</v>
      </c>
      <c r="B4028" s="5" t="s">
        <v>10500</v>
      </c>
      <c r="C4028" s="5" t="s">
        <v>457</v>
      </c>
    </row>
    <row r="4029" customFormat="false" ht="15" hidden="false" customHeight="false" outlineLevel="0" collapsed="false">
      <c r="A4029" s="5" t="s">
        <v>10501</v>
      </c>
      <c r="B4029" s="5" t="s">
        <v>10502</v>
      </c>
      <c r="C4029" s="5" t="s">
        <v>881</v>
      </c>
    </row>
    <row r="4030" customFormat="false" ht="15" hidden="false" customHeight="false" outlineLevel="0" collapsed="false">
      <c r="A4030" s="5" t="s">
        <v>10503</v>
      </c>
      <c r="B4030" s="5" t="s">
        <v>10504</v>
      </c>
      <c r="C4030" s="5" t="s">
        <v>457</v>
      </c>
    </row>
    <row r="4031" customFormat="false" ht="15" hidden="false" customHeight="false" outlineLevel="0" collapsed="false">
      <c r="A4031" s="5" t="s">
        <v>2679</v>
      </c>
      <c r="B4031" s="5" t="s">
        <v>2680</v>
      </c>
      <c r="C4031" s="5" t="s">
        <v>457</v>
      </c>
    </row>
    <row r="4032" customFormat="false" ht="15" hidden="false" customHeight="false" outlineLevel="0" collapsed="false">
      <c r="A4032" s="5" t="s">
        <v>10505</v>
      </c>
      <c r="B4032" s="5" t="s">
        <v>10506</v>
      </c>
      <c r="C4032" s="5" t="s">
        <v>457</v>
      </c>
    </row>
    <row r="4033" customFormat="false" ht="15" hidden="false" customHeight="false" outlineLevel="0" collapsed="false">
      <c r="A4033" s="5" t="s">
        <v>3220</v>
      </c>
      <c r="B4033" s="5" t="s">
        <v>3219</v>
      </c>
      <c r="C4033" s="5" t="s">
        <v>457</v>
      </c>
    </row>
    <row r="4034" customFormat="false" ht="15" hidden="false" customHeight="false" outlineLevel="0" collapsed="false">
      <c r="A4034" s="5" t="s">
        <v>684</v>
      </c>
      <c r="B4034" s="5" t="s">
        <v>685</v>
      </c>
      <c r="C4034" s="5" t="s">
        <v>457</v>
      </c>
    </row>
    <row r="4035" customFormat="false" ht="15" hidden="false" customHeight="false" outlineLevel="0" collapsed="false">
      <c r="A4035" s="5" t="s">
        <v>2945</v>
      </c>
      <c r="B4035" s="5" t="s">
        <v>2946</v>
      </c>
      <c r="C4035" s="5" t="s">
        <v>457</v>
      </c>
    </row>
    <row r="4036" customFormat="false" ht="15" hidden="false" customHeight="false" outlineLevel="0" collapsed="false">
      <c r="A4036" s="5" t="s">
        <v>2943</v>
      </c>
      <c r="B4036" s="5" t="s">
        <v>2944</v>
      </c>
      <c r="C4036" s="5" t="s">
        <v>457</v>
      </c>
    </row>
    <row r="4037" customFormat="false" ht="15" hidden="false" customHeight="false" outlineLevel="0" collapsed="false">
      <c r="A4037" s="5" t="s">
        <v>10507</v>
      </c>
      <c r="B4037" s="5" t="s">
        <v>10508</v>
      </c>
      <c r="C4037" s="5" t="s">
        <v>457</v>
      </c>
    </row>
    <row r="4038" customFormat="false" ht="15" hidden="false" customHeight="false" outlineLevel="0" collapsed="false">
      <c r="A4038" s="5" t="s">
        <v>10509</v>
      </c>
      <c r="B4038" s="5" t="s">
        <v>10510</v>
      </c>
      <c r="C4038" s="5" t="s">
        <v>457</v>
      </c>
    </row>
    <row r="4039" customFormat="false" ht="15" hidden="false" customHeight="false" outlineLevel="0" collapsed="false">
      <c r="A4039" s="5" t="s">
        <v>10511</v>
      </c>
      <c r="B4039" s="5" t="s">
        <v>10512</v>
      </c>
      <c r="C4039" s="5" t="s">
        <v>457</v>
      </c>
    </row>
    <row r="4040" customFormat="false" ht="15" hidden="false" customHeight="false" outlineLevel="0" collapsed="false">
      <c r="A4040" s="5" t="s">
        <v>2487</v>
      </c>
      <c r="B4040" s="5" t="s">
        <v>2488</v>
      </c>
      <c r="C4040" s="5" t="s">
        <v>457</v>
      </c>
    </row>
    <row r="4041" customFormat="false" ht="15" hidden="false" customHeight="false" outlineLevel="0" collapsed="false">
      <c r="A4041" s="5" t="s">
        <v>2192</v>
      </c>
      <c r="B4041" s="5" t="s">
        <v>2193</v>
      </c>
      <c r="C4041" s="5" t="s">
        <v>457</v>
      </c>
    </row>
    <row r="4042" customFormat="false" ht="15" hidden="false" customHeight="false" outlineLevel="0" collapsed="false">
      <c r="A4042" s="5" t="s">
        <v>10513</v>
      </c>
      <c r="B4042" s="5" t="s">
        <v>10514</v>
      </c>
      <c r="C4042" s="5" t="s">
        <v>457</v>
      </c>
    </row>
    <row r="4043" customFormat="false" ht="15" hidden="false" customHeight="false" outlineLevel="0" collapsed="false">
      <c r="A4043" s="5" t="s">
        <v>1307</v>
      </c>
      <c r="B4043" s="5" t="s">
        <v>1308</v>
      </c>
      <c r="C4043" s="5" t="s">
        <v>457</v>
      </c>
    </row>
    <row r="4044" customFormat="false" ht="15" hidden="false" customHeight="false" outlineLevel="0" collapsed="false">
      <c r="A4044" s="5" t="s">
        <v>10515</v>
      </c>
      <c r="B4044" s="5" t="s">
        <v>10516</v>
      </c>
      <c r="C4044" s="5" t="s">
        <v>457</v>
      </c>
    </row>
    <row r="4045" customFormat="false" ht="15" hidden="false" customHeight="false" outlineLevel="0" collapsed="false">
      <c r="A4045" s="5" t="s">
        <v>3493</v>
      </c>
      <c r="B4045" s="5" t="s">
        <v>3494</v>
      </c>
      <c r="C4045" s="5" t="s">
        <v>457</v>
      </c>
    </row>
    <row r="4046" customFormat="false" ht="15" hidden="false" customHeight="false" outlineLevel="0" collapsed="false">
      <c r="A4046" s="5" t="s">
        <v>10517</v>
      </c>
      <c r="B4046" s="5" t="s">
        <v>10518</v>
      </c>
      <c r="C4046" s="5" t="s">
        <v>457</v>
      </c>
    </row>
    <row r="4047" customFormat="false" ht="15" hidden="false" customHeight="false" outlineLevel="0" collapsed="false">
      <c r="A4047" s="5" t="s">
        <v>1081</v>
      </c>
      <c r="B4047" s="5" t="s">
        <v>1082</v>
      </c>
      <c r="C4047" s="5" t="s">
        <v>457</v>
      </c>
    </row>
    <row r="4048" customFormat="false" ht="15" hidden="false" customHeight="false" outlineLevel="0" collapsed="false">
      <c r="A4048" s="5" t="s">
        <v>1499</v>
      </c>
      <c r="B4048" s="5" t="s">
        <v>1500</v>
      </c>
      <c r="C4048" s="5" t="s">
        <v>457</v>
      </c>
    </row>
    <row r="4049" customFormat="false" ht="15" hidden="false" customHeight="false" outlineLevel="0" collapsed="false">
      <c r="A4049" s="5" t="s">
        <v>10519</v>
      </c>
      <c r="B4049" s="5" t="s">
        <v>10520</v>
      </c>
      <c r="C4049" s="5" t="s">
        <v>457</v>
      </c>
    </row>
    <row r="4050" customFormat="false" ht="15" hidden="false" customHeight="false" outlineLevel="0" collapsed="false">
      <c r="A4050" s="5" t="s">
        <v>10521</v>
      </c>
      <c r="B4050" s="5" t="s">
        <v>10522</v>
      </c>
      <c r="C4050" s="5" t="s">
        <v>457</v>
      </c>
    </row>
    <row r="4051" customFormat="false" ht="15" hidden="false" customHeight="false" outlineLevel="0" collapsed="false">
      <c r="A4051" s="5" t="s">
        <v>10523</v>
      </c>
      <c r="B4051" s="5" t="s">
        <v>10524</v>
      </c>
      <c r="C4051" s="5" t="s">
        <v>452</v>
      </c>
    </row>
    <row r="4052" customFormat="false" ht="15" hidden="false" customHeight="false" outlineLevel="0" collapsed="false">
      <c r="A4052" s="5" t="s">
        <v>10525</v>
      </c>
      <c r="B4052" s="5" t="s">
        <v>10526</v>
      </c>
      <c r="C4052" s="5" t="s">
        <v>457</v>
      </c>
    </row>
    <row r="4053" customFormat="false" ht="15" hidden="false" customHeight="false" outlineLevel="0" collapsed="false">
      <c r="A4053" s="5" t="s">
        <v>970</v>
      </c>
      <c r="B4053" s="5" t="s">
        <v>971</v>
      </c>
      <c r="C4053" s="5" t="s">
        <v>457</v>
      </c>
    </row>
    <row r="4054" customFormat="false" ht="15" hidden="false" customHeight="false" outlineLevel="0" collapsed="false">
      <c r="A4054" s="5" t="s">
        <v>882</v>
      </c>
      <c r="B4054" s="5" t="s">
        <v>883</v>
      </c>
      <c r="C4054" s="5" t="s">
        <v>457</v>
      </c>
    </row>
    <row r="4055" customFormat="false" ht="15" hidden="false" customHeight="false" outlineLevel="0" collapsed="false">
      <c r="A4055" s="5" t="s">
        <v>10527</v>
      </c>
      <c r="B4055" s="5" t="s">
        <v>10528</v>
      </c>
      <c r="C4055" s="5" t="s">
        <v>457</v>
      </c>
    </row>
    <row r="4056" customFormat="false" ht="15" hidden="false" customHeight="false" outlineLevel="0" collapsed="false">
      <c r="A4056" s="5" t="s">
        <v>10529</v>
      </c>
      <c r="B4056" s="5" t="s">
        <v>10530</v>
      </c>
      <c r="C4056" s="5" t="s">
        <v>457</v>
      </c>
    </row>
    <row r="4057" customFormat="false" ht="15" hidden="false" customHeight="false" outlineLevel="0" collapsed="false">
      <c r="A4057" s="5" t="s">
        <v>2990</v>
      </c>
      <c r="B4057" s="5" t="s">
        <v>2991</v>
      </c>
      <c r="C4057" s="5" t="s">
        <v>461</v>
      </c>
    </row>
    <row r="4058" customFormat="false" ht="15" hidden="false" customHeight="false" outlineLevel="0" collapsed="false">
      <c r="A4058" s="5" t="s">
        <v>2984</v>
      </c>
      <c r="B4058" s="5" t="s">
        <v>2985</v>
      </c>
      <c r="C4058" s="5" t="s">
        <v>457</v>
      </c>
    </row>
    <row r="4059" customFormat="false" ht="15" hidden="false" customHeight="false" outlineLevel="0" collapsed="false">
      <c r="A4059" s="5" t="s">
        <v>1481</v>
      </c>
      <c r="B4059" s="5" t="s">
        <v>1482</v>
      </c>
      <c r="C4059" s="5" t="s">
        <v>452</v>
      </c>
    </row>
    <row r="4060" customFormat="false" ht="15" hidden="false" customHeight="false" outlineLevel="0" collapsed="false">
      <c r="A4060" s="5" t="s">
        <v>10531</v>
      </c>
      <c r="B4060" s="5" t="s">
        <v>10532</v>
      </c>
      <c r="C4060" s="5" t="s">
        <v>457</v>
      </c>
    </row>
    <row r="4061" customFormat="false" ht="15" hidden="false" customHeight="false" outlineLevel="0" collapsed="false">
      <c r="A4061" s="5" t="s">
        <v>1363</v>
      </c>
      <c r="B4061" s="5" t="s">
        <v>1364</v>
      </c>
      <c r="C4061" s="5" t="s">
        <v>457</v>
      </c>
    </row>
    <row r="4062" customFormat="false" ht="15" hidden="false" customHeight="false" outlineLevel="0" collapsed="false">
      <c r="A4062" s="5" t="s">
        <v>3446</v>
      </c>
      <c r="B4062" s="5" t="s">
        <v>3447</v>
      </c>
      <c r="C4062" s="5" t="s">
        <v>457</v>
      </c>
    </row>
    <row r="4063" customFormat="false" ht="15" hidden="false" customHeight="false" outlineLevel="0" collapsed="false">
      <c r="A4063" s="5" t="s">
        <v>1827</v>
      </c>
      <c r="B4063" s="5" t="s">
        <v>1828</v>
      </c>
      <c r="C4063" s="5" t="s">
        <v>457</v>
      </c>
    </row>
    <row r="4064" customFormat="false" ht="15" hidden="false" customHeight="false" outlineLevel="0" collapsed="false">
      <c r="A4064" s="5" t="s">
        <v>10533</v>
      </c>
      <c r="B4064" s="5" t="s">
        <v>10534</v>
      </c>
      <c r="C4064" s="5" t="s">
        <v>457</v>
      </c>
    </row>
    <row r="4065" customFormat="false" ht="15" hidden="false" customHeight="false" outlineLevel="0" collapsed="false">
      <c r="A4065" s="5" t="s">
        <v>2643</v>
      </c>
      <c r="B4065" s="5" t="s">
        <v>2644</v>
      </c>
      <c r="C4065" s="5" t="s">
        <v>457</v>
      </c>
    </row>
    <row r="4066" customFormat="false" ht="15" hidden="false" customHeight="false" outlineLevel="0" collapsed="false">
      <c r="A4066" s="5" t="s">
        <v>10535</v>
      </c>
      <c r="B4066" s="5" t="s">
        <v>10536</v>
      </c>
      <c r="C4066" s="5" t="s">
        <v>457</v>
      </c>
    </row>
    <row r="4067" customFormat="false" ht="15" hidden="false" customHeight="false" outlineLevel="0" collapsed="false">
      <c r="A4067" s="5" t="s">
        <v>1247</v>
      </c>
      <c r="B4067" s="5" t="s">
        <v>1248</v>
      </c>
      <c r="C4067" s="5" t="s">
        <v>457</v>
      </c>
    </row>
    <row r="4068" customFormat="false" ht="15" hidden="false" customHeight="false" outlineLevel="0" collapsed="false">
      <c r="A4068" s="5" t="s">
        <v>10537</v>
      </c>
      <c r="B4068" s="5" t="s">
        <v>10538</v>
      </c>
      <c r="C4068" s="5" t="s">
        <v>457</v>
      </c>
    </row>
    <row r="4069" customFormat="false" ht="15" hidden="false" customHeight="false" outlineLevel="0" collapsed="false">
      <c r="A4069" s="5" t="s">
        <v>10539</v>
      </c>
      <c r="B4069" s="5" t="s">
        <v>10540</v>
      </c>
      <c r="C4069" s="5" t="s">
        <v>457</v>
      </c>
    </row>
    <row r="4070" customFormat="false" ht="15" hidden="false" customHeight="false" outlineLevel="0" collapsed="false">
      <c r="A4070" s="5" t="s">
        <v>10541</v>
      </c>
      <c r="B4070" s="5" t="s">
        <v>10542</v>
      </c>
      <c r="C4070" s="5" t="s">
        <v>457</v>
      </c>
    </row>
    <row r="4071" customFormat="false" ht="15" hidden="false" customHeight="false" outlineLevel="0" collapsed="false">
      <c r="A4071" s="5" t="s">
        <v>10543</v>
      </c>
      <c r="B4071" s="5" t="s">
        <v>10544</v>
      </c>
      <c r="C4071" s="5" t="s">
        <v>457</v>
      </c>
    </row>
    <row r="4072" customFormat="false" ht="15" hidden="false" customHeight="false" outlineLevel="0" collapsed="false">
      <c r="A4072" s="5" t="s">
        <v>2728</v>
      </c>
      <c r="B4072" s="5" t="s">
        <v>2729</v>
      </c>
      <c r="C4072" s="5" t="s">
        <v>457</v>
      </c>
    </row>
    <row r="4073" customFormat="false" ht="15" hidden="false" customHeight="false" outlineLevel="0" collapsed="false">
      <c r="A4073" s="5" t="s">
        <v>10545</v>
      </c>
      <c r="B4073" s="5" t="s">
        <v>10546</v>
      </c>
      <c r="C4073" s="5" t="s">
        <v>461</v>
      </c>
    </row>
    <row r="4074" customFormat="false" ht="15" hidden="false" customHeight="false" outlineLevel="0" collapsed="false">
      <c r="A4074" s="5" t="s">
        <v>10547</v>
      </c>
      <c r="B4074" s="5" t="s">
        <v>10548</v>
      </c>
      <c r="C4074" s="5" t="s">
        <v>452</v>
      </c>
    </row>
    <row r="4075" customFormat="false" ht="15" hidden="false" customHeight="false" outlineLevel="0" collapsed="false">
      <c r="A4075" s="5" t="s">
        <v>10549</v>
      </c>
      <c r="B4075" s="5" t="s">
        <v>10550</v>
      </c>
      <c r="C4075" s="5" t="s">
        <v>457</v>
      </c>
    </row>
    <row r="4076" customFormat="false" ht="15" hidden="false" customHeight="false" outlineLevel="0" collapsed="false">
      <c r="A4076" s="5" t="s">
        <v>10551</v>
      </c>
      <c r="B4076" s="5" t="s">
        <v>10552</v>
      </c>
      <c r="C4076" s="5" t="s">
        <v>457</v>
      </c>
    </row>
    <row r="4077" customFormat="false" ht="15" hidden="false" customHeight="false" outlineLevel="0" collapsed="false">
      <c r="A4077" s="5" t="s">
        <v>10553</v>
      </c>
      <c r="B4077" s="5" t="s">
        <v>10554</v>
      </c>
      <c r="C4077" s="5" t="s">
        <v>457</v>
      </c>
    </row>
    <row r="4078" customFormat="false" ht="15" hidden="false" customHeight="false" outlineLevel="0" collapsed="false">
      <c r="A4078" s="5" t="s">
        <v>3691</v>
      </c>
      <c r="B4078" s="5" t="s">
        <v>3692</v>
      </c>
      <c r="C4078" s="5" t="s">
        <v>457</v>
      </c>
    </row>
    <row r="4079" customFormat="false" ht="15" hidden="false" customHeight="false" outlineLevel="0" collapsed="false">
      <c r="A4079" s="5" t="s">
        <v>10555</v>
      </c>
      <c r="B4079" s="5" t="s">
        <v>10556</v>
      </c>
      <c r="C4079" s="5" t="s">
        <v>457</v>
      </c>
    </row>
    <row r="4080" customFormat="false" ht="15" hidden="false" customHeight="false" outlineLevel="0" collapsed="false">
      <c r="A4080" s="5" t="s">
        <v>2793</v>
      </c>
      <c r="B4080" s="5" t="s">
        <v>2794</v>
      </c>
      <c r="C4080" s="5" t="s">
        <v>457</v>
      </c>
    </row>
    <row r="4081" customFormat="false" ht="15" hidden="false" customHeight="false" outlineLevel="0" collapsed="false">
      <c r="A4081" s="5" t="s">
        <v>10557</v>
      </c>
      <c r="B4081" s="5" t="s">
        <v>10558</v>
      </c>
      <c r="C4081" s="5" t="s">
        <v>457</v>
      </c>
    </row>
    <row r="4082" customFormat="false" ht="15" hidden="false" customHeight="false" outlineLevel="0" collapsed="false">
      <c r="A4082" s="5" t="s">
        <v>1897</v>
      </c>
      <c r="B4082" s="5" t="s">
        <v>1898</v>
      </c>
      <c r="C4082" s="5" t="s">
        <v>457</v>
      </c>
    </row>
    <row r="4083" customFormat="false" ht="15" hidden="false" customHeight="false" outlineLevel="0" collapsed="false">
      <c r="A4083" s="5" t="s">
        <v>10559</v>
      </c>
      <c r="B4083" s="5" t="s">
        <v>10560</v>
      </c>
      <c r="C4083" s="5" t="s">
        <v>452</v>
      </c>
    </row>
    <row r="4084" customFormat="false" ht="15" hidden="false" customHeight="false" outlineLevel="0" collapsed="false">
      <c r="A4084" s="5" t="s">
        <v>2963</v>
      </c>
      <c r="B4084" s="5" t="s">
        <v>2964</v>
      </c>
      <c r="C4084" s="5" t="s">
        <v>457</v>
      </c>
    </row>
    <row r="4085" customFormat="false" ht="15" hidden="false" customHeight="false" outlineLevel="0" collapsed="false">
      <c r="A4085" s="5" t="s">
        <v>10561</v>
      </c>
      <c r="B4085" s="5" t="s">
        <v>2006</v>
      </c>
      <c r="C4085" s="5" t="s">
        <v>457</v>
      </c>
    </row>
    <row r="4086" customFormat="false" ht="15" hidden="false" customHeight="false" outlineLevel="0" collapsed="false">
      <c r="A4086" s="5" t="s">
        <v>3638</v>
      </c>
      <c r="B4086" s="5" t="s">
        <v>3639</v>
      </c>
      <c r="C4086" s="5" t="s">
        <v>457</v>
      </c>
    </row>
    <row r="4087" customFormat="false" ht="15" hidden="false" customHeight="false" outlineLevel="0" collapsed="false">
      <c r="A4087" s="5" t="s">
        <v>10562</v>
      </c>
      <c r="B4087" s="5" t="s">
        <v>10563</v>
      </c>
      <c r="C4087" s="5" t="s">
        <v>457</v>
      </c>
    </row>
    <row r="4088" customFormat="false" ht="15" hidden="false" customHeight="false" outlineLevel="0" collapsed="false">
      <c r="A4088" s="5" t="s">
        <v>2762</v>
      </c>
      <c r="B4088" s="5" t="s">
        <v>2763</v>
      </c>
      <c r="C4088" s="5" t="s">
        <v>457</v>
      </c>
    </row>
    <row r="4089" customFormat="false" ht="15" hidden="false" customHeight="false" outlineLevel="0" collapsed="false">
      <c r="A4089" s="5" t="s">
        <v>10564</v>
      </c>
      <c r="B4089" s="5" t="s">
        <v>10565</v>
      </c>
      <c r="C4089" s="5" t="s">
        <v>457</v>
      </c>
    </row>
    <row r="4090" customFormat="false" ht="15" hidden="false" customHeight="false" outlineLevel="0" collapsed="false">
      <c r="A4090" s="5" t="s">
        <v>10566</v>
      </c>
      <c r="B4090" s="5" t="s">
        <v>10567</v>
      </c>
      <c r="C4090" s="5" t="s">
        <v>760</v>
      </c>
    </row>
    <row r="4091" customFormat="false" ht="15" hidden="false" customHeight="false" outlineLevel="0" collapsed="false">
      <c r="A4091" s="5" t="s">
        <v>2400</v>
      </c>
      <c r="B4091" s="5" t="s">
        <v>2401</v>
      </c>
      <c r="C4091" s="5" t="s">
        <v>457</v>
      </c>
    </row>
    <row r="4092" customFormat="false" ht="15" hidden="false" customHeight="false" outlineLevel="0" collapsed="false">
      <c r="A4092" s="5" t="s">
        <v>10568</v>
      </c>
      <c r="B4092" s="5" t="s">
        <v>10569</v>
      </c>
      <c r="C4092" s="5" t="s">
        <v>452</v>
      </c>
    </row>
    <row r="4093" customFormat="false" ht="15" hidden="false" customHeight="false" outlineLevel="0" collapsed="false">
      <c r="A4093" s="5" t="s">
        <v>2339</v>
      </c>
      <c r="B4093" s="5" t="s">
        <v>2340</v>
      </c>
      <c r="C4093" s="5" t="s">
        <v>461</v>
      </c>
    </row>
    <row r="4094" customFormat="false" ht="15" hidden="false" customHeight="false" outlineLevel="0" collapsed="false">
      <c r="A4094" s="5" t="s">
        <v>2264</v>
      </c>
      <c r="B4094" s="5" t="s">
        <v>2265</v>
      </c>
      <c r="C4094" s="5" t="s">
        <v>457</v>
      </c>
    </row>
    <row r="4095" customFormat="false" ht="15" hidden="false" customHeight="false" outlineLevel="0" collapsed="false">
      <c r="A4095" s="5" t="s">
        <v>573</v>
      </c>
      <c r="B4095" s="5" t="s">
        <v>574</v>
      </c>
      <c r="C4095" s="5" t="s">
        <v>452</v>
      </c>
    </row>
    <row r="4096" customFormat="false" ht="15" hidden="false" customHeight="false" outlineLevel="0" collapsed="false">
      <c r="A4096" s="5" t="s">
        <v>10570</v>
      </c>
      <c r="B4096" s="5" t="s">
        <v>10571</v>
      </c>
      <c r="C4096" s="5" t="s">
        <v>452</v>
      </c>
    </row>
    <row r="4097" customFormat="false" ht="15" hidden="false" customHeight="false" outlineLevel="0" collapsed="false">
      <c r="A4097" s="5" t="s">
        <v>1015</v>
      </c>
      <c r="B4097" s="5" t="s">
        <v>1016</v>
      </c>
      <c r="C4097" s="5" t="s">
        <v>457</v>
      </c>
    </row>
    <row r="4098" customFormat="false" ht="15" hidden="false" customHeight="false" outlineLevel="0" collapsed="false">
      <c r="A4098" s="5" t="s">
        <v>2453</v>
      </c>
      <c r="B4098" s="5" t="s">
        <v>2177</v>
      </c>
      <c r="C4098" s="5" t="s">
        <v>457</v>
      </c>
    </row>
    <row r="4099" customFormat="false" ht="15" hidden="false" customHeight="false" outlineLevel="0" collapsed="false">
      <c r="A4099" s="5" t="s">
        <v>2450</v>
      </c>
      <c r="B4099" s="5" t="s">
        <v>2451</v>
      </c>
      <c r="C4099" s="5" t="s">
        <v>457</v>
      </c>
    </row>
    <row r="4100" customFormat="false" ht="15" hidden="false" customHeight="false" outlineLevel="0" collapsed="false">
      <c r="A4100" s="5" t="s">
        <v>2009</v>
      </c>
      <c r="B4100" s="5" t="s">
        <v>2010</v>
      </c>
      <c r="C4100" s="5" t="s">
        <v>457</v>
      </c>
    </row>
    <row r="4101" customFormat="false" ht="15" hidden="false" customHeight="false" outlineLevel="0" collapsed="false">
      <c r="A4101" s="5" t="s">
        <v>1682</v>
      </c>
      <c r="B4101" s="5" t="s">
        <v>1683</v>
      </c>
      <c r="C4101" s="5" t="s">
        <v>457</v>
      </c>
    </row>
    <row r="4102" customFormat="false" ht="15" hidden="false" customHeight="false" outlineLevel="0" collapsed="false">
      <c r="A4102" s="5" t="s">
        <v>10572</v>
      </c>
      <c r="B4102" s="5" t="s">
        <v>10573</v>
      </c>
      <c r="C4102" s="5" t="s">
        <v>452</v>
      </c>
    </row>
    <row r="4103" customFormat="false" ht="15" hidden="false" customHeight="false" outlineLevel="0" collapsed="false">
      <c r="A4103" s="5" t="s">
        <v>10574</v>
      </c>
      <c r="B4103" s="5" t="s">
        <v>10575</v>
      </c>
      <c r="C4103" s="5" t="s">
        <v>452</v>
      </c>
    </row>
    <row r="4104" customFormat="false" ht="15" hidden="false" customHeight="false" outlineLevel="0" collapsed="false">
      <c r="A4104" s="5" t="s">
        <v>10576</v>
      </c>
      <c r="B4104" s="5" t="s">
        <v>9283</v>
      </c>
      <c r="C4104" s="5" t="s">
        <v>457</v>
      </c>
    </row>
    <row r="4105" customFormat="false" ht="15" hidden="false" customHeight="false" outlineLevel="0" collapsed="false">
      <c r="A4105" s="5" t="s">
        <v>3544</v>
      </c>
      <c r="B4105" s="5" t="s">
        <v>3545</v>
      </c>
      <c r="C4105" s="5" t="s">
        <v>457</v>
      </c>
    </row>
    <row r="4106" customFormat="false" ht="15" hidden="false" customHeight="false" outlineLevel="0" collapsed="false">
      <c r="A4106" s="5" t="s">
        <v>1919</v>
      </c>
      <c r="B4106" s="5" t="s">
        <v>1920</v>
      </c>
      <c r="C4106" s="5" t="s">
        <v>457</v>
      </c>
    </row>
    <row r="4107" customFormat="false" ht="15" hidden="false" customHeight="false" outlineLevel="0" collapsed="false">
      <c r="A4107" s="5" t="s">
        <v>1803</v>
      </c>
      <c r="B4107" s="5" t="s">
        <v>1804</v>
      </c>
      <c r="C4107" s="5" t="s">
        <v>452</v>
      </c>
    </row>
    <row r="4108" customFormat="false" ht="15" hidden="false" customHeight="false" outlineLevel="0" collapsed="false">
      <c r="A4108" s="5" t="s">
        <v>10577</v>
      </c>
      <c r="B4108" s="5" t="s">
        <v>10578</v>
      </c>
      <c r="C4108" s="5" t="s">
        <v>457</v>
      </c>
    </row>
    <row r="4109" customFormat="false" ht="15" hidden="false" customHeight="false" outlineLevel="0" collapsed="false">
      <c r="A4109" s="5" t="s">
        <v>10579</v>
      </c>
      <c r="B4109" s="5" t="s">
        <v>10580</v>
      </c>
      <c r="C4109" s="5" t="s">
        <v>881</v>
      </c>
    </row>
    <row r="4110" customFormat="false" ht="15" hidden="false" customHeight="false" outlineLevel="0" collapsed="false">
      <c r="A4110" s="5" t="s">
        <v>2941</v>
      </c>
      <c r="B4110" s="5" t="s">
        <v>2942</v>
      </c>
      <c r="C4110" s="5" t="s">
        <v>457</v>
      </c>
    </row>
    <row r="4111" customFormat="false" ht="15" hidden="false" customHeight="false" outlineLevel="0" collapsed="false">
      <c r="A4111" s="5" t="s">
        <v>3576</v>
      </c>
      <c r="B4111" s="5" t="s">
        <v>3577</v>
      </c>
      <c r="C4111" s="5" t="s">
        <v>457</v>
      </c>
    </row>
    <row r="4112" customFormat="false" ht="15" hidden="false" customHeight="false" outlineLevel="0" collapsed="false">
      <c r="A4112" s="5" t="s">
        <v>3578</v>
      </c>
      <c r="B4112" s="5" t="s">
        <v>3579</v>
      </c>
      <c r="C4112" s="5" t="s">
        <v>457</v>
      </c>
    </row>
    <row r="4113" customFormat="false" ht="15" hidden="false" customHeight="false" outlineLevel="0" collapsed="false">
      <c r="A4113" s="5" t="s">
        <v>2581</v>
      </c>
      <c r="B4113" s="5" t="s">
        <v>2582</v>
      </c>
      <c r="C4113" s="5" t="s">
        <v>452</v>
      </c>
    </row>
    <row r="4114" customFormat="false" ht="15" hidden="false" customHeight="false" outlineLevel="0" collapsed="false">
      <c r="A4114" s="5" t="s">
        <v>960</v>
      </c>
      <c r="B4114" s="5" t="s">
        <v>961</v>
      </c>
      <c r="C4114" s="5" t="s">
        <v>452</v>
      </c>
    </row>
    <row r="4115" customFormat="false" ht="15" hidden="false" customHeight="false" outlineLevel="0" collapsed="false">
      <c r="A4115" s="5" t="s">
        <v>2726</v>
      </c>
      <c r="B4115" s="5" t="s">
        <v>2727</v>
      </c>
      <c r="C4115" s="5" t="s">
        <v>457</v>
      </c>
    </row>
    <row r="4116" customFormat="false" ht="15" hidden="false" customHeight="false" outlineLevel="0" collapsed="false">
      <c r="A4116" s="5" t="s">
        <v>2732</v>
      </c>
      <c r="B4116" s="5" t="s">
        <v>2733</v>
      </c>
      <c r="C4116" s="5" t="s">
        <v>457</v>
      </c>
    </row>
    <row r="4117" customFormat="false" ht="15" hidden="false" customHeight="false" outlineLevel="0" collapsed="false">
      <c r="A4117" s="5" t="s">
        <v>1901</v>
      </c>
      <c r="B4117" s="5" t="s">
        <v>1902</v>
      </c>
      <c r="C4117" s="5" t="s">
        <v>457</v>
      </c>
    </row>
    <row r="4118" customFormat="false" ht="15" hidden="false" customHeight="false" outlineLevel="0" collapsed="false">
      <c r="A4118" s="5" t="s">
        <v>2461</v>
      </c>
      <c r="B4118" s="5" t="s">
        <v>2462</v>
      </c>
      <c r="C4118" s="5" t="s">
        <v>457</v>
      </c>
    </row>
    <row r="4119" customFormat="false" ht="15" hidden="false" customHeight="false" outlineLevel="0" collapsed="false">
      <c r="A4119" s="5" t="s">
        <v>2559</v>
      </c>
      <c r="B4119" s="5" t="s">
        <v>2560</v>
      </c>
      <c r="C4119" s="5" t="s">
        <v>452</v>
      </c>
    </row>
    <row r="4120" customFormat="false" ht="15" hidden="false" customHeight="false" outlineLevel="0" collapsed="false">
      <c r="A4120" s="5" t="s">
        <v>10581</v>
      </c>
      <c r="B4120" s="5" t="s">
        <v>10582</v>
      </c>
      <c r="C4120" s="5" t="s">
        <v>452</v>
      </c>
    </row>
    <row r="4121" customFormat="false" ht="15" hidden="false" customHeight="false" outlineLevel="0" collapsed="false">
      <c r="A4121" s="5" t="s">
        <v>2454</v>
      </c>
      <c r="B4121" s="5" t="s">
        <v>2455</v>
      </c>
      <c r="C4121" s="5" t="s">
        <v>457</v>
      </c>
    </row>
    <row r="4122" customFormat="false" ht="15" hidden="false" customHeight="false" outlineLevel="0" collapsed="false">
      <c r="A4122" s="5" t="s">
        <v>2456</v>
      </c>
      <c r="B4122" s="5" t="s">
        <v>2457</v>
      </c>
      <c r="C4122" s="5" t="s">
        <v>457</v>
      </c>
    </row>
    <row r="4123" customFormat="false" ht="15" hidden="false" customHeight="false" outlineLevel="0" collapsed="false">
      <c r="A4123" s="5" t="s">
        <v>10583</v>
      </c>
      <c r="B4123" s="5" t="s">
        <v>10584</v>
      </c>
      <c r="C4123" s="5" t="s">
        <v>457</v>
      </c>
    </row>
    <row r="4124" customFormat="false" ht="15" hidden="false" customHeight="false" outlineLevel="0" collapsed="false">
      <c r="A4124" s="5" t="s">
        <v>10585</v>
      </c>
      <c r="B4124" s="5" t="s">
        <v>10586</v>
      </c>
      <c r="C4124" s="5" t="s">
        <v>457</v>
      </c>
    </row>
    <row r="4125" customFormat="false" ht="15" hidden="false" customHeight="false" outlineLevel="0" collapsed="false">
      <c r="A4125" s="5" t="s">
        <v>1197</v>
      </c>
      <c r="B4125" s="5" t="s">
        <v>1198</v>
      </c>
      <c r="C4125" s="5" t="s">
        <v>457</v>
      </c>
    </row>
    <row r="4126" customFormat="false" ht="15" hidden="false" customHeight="false" outlineLevel="0" collapsed="false">
      <c r="A4126" s="5" t="s">
        <v>1199</v>
      </c>
      <c r="B4126" s="5" t="s">
        <v>1200</v>
      </c>
      <c r="C4126" s="5" t="s">
        <v>457</v>
      </c>
    </row>
    <row r="4127" customFormat="false" ht="15" hidden="false" customHeight="false" outlineLevel="0" collapsed="false">
      <c r="A4127" s="5" t="s">
        <v>3477</v>
      </c>
      <c r="B4127" s="5" t="s">
        <v>3478</v>
      </c>
      <c r="C4127" s="5" t="s">
        <v>457</v>
      </c>
    </row>
    <row r="4128" customFormat="false" ht="15" hidden="false" customHeight="false" outlineLevel="0" collapsed="false">
      <c r="A4128" s="5" t="s">
        <v>3048</v>
      </c>
      <c r="B4128" s="5" t="s">
        <v>3049</v>
      </c>
      <c r="C4128" s="5" t="s">
        <v>452</v>
      </c>
    </row>
    <row r="4129" customFormat="false" ht="15" hidden="false" customHeight="false" outlineLevel="0" collapsed="false">
      <c r="A4129" s="5" t="s">
        <v>1423</v>
      </c>
      <c r="B4129" s="5" t="s">
        <v>1424</v>
      </c>
      <c r="C4129" s="5" t="s">
        <v>452</v>
      </c>
    </row>
    <row r="4130" customFormat="false" ht="15" hidden="false" customHeight="false" outlineLevel="0" collapsed="false">
      <c r="A4130" s="5" t="s">
        <v>3006</v>
      </c>
      <c r="B4130" s="5" t="s">
        <v>3007</v>
      </c>
      <c r="C4130" s="5" t="s">
        <v>457</v>
      </c>
    </row>
    <row r="4131" customFormat="false" ht="15" hidden="false" customHeight="false" outlineLevel="0" collapsed="false">
      <c r="A4131" s="5" t="s">
        <v>10587</v>
      </c>
      <c r="B4131" s="5" t="s">
        <v>10588</v>
      </c>
      <c r="C4131" s="5" t="s">
        <v>457</v>
      </c>
    </row>
    <row r="4132" customFormat="false" ht="15" hidden="false" customHeight="false" outlineLevel="0" collapsed="false">
      <c r="A4132" s="5" t="s">
        <v>1845</v>
      </c>
      <c r="B4132" s="5" t="s">
        <v>1846</v>
      </c>
      <c r="C4132" s="5" t="s">
        <v>457</v>
      </c>
    </row>
    <row r="4133" customFormat="false" ht="15" hidden="false" customHeight="false" outlineLevel="0" collapsed="false">
      <c r="A4133" s="5" t="s">
        <v>10589</v>
      </c>
      <c r="B4133" s="5" t="s">
        <v>10590</v>
      </c>
      <c r="C4133" s="5" t="s">
        <v>457</v>
      </c>
    </row>
    <row r="4134" customFormat="false" ht="15" hidden="false" customHeight="false" outlineLevel="0" collapsed="false">
      <c r="A4134" s="5" t="s">
        <v>455</v>
      </c>
      <c r="B4134" s="5" t="s">
        <v>456</v>
      </c>
      <c r="C4134" s="5" t="s">
        <v>457</v>
      </c>
    </row>
    <row r="4135" customFormat="false" ht="15" hidden="false" customHeight="false" outlineLevel="0" collapsed="false">
      <c r="A4135" s="5" t="s">
        <v>3423</v>
      </c>
      <c r="B4135" s="5" t="s">
        <v>3424</v>
      </c>
      <c r="C4135" s="5" t="s">
        <v>457</v>
      </c>
    </row>
    <row r="4136" customFormat="false" ht="15" hidden="false" customHeight="false" outlineLevel="0" collapsed="false">
      <c r="A4136" s="5" t="s">
        <v>10591</v>
      </c>
      <c r="B4136" s="5" t="s">
        <v>10592</v>
      </c>
      <c r="C4136" s="5" t="s">
        <v>457</v>
      </c>
    </row>
    <row r="4137" customFormat="false" ht="15" hidden="false" customHeight="false" outlineLevel="0" collapsed="false">
      <c r="A4137" s="5" t="s">
        <v>2951</v>
      </c>
      <c r="B4137" s="5" t="s">
        <v>2952</v>
      </c>
      <c r="C4137" s="5" t="s">
        <v>457</v>
      </c>
    </row>
    <row r="4138" customFormat="false" ht="15" hidden="false" customHeight="false" outlineLevel="0" collapsed="false">
      <c r="A4138" s="5" t="s">
        <v>10593</v>
      </c>
      <c r="B4138" s="5" t="s">
        <v>10594</v>
      </c>
      <c r="C4138" s="5" t="s">
        <v>457</v>
      </c>
    </row>
    <row r="4139" customFormat="false" ht="15" hidden="false" customHeight="false" outlineLevel="0" collapsed="false">
      <c r="A4139" s="5" t="s">
        <v>3647</v>
      </c>
      <c r="B4139" s="5" t="s">
        <v>3648</v>
      </c>
      <c r="C4139" s="5" t="s">
        <v>457</v>
      </c>
    </row>
    <row r="4140" customFormat="false" ht="15" hidden="false" customHeight="false" outlineLevel="0" collapsed="false">
      <c r="A4140" s="5" t="s">
        <v>10595</v>
      </c>
      <c r="B4140" s="5" t="s">
        <v>10596</v>
      </c>
      <c r="C4140" s="5" t="s">
        <v>457</v>
      </c>
    </row>
    <row r="4141" customFormat="false" ht="15" hidden="false" customHeight="false" outlineLevel="0" collapsed="false">
      <c r="A4141" s="5" t="s">
        <v>10597</v>
      </c>
      <c r="B4141" s="5" t="s">
        <v>10598</v>
      </c>
      <c r="C4141" s="5" t="s">
        <v>457</v>
      </c>
    </row>
    <row r="4142" customFormat="false" ht="15" hidden="false" customHeight="false" outlineLevel="0" collapsed="false">
      <c r="A4142" s="5" t="s">
        <v>10599</v>
      </c>
      <c r="B4142" s="5" t="s">
        <v>10600</v>
      </c>
      <c r="C4142" s="5" t="s">
        <v>457</v>
      </c>
    </row>
    <row r="4143" customFormat="false" ht="15" hidden="false" customHeight="false" outlineLevel="0" collapsed="false">
      <c r="A4143" s="5" t="s">
        <v>10601</v>
      </c>
      <c r="B4143" s="5" t="s">
        <v>10602</v>
      </c>
      <c r="C4143" s="5"/>
    </row>
    <row r="4144" customFormat="false" ht="15" hidden="false" customHeight="false" outlineLevel="0" collapsed="false">
      <c r="A4144" s="5" t="s">
        <v>2248</v>
      </c>
      <c r="B4144" s="5" t="s">
        <v>2249</v>
      </c>
      <c r="C4144" s="5" t="s">
        <v>457</v>
      </c>
    </row>
    <row r="4145" customFormat="false" ht="15" hidden="false" customHeight="false" outlineLevel="0" collapsed="false">
      <c r="A4145" s="5" t="s">
        <v>3441</v>
      </c>
      <c r="B4145" s="5" t="s">
        <v>3442</v>
      </c>
      <c r="C4145" s="5" t="s">
        <v>457</v>
      </c>
    </row>
    <row r="4146" customFormat="false" ht="15" hidden="false" customHeight="false" outlineLevel="0" collapsed="false">
      <c r="A4146" s="5" t="s">
        <v>1823</v>
      </c>
      <c r="B4146" s="5" t="s">
        <v>1824</v>
      </c>
      <c r="C4146" s="5" t="s">
        <v>457</v>
      </c>
    </row>
    <row r="4147" customFormat="false" ht="15" hidden="false" customHeight="false" outlineLevel="0" collapsed="false">
      <c r="A4147" s="5" t="s">
        <v>869</v>
      </c>
      <c r="B4147" s="5" t="s">
        <v>870</v>
      </c>
      <c r="C4147" s="5" t="s">
        <v>457</v>
      </c>
    </row>
    <row r="4148" customFormat="false" ht="15" hidden="false" customHeight="false" outlineLevel="0" collapsed="false">
      <c r="A4148" s="5" t="s">
        <v>2479</v>
      </c>
      <c r="B4148" s="5" t="s">
        <v>2480</v>
      </c>
      <c r="C4148" s="5" t="s">
        <v>457</v>
      </c>
    </row>
    <row r="4149" customFormat="false" ht="15" hidden="false" customHeight="false" outlineLevel="0" collapsed="false">
      <c r="A4149" s="5" t="s">
        <v>10603</v>
      </c>
      <c r="B4149" s="5" t="s">
        <v>10604</v>
      </c>
      <c r="C4149" s="5" t="s">
        <v>457</v>
      </c>
    </row>
    <row r="4150" customFormat="false" ht="15" hidden="false" customHeight="false" outlineLevel="0" collapsed="false">
      <c r="A4150" s="5" t="s">
        <v>3337</v>
      </c>
      <c r="B4150" s="5" t="s">
        <v>3338</v>
      </c>
      <c r="C4150" s="5" t="s">
        <v>457</v>
      </c>
    </row>
    <row r="4151" customFormat="false" ht="15" hidden="false" customHeight="false" outlineLevel="0" collapsed="false">
      <c r="A4151" s="5" t="s">
        <v>2214</v>
      </c>
      <c r="B4151" s="5" t="s">
        <v>2215</v>
      </c>
      <c r="C4151" s="5" t="s">
        <v>457</v>
      </c>
    </row>
    <row r="4152" customFormat="false" ht="15" hidden="false" customHeight="false" outlineLevel="0" collapsed="false">
      <c r="A4152" s="5" t="s">
        <v>1043</v>
      </c>
      <c r="B4152" s="5" t="s">
        <v>1044</v>
      </c>
      <c r="C4152" s="5" t="s">
        <v>457</v>
      </c>
    </row>
    <row r="4153" customFormat="false" ht="15" hidden="false" customHeight="false" outlineLevel="0" collapsed="false">
      <c r="A4153" s="5" t="s">
        <v>1159</v>
      </c>
      <c r="B4153" s="5" t="s">
        <v>1160</v>
      </c>
      <c r="C4153" s="5" t="s">
        <v>457</v>
      </c>
    </row>
    <row r="4154" customFormat="false" ht="15" hidden="false" customHeight="false" outlineLevel="0" collapsed="false">
      <c r="A4154" s="5" t="s">
        <v>1425</v>
      </c>
      <c r="B4154" s="5" t="s">
        <v>1426</v>
      </c>
      <c r="C4154" s="5" t="s">
        <v>457</v>
      </c>
    </row>
    <row r="4155" customFormat="false" ht="15" hidden="false" customHeight="false" outlineLevel="0" collapsed="false">
      <c r="A4155" s="5" t="s">
        <v>2057</v>
      </c>
      <c r="B4155" s="5" t="s">
        <v>2058</v>
      </c>
      <c r="C4155" s="5" t="s">
        <v>457</v>
      </c>
    </row>
    <row r="4156" customFormat="false" ht="15" hidden="false" customHeight="false" outlineLevel="0" collapsed="false">
      <c r="A4156" s="5" t="s">
        <v>1601</v>
      </c>
      <c r="B4156" s="5" t="s">
        <v>1602</v>
      </c>
      <c r="C4156" s="5" t="s">
        <v>457</v>
      </c>
    </row>
    <row r="4157" customFormat="false" ht="15" hidden="false" customHeight="false" outlineLevel="0" collapsed="false">
      <c r="A4157" s="5" t="s">
        <v>10605</v>
      </c>
      <c r="B4157" s="5" t="s">
        <v>10606</v>
      </c>
      <c r="C4157" s="5" t="s">
        <v>457</v>
      </c>
    </row>
    <row r="4158" customFormat="false" ht="15" hidden="false" customHeight="false" outlineLevel="0" collapsed="false">
      <c r="A4158" s="5" t="s">
        <v>10607</v>
      </c>
      <c r="B4158" s="5" t="s">
        <v>10608</v>
      </c>
      <c r="C4158" s="5" t="s">
        <v>457</v>
      </c>
    </row>
    <row r="4159" customFormat="false" ht="15" hidden="false" customHeight="false" outlineLevel="0" collapsed="false">
      <c r="A4159" s="5" t="s">
        <v>10609</v>
      </c>
      <c r="B4159" s="5" t="s">
        <v>10610</v>
      </c>
      <c r="C4159" s="5" t="s">
        <v>457</v>
      </c>
    </row>
    <row r="4160" customFormat="false" ht="15" hidden="false" customHeight="false" outlineLevel="0" collapsed="false">
      <c r="A4160" s="5" t="s">
        <v>3184</v>
      </c>
      <c r="B4160" s="5" t="s">
        <v>3185</v>
      </c>
      <c r="C4160" s="5" t="s">
        <v>457</v>
      </c>
    </row>
    <row r="4161" customFormat="false" ht="15" hidden="false" customHeight="false" outlineLevel="0" collapsed="false">
      <c r="A4161" s="5" t="s">
        <v>2524</v>
      </c>
      <c r="B4161" s="5" t="s">
        <v>2525</v>
      </c>
      <c r="C4161" s="5"/>
    </row>
    <row r="4162" customFormat="false" ht="15" hidden="false" customHeight="false" outlineLevel="0" collapsed="false">
      <c r="A4162" s="5" t="s">
        <v>10611</v>
      </c>
      <c r="B4162" s="5" t="s">
        <v>10612</v>
      </c>
      <c r="C4162" s="5" t="s">
        <v>457</v>
      </c>
    </row>
    <row r="4163" customFormat="false" ht="15" hidden="false" customHeight="false" outlineLevel="0" collapsed="false">
      <c r="A4163" s="5" t="s">
        <v>10613</v>
      </c>
      <c r="B4163" s="5" t="s">
        <v>10614</v>
      </c>
      <c r="C4163" s="5" t="s">
        <v>760</v>
      </c>
    </row>
    <row r="4164" customFormat="false" ht="15" hidden="false" customHeight="false" outlineLevel="0" collapsed="false">
      <c r="A4164" s="5" t="s">
        <v>2331</v>
      </c>
      <c r="B4164" s="5" t="s">
        <v>2332</v>
      </c>
      <c r="C4164" s="5" t="s">
        <v>457</v>
      </c>
    </row>
    <row r="4165" customFormat="false" ht="15" hidden="false" customHeight="false" outlineLevel="0" collapsed="false">
      <c r="A4165" s="5" t="s">
        <v>2240</v>
      </c>
      <c r="B4165" s="5" t="s">
        <v>2241</v>
      </c>
      <c r="C4165" s="5" t="s">
        <v>457</v>
      </c>
    </row>
    <row r="4166" customFormat="false" ht="15" hidden="false" customHeight="false" outlineLevel="0" collapsed="false">
      <c r="A4166" s="5" t="s">
        <v>10615</v>
      </c>
      <c r="B4166" s="5" t="s">
        <v>9758</v>
      </c>
      <c r="C4166" s="5" t="s">
        <v>452</v>
      </c>
    </row>
    <row r="4167" customFormat="false" ht="15" hidden="false" customHeight="false" outlineLevel="0" collapsed="false">
      <c r="A4167" s="5" t="s">
        <v>10616</v>
      </c>
      <c r="B4167" s="5" t="s">
        <v>10617</v>
      </c>
      <c r="C4167" s="5" t="s">
        <v>452</v>
      </c>
    </row>
    <row r="4168" customFormat="false" ht="15" hidden="false" customHeight="false" outlineLevel="0" collapsed="false">
      <c r="A4168" s="5" t="s">
        <v>1357</v>
      </c>
      <c r="B4168" s="5" t="s">
        <v>1358</v>
      </c>
      <c r="C4168" s="5" t="s">
        <v>457</v>
      </c>
    </row>
    <row r="4169" customFormat="false" ht="15" hidden="false" customHeight="false" outlineLevel="0" collapsed="false">
      <c r="A4169" s="5" t="s">
        <v>10618</v>
      </c>
      <c r="B4169" s="5" t="s">
        <v>10619</v>
      </c>
      <c r="C4169" s="5" t="s">
        <v>452</v>
      </c>
    </row>
    <row r="4170" customFormat="false" ht="15" hidden="false" customHeight="false" outlineLevel="0" collapsed="false">
      <c r="A4170" s="5" t="s">
        <v>3297</v>
      </c>
      <c r="B4170" s="5" t="s">
        <v>3298</v>
      </c>
      <c r="C4170" s="5" t="s">
        <v>452</v>
      </c>
    </row>
    <row r="4171" customFormat="false" ht="15" hidden="false" customHeight="false" outlineLevel="0" collapsed="false">
      <c r="A4171" s="5" t="s">
        <v>3094</v>
      </c>
      <c r="B4171" s="5" t="s">
        <v>3095</v>
      </c>
      <c r="C4171" s="5" t="s">
        <v>457</v>
      </c>
    </row>
    <row r="4172" customFormat="false" ht="15" hidden="false" customHeight="false" outlineLevel="0" collapsed="false">
      <c r="A4172" s="5" t="s">
        <v>3098</v>
      </c>
      <c r="B4172" s="5" t="s">
        <v>3099</v>
      </c>
      <c r="C4172" s="5" t="s">
        <v>457</v>
      </c>
    </row>
    <row r="4173" customFormat="false" ht="15" hidden="false" customHeight="false" outlineLevel="0" collapsed="false">
      <c r="A4173" s="5" t="s">
        <v>10620</v>
      </c>
      <c r="B4173" s="5" t="s">
        <v>10621</v>
      </c>
      <c r="C4173" s="5" t="s">
        <v>457</v>
      </c>
    </row>
    <row r="4174" customFormat="false" ht="15" hidden="false" customHeight="false" outlineLevel="0" collapsed="false">
      <c r="A4174" s="5" t="s">
        <v>10622</v>
      </c>
      <c r="B4174" s="5" t="s">
        <v>10623</v>
      </c>
      <c r="C4174" s="5" t="s">
        <v>457</v>
      </c>
    </row>
    <row r="4175" customFormat="false" ht="15" hidden="false" customHeight="false" outlineLevel="0" collapsed="false">
      <c r="A4175" s="5" t="s">
        <v>10624</v>
      </c>
      <c r="B4175" s="5" t="s">
        <v>10625</v>
      </c>
      <c r="C4175" s="5" t="s">
        <v>457</v>
      </c>
    </row>
    <row r="4176" customFormat="false" ht="15" hidden="false" customHeight="false" outlineLevel="0" collapsed="false">
      <c r="A4176" s="5" t="s">
        <v>1837</v>
      </c>
      <c r="B4176" s="5" t="s">
        <v>1838</v>
      </c>
      <c r="C4176" s="5" t="s">
        <v>881</v>
      </c>
    </row>
    <row r="4177" customFormat="false" ht="15" hidden="false" customHeight="false" outlineLevel="0" collapsed="false">
      <c r="A4177" s="5" t="s">
        <v>10626</v>
      </c>
      <c r="B4177" s="5" t="s">
        <v>10627</v>
      </c>
      <c r="C4177" s="5" t="s">
        <v>457</v>
      </c>
    </row>
    <row r="4178" customFormat="false" ht="15" hidden="false" customHeight="false" outlineLevel="0" collapsed="false">
      <c r="A4178" s="5" t="s">
        <v>10628</v>
      </c>
      <c r="B4178" s="5" t="s">
        <v>10629</v>
      </c>
      <c r="C4178" s="5" t="s">
        <v>457</v>
      </c>
    </row>
    <row r="4179" customFormat="false" ht="15" hidden="false" customHeight="false" outlineLevel="0" collapsed="false">
      <c r="A4179" s="5" t="s">
        <v>10630</v>
      </c>
      <c r="B4179" s="5" t="s">
        <v>10631</v>
      </c>
      <c r="C4179" s="5" t="s">
        <v>457</v>
      </c>
    </row>
    <row r="4180" customFormat="false" ht="15" hidden="false" customHeight="false" outlineLevel="0" collapsed="false">
      <c r="A4180" s="5" t="s">
        <v>10632</v>
      </c>
      <c r="B4180" s="5" t="s">
        <v>10633</v>
      </c>
      <c r="C4180" s="5" t="s">
        <v>457</v>
      </c>
    </row>
    <row r="4181" customFormat="false" ht="15" hidden="false" customHeight="false" outlineLevel="0" collapsed="false">
      <c r="A4181" s="5" t="s">
        <v>1583</v>
      </c>
      <c r="B4181" s="5" t="s">
        <v>1584</v>
      </c>
      <c r="C4181" s="5" t="s">
        <v>457</v>
      </c>
    </row>
    <row r="4182" customFormat="false" ht="15" hidden="false" customHeight="false" outlineLevel="0" collapsed="false">
      <c r="A4182" s="5" t="s">
        <v>10634</v>
      </c>
      <c r="B4182" s="5" t="s">
        <v>10635</v>
      </c>
      <c r="C4182" s="5" t="s">
        <v>457</v>
      </c>
    </row>
    <row r="4183" customFormat="false" ht="15" hidden="false" customHeight="false" outlineLevel="0" collapsed="false">
      <c r="A4183" s="5" t="s">
        <v>10636</v>
      </c>
      <c r="B4183" s="5" t="s">
        <v>10637</v>
      </c>
      <c r="C4183" s="5" t="s">
        <v>457</v>
      </c>
    </row>
    <row r="4184" customFormat="false" ht="15" hidden="false" customHeight="false" outlineLevel="0" collapsed="false">
      <c r="A4184" s="5" t="s">
        <v>2595</v>
      </c>
      <c r="B4184" s="5" t="s">
        <v>2596</v>
      </c>
      <c r="C4184" s="5" t="s">
        <v>452</v>
      </c>
    </row>
    <row r="4185" customFormat="false" ht="15" hidden="false" customHeight="false" outlineLevel="0" collapsed="false">
      <c r="A4185" s="5" t="s">
        <v>10638</v>
      </c>
      <c r="B4185" s="5" t="s">
        <v>10639</v>
      </c>
      <c r="C4185" s="5" t="s">
        <v>452</v>
      </c>
    </row>
    <row r="4186" customFormat="false" ht="15" hidden="false" customHeight="false" outlineLevel="0" collapsed="false">
      <c r="A4186" s="5" t="s">
        <v>10640</v>
      </c>
      <c r="B4186" s="5" t="s">
        <v>10641</v>
      </c>
      <c r="C4186" s="5" t="s">
        <v>457</v>
      </c>
    </row>
    <row r="4187" customFormat="false" ht="15" hidden="false" customHeight="false" outlineLevel="0" collapsed="false">
      <c r="A4187" s="5" t="s">
        <v>1615</v>
      </c>
      <c r="B4187" s="5" t="s">
        <v>1616</v>
      </c>
      <c r="C4187" s="5" t="s">
        <v>457</v>
      </c>
    </row>
    <row r="4188" customFormat="false" ht="15" hidden="false" customHeight="false" outlineLevel="0" collapsed="false">
      <c r="A4188" s="5" t="s">
        <v>10642</v>
      </c>
      <c r="B4188" s="5" t="s">
        <v>10643</v>
      </c>
      <c r="C4188" s="5" t="s">
        <v>457</v>
      </c>
    </row>
    <row r="4189" customFormat="false" ht="15" hidden="false" customHeight="false" outlineLevel="0" collapsed="false">
      <c r="A4189" s="5" t="s">
        <v>728</v>
      </c>
      <c r="B4189" s="5" t="s">
        <v>729</v>
      </c>
      <c r="C4189" s="5" t="s">
        <v>457</v>
      </c>
    </row>
    <row r="4190" customFormat="false" ht="15" hidden="false" customHeight="false" outlineLevel="0" collapsed="false">
      <c r="A4190" s="5" t="s">
        <v>10644</v>
      </c>
      <c r="B4190" s="5" t="s">
        <v>10645</v>
      </c>
      <c r="C4190" s="5" t="s">
        <v>457</v>
      </c>
    </row>
    <row r="4191" customFormat="false" ht="15" hidden="false" customHeight="false" outlineLevel="0" collapsed="false">
      <c r="A4191" s="5" t="s">
        <v>1989</v>
      </c>
      <c r="B4191" s="5" t="s">
        <v>1990</v>
      </c>
      <c r="C4191" s="5" t="s">
        <v>457</v>
      </c>
    </row>
    <row r="4192" customFormat="false" ht="15" hidden="false" customHeight="false" outlineLevel="0" collapsed="false">
      <c r="A4192" s="5" t="s">
        <v>10646</v>
      </c>
      <c r="B4192" s="5" t="s">
        <v>10647</v>
      </c>
      <c r="C4192" s="5" t="s">
        <v>457</v>
      </c>
    </row>
    <row r="4193" customFormat="false" ht="15" hidden="false" customHeight="false" outlineLevel="0" collapsed="false">
      <c r="A4193" s="5" t="s">
        <v>851</v>
      </c>
      <c r="B4193" s="5" t="s">
        <v>852</v>
      </c>
      <c r="C4193" s="5" t="s">
        <v>457</v>
      </c>
    </row>
    <row r="4194" customFormat="false" ht="15" hidden="false" customHeight="false" outlineLevel="0" collapsed="false">
      <c r="A4194" s="5" t="s">
        <v>10648</v>
      </c>
      <c r="B4194" s="5" t="s">
        <v>10649</v>
      </c>
      <c r="C4194" s="5" t="s">
        <v>457</v>
      </c>
    </row>
    <row r="4195" customFormat="false" ht="15" hidden="false" customHeight="false" outlineLevel="0" collapsed="false">
      <c r="A4195" s="5" t="s">
        <v>10650</v>
      </c>
      <c r="B4195" s="5" t="s">
        <v>10651</v>
      </c>
      <c r="C4195" s="5" t="s">
        <v>457</v>
      </c>
    </row>
    <row r="4196" customFormat="false" ht="15" hidden="false" customHeight="false" outlineLevel="0" collapsed="false">
      <c r="A4196" s="5" t="s">
        <v>2321</v>
      </c>
      <c r="B4196" s="5" t="s">
        <v>2322</v>
      </c>
      <c r="C4196" s="5" t="s">
        <v>457</v>
      </c>
    </row>
    <row r="4197" customFormat="false" ht="15" hidden="false" customHeight="false" outlineLevel="0" collapsed="false">
      <c r="A4197" s="5" t="s">
        <v>628</v>
      </c>
      <c r="B4197" s="5" t="s">
        <v>629</v>
      </c>
      <c r="C4197" s="5"/>
    </row>
    <row r="4198" customFormat="false" ht="15" hidden="false" customHeight="false" outlineLevel="0" collapsed="false">
      <c r="A4198" s="5" t="s">
        <v>10652</v>
      </c>
      <c r="B4198" s="5" t="s">
        <v>10653</v>
      </c>
      <c r="C4198" s="5" t="s">
        <v>457</v>
      </c>
    </row>
    <row r="4199" customFormat="false" ht="15" hidden="false" customHeight="false" outlineLevel="0" collapsed="false">
      <c r="A4199" s="5" t="s">
        <v>10654</v>
      </c>
      <c r="B4199" s="5" t="s">
        <v>10655</v>
      </c>
      <c r="C4199" s="5" t="s">
        <v>457</v>
      </c>
    </row>
    <row r="4200" customFormat="false" ht="15" hidden="false" customHeight="false" outlineLevel="0" collapsed="false">
      <c r="A4200" s="5" t="s">
        <v>3116</v>
      </c>
      <c r="B4200" s="5" t="s">
        <v>3117</v>
      </c>
      <c r="C4200" s="5" t="s">
        <v>457</v>
      </c>
    </row>
    <row r="4201" customFormat="false" ht="15" hidden="false" customHeight="false" outlineLevel="0" collapsed="false">
      <c r="A4201" s="5" t="s">
        <v>10656</v>
      </c>
      <c r="B4201" s="5" t="s">
        <v>10657</v>
      </c>
      <c r="C4201" s="5" t="s">
        <v>457</v>
      </c>
    </row>
    <row r="4202" customFormat="false" ht="15" hidden="false" customHeight="false" outlineLevel="0" collapsed="false">
      <c r="A4202" s="5" t="s">
        <v>10658</v>
      </c>
      <c r="B4202" s="5" t="s">
        <v>10659</v>
      </c>
      <c r="C4202" s="5" t="s">
        <v>760</v>
      </c>
    </row>
    <row r="4203" customFormat="false" ht="15" hidden="false" customHeight="false" outlineLevel="0" collapsed="false">
      <c r="A4203" s="5" t="s">
        <v>783</v>
      </c>
      <c r="B4203" s="5" t="s">
        <v>784</v>
      </c>
      <c r="C4203" s="5" t="s">
        <v>457</v>
      </c>
    </row>
    <row r="4204" customFormat="false" ht="15" hidden="false" customHeight="false" outlineLevel="0" collapsed="false">
      <c r="A4204" s="5" t="s">
        <v>1035</v>
      </c>
      <c r="B4204" s="5" t="s">
        <v>1036</v>
      </c>
      <c r="C4204" s="5" t="s">
        <v>457</v>
      </c>
    </row>
    <row r="4205" customFormat="false" ht="15" hidden="false" customHeight="false" outlineLevel="0" collapsed="false">
      <c r="A4205" s="5" t="s">
        <v>10660</v>
      </c>
      <c r="B4205" s="5" t="s">
        <v>10661</v>
      </c>
      <c r="C4205" s="5" t="s">
        <v>457</v>
      </c>
    </row>
    <row r="4206" customFormat="false" ht="15" hidden="false" customHeight="false" outlineLevel="0" collapsed="false">
      <c r="A4206" s="5" t="s">
        <v>1079</v>
      </c>
      <c r="B4206" s="5" t="s">
        <v>1080</v>
      </c>
      <c r="C4206" s="5" t="s">
        <v>760</v>
      </c>
    </row>
    <row r="4207" customFormat="false" ht="15" hidden="false" customHeight="false" outlineLevel="0" collapsed="false">
      <c r="A4207" s="5" t="s">
        <v>10662</v>
      </c>
      <c r="B4207" s="5" t="s">
        <v>10663</v>
      </c>
      <c r="C4207" s="5" t="s">
        <v>457</v>
      </c>
    </row>
    <row r="4208" customFormat="false" ht="15" hidden="false" customHeight="false" outlineLevel="0" collapsed="false">
      <c r="A4208" s="5" t="s">
        <v>3499</v>
      </c>
      <c r="B4208" s="5" t="s">
        <v>3500</v>
      </c>
      <c r="C4208" s="5" t="s">
        <v>457</v>
      </c>
    </row>
    <row r="4209" customFormat="false" ht="15" hidden="false" customHeight="false" outlineLevel="0" collapsed="false">
      <c r="A4209" s="5" t="s">
        <v>2647</v>
      </c>
      <c r="B4209" s="5" t="s">
        <v>2648</v>
      </c>
      <c r="C4209" s="5" t="s">
        <v>457</v>
      </c>
    </row>
    <row r="4210" customFormat="false" ht="15" hidden="false" customHeight="false" outlineLevel="0" collapsed="false">
      <c r="A4210" s="5" t="s">
        <v>1007</v>
      </c>
      <c r="B4210" s="5" t="s">
        <v>1008</v>
      </c>
      <c r="C4210" s="5" t="s">
        <v>457</v>
      </c>
    </row>
    <row r="4211" customFormat="false" ht="15" hidden="false" customHeight="false" outlineLevel="0" collapsed="false">
      <c r="A4211" s="5" t="s">
        <v>10664</v>
      </c>
      <c r="B4211" s="5" t="s">
        <v>10665</v>
      </c>
      <c r="C4211" s="5" t="s">
        <v>457</v>
      </c>
    </row>
    <row r="4212" customFormat="false" ht="15" hidden="false" customHeight="false" outlineLevel="0" collapsed="false">
      <c r="A4212" s="5" t="s">
        <v>1547</v>
      </c>
      <c r="B4212" s="5" t="s">
        <v>1548</v>
      </c>
      <c r="C4212" s="5" t="s">
        <v>457</v>
      </c>
    </row>
    <row r="4213" customFormat="false" ht="15" hidden="false" customHeight="false" outlineLevel="0" collapsed="false">
      <c r="A4213" s="5" t="s">
        <v>10666</v>
      </c>
      <c r="B4213" s="5" t="s">
        <v>10667</v>
      </c>
      <c r="C4213" s="5"/>
    </row>
    <row r="4214" customFormat="false" ht="15" hidden="false" customHeight="false" outlineLevel="0" collapsed="false">
      <c r="A4214" s="5" t="s">
        <v>10668</v>
      </c>
      <c r="B4214" s="5" t="s">
        <v>10669</v>
      </c>
      <c r="C4214" s="5" t="s">
        <v>457</v>
      </c>
    </row>
    <row r="4215" customFormat="false" ht="15" hidden="false" customHeight="false" outlineLevel="0" collapsed="false">
      <c r="A4215" s="5" t="s">
        <v>2416</v>
      </c>
      <c r="B4215" s="5" t="s">
        <v>2417</v>
      </c>
      <c r="C4215" s="5" t="s">
        <v>457</v>
      </c>
    </row>
    <row r="4216" customFormat="false" ht="15" hidden="false" customHeight="false" outlineLevel="0" collapsed="false">
      <c r="A4216" s="5" t="s">
        <v>2410</v>
      </c>
      <c r="B4216" s="5" t="s">
        <v>2411</v>
      </c>
      <c r="C4216" s="5" t="s">
        <v>457</v>
      </c>
    </row>
    <row r="4217" customFormat="false" ht="15" hidden="false" customHeight="false" outlineLevel="0" collapsed="false">
      <c r="A4217" s="5" t="s">
        <v>3200</v>
      </c>
      <c r="B4217" s="5" t="s">
        <v>3201</v>
      </c>
      <c r="C4217" s="5" t="s">
        <v>457</v>
      </c>
    </row>
    <row r="4218" customFormat="false" ht="15" hidden="false" customHeight="false" outlineLevel="0" collapsed="false">
      <c r="A4218" s="5" t="s">
        <v>10670</v>
      </c>
      <c r="B4218" s="5" t="s">
        <v>10671</v>
      </c>
      <c r="C4218" s="5" t="s">
        <v>457</v>
      </c>
    </row>
    <row r="4219" customFormat="false" ht="15" hidden="false" customHeight="false" outlineLevel="0" collapsed="false">
      <c r="A4219" s="5" t="s">
        <v>3533</v>
      </c>
      <c r="B4219" s="5" t="s">
        <v>3534</v>
      </c>
      <c r="C4219" s="5" t="s">
        <v>457</v>
      </c>
    </row>
    <row r="4220" customFormat="false" ht="15" hidden="false" customHeight="false" outlineLevel="0" collapsed="false">
      <c r="A4220" s="5" t="s">
        <v>1929</v>
      </c>
      <c r="B4220" s="5" t="s">
        <v>1930</v>
      </c>
      <c r="C4220" s="5" t="s">
        <v>457</v>
      </c>
    </row>
    <row r="4221" customFormat="false" ht="15" hidden="false" customHeight="false" outlineLevel="0" collapsed="false">
      <c r="A4221" s="5" t="s">
        <v>1343</v>
      </c>
      <c r="B4221" s="5" t="s">
        <v>1344</v>
      </c>
      <c r="C4221" s="5" t="s">
        <v>452</v>
      </c>
    </row>
    <row r="4222" customFormat="false" ht="15" hidden="false" customHeight="false" outlineLevel="0" collapsed="false">
      <c r="A4222" s="5" t="s">
        <v>1543</v>
      </c>
      <c r="B4222" s="5" t="s">
        <v>1544</v>
      </c>
      <c r="C4222" s="5" t="s">
        <v>452</v>
      </c>
    </row>
    <row r="4223" customFormat="false" ht="15" hidden="false" customHeight="false" outlineLevel="0" collapsed="false">
      <c r="A4223" s="5" t="s">
        <v>3166</v>
      </c>
      <c r="B4223" s="5" t="s">
        <v>3167</v>
      </c>
      <c r="C4223" s="5" t="s">
        <v>457</v>
      </c>
    </row>
    <row r="4224" customFormat="false" ht="15" hidden="false" customHeight="false" outlineLevel="0" collapsed="false">
      <c r="A4224" s="5" t="s">
        <v>2994</v>
      </c>
      <c r="B4224" s="5" t="s">
        <v>2995</v>
      </c>
      <c r="C4224" s="5" t="s">
        <v>452</v>
      </c>
    </row>
    <row r="4225" customFormat="false" ht="15" hidden="false" customHeight="false" outlineLevel="0" collapsed="false">
      <c r="A4225" s="5" t="s">
        <v>2988</v>
      </c>
      <c r="B4225" s="5" t="s">
        <v>2989</v>
      </c>
      <c r="C4225" s="5" t="s">
        <v>452</v>
      </c>
    </row>
    <row r="4226" customFormat="false" ht="15" hidden="false" customHeight="false" outlineLevel="0" collapsed="false">
      <c r="A4226" s="5" t="s">
        <v>10672</v>
      </c>
      <c r="B4226" s="5" t="s">
        <v>10673</v>
      </c>
      <c r="C4226" s="5" t="s">
        <v>457</v>
      </c>
    </row>
    <row r="4227" customFormat="false" ht="15" hidden="false" customHeight="false" outlineLevel="0" collapsed="false">
      <c r="A4227" s="5" t="s">
        <v>10674</v>
      </c>
      <c r="B4227" s="5" t="s">
        <v>10675</v>
      </c>
      <c r="C4227" s="5" t="s">
        <v>457</v>
      </c>
    </row>
    <row r="4228" customFormat="false" ht="15" hidden="false" customHeight="false" outlineLevel="0" collapsed="false">
      <c r="A4228" s="5" t="s">
        <v>10676</v>
      </c>
      <c r="B4228" s="5" t="s">
        <v>10677</v>
      </c>
      <c r="C4228" s="5" t="s">
        <v>457</v>
      </c>
    </row>
    <row r="4229" customFormat="false" ht="15" hidden="false" customHeight="false" outlineLevel="0" collapsed="false">
      <c r="A4229" s="5" t="s">
        <v>1781</v>
      </c>
      <c r="B4229" s="5" t="s">
        <v>1782</v>
      </c>
      <c r="C4229" s="5" t="s">
        <v>452</v>
      </c>
    </row>
    <row r="4230" customFormat="false" ht="15" hidden="false" customHeight="false" outlineLevel="0" collapsed="false">
      <c r="A4230" s="5" t="s">
        <v>1779</v>
      </c>
      <c r="B4230" s="5" t="s">
        <v>1780</v>
      </c>
      <c r="C4230" s="5" t="s">
        <v>452</v>
      </c>
    </row>
    <row r="4231" customFormat="false" ht="15" hidden="false" customHeight="false" outlineLevel="0" collapsed="false">
      <c r="A4231" s="5" t="s">
        <v>2384</v>
      </c>
      <c r="B4231" s="5" t="s">
        <v>2385</v>
      </c>
      <c r="C4231" s="5" t="s">
        <v>452</v>
      </c>
    </row>
    <row r="4232" customFormat="false" ht="15" hidden="false" customHeight="false" outlineLevel="0" collapsed="false">
      <c r="A4232" s="5" t="s">
        <v>10678</v>
      </c>
      <c r="B4232" s="5" t="s">
        <v>10679</v>
      </c>
      <c r="C4232" s="5" t="s">
        <v>452</v>
      </c>
    </row>
    <row r="4233" customFormat="false" ht="15" hidden="false" customHeight="false" outlineLevel="0" collapsed="false">
      <c r="A4233" s="5" t="s">
        <v>10680</v>
      </c>
      <c r="B4233" s="5" t="s">
        <v>10681</v>
      </c>
      <c r="C4233" s="5" t="s">
        <v>457</v>
      </c>
    </row>
    <row r="4234" customFormat="false" ht="15" hidden="false" customHeight="false" outlineLevel="0" collapsed="false">
      <c r="A4234" s="5" t="s">
        <v>10682</v>
      </c>
      <c r="B4234" s="5" t="s">
        <v>10683</v>
      </c>
      <c r="C4234" s="5" t="s">
        <v>457</v>
      </c>
    </row>
    <row r="4235" customFormat="false" ht="15" hidden="false" customHeight="false" outlineLevel="0" collapsed="false">
      <c r="A4235" s="5" t="s">
        <v>3600</v>
      </c>
      <c r="B4235" s="5" t="s">
        <v>3601</v>
      </c>
      <c r="C4235" s="5" t="s">
        <v>457</v>
      </c>
    </row>
    <row r="4236" customFormat="false" ht="15" hidden="false" customHeight="false" outlineLevel="0" collapsed="false">
      <c r="A4236" s="5" t="s">
        <v>1561</v>
      </c>
      <c r="B4236" s="5" t="s">
        <v>1562</v>
      </c>
      <c r="C4236" s="5" t="s">
        <v>457</v>
      </c>
    </row>
    <row r="4237" customFormat="false" ht="15" hidden="false" customHeight="false" outlineLevel="0" collapsed="false">
      <c r="A4237" s="5" t="s">
        <v>10684</v>
      </c>
      <c r="B4237" s="5" t="s">
        <v>10685</v>
      </c>
      <c r="C4237" s="5" t="s">
        <v>457</v>
      </c>
    </row>
    <row r="4238" customFormat="false" ht="15" hidden="false" customHeight="false" outlineLevel="0" collapsed="false">
      <c r="A4238" s="5" t="s">
        <v>10686</v>
      </c>
      <c r="B4238" s="5" t="s">
        <v>10687</v>
      </c>
      <c r="C4238" s="5"/>
    </row>
    <row r="4239" customFormat="false" ht="15" hidden="false" customHeight="false" outlineLevel="0" collapsed="false">
      <c r="A4239" s="5" t="s">
        <v>2663</v>
      </c>
      <c r="B4239" s="5" t="s">
        <v>2664</v>
      </c>
      <c r="C4239" s="5" t="s">
        <v>457</v>
      </c>
    </row>
    <row r="4240" customFormat="false" ht="15" hidden="false" customHeight="false" outlineLevel="0" collapsed="false">
      <c r="A4240" s="5" t="s">
        <v>2919</v>
      </c>
      <c r="B4240" s="5" t="s">
        <v>2920</v>
      </c>
      <c r="C4240" s="5" t="s">
        <v>457</v>
      </c>
    </row>
    <row r="4241" customFormat="false" ht="15" hidden="false" customHeight="false" outlineLevel="0" collapsed="false">
      <c r="A4241" s="5" t="s">
        <v>10688</v>
      </c>
      <c r="B4241" s="5" t="s">
        <v>10689</v>
      </c>
      <c r="C4241" s="5" t="s">
        <v>457</v>
      </c>
    </row>
    <row r="4242" customFormat="false" ht="15" hidden="false" customHeight="false" outlineLevel="0" collapsed="false">
      <c r="A4242" s="5" t="s">
        <v>10690</v>
      </c>
      <c r="B4242" s="5" t="s">
        <v>10691</v>
      </c>
      <c r="C4242" s="5" t="s">
        <v>457</v>
      </c>
    </row>
    <row r="4243" customFormat="false" ht="15" hidden="false" customHeight="false" outlineLevel="0" collapsed="false">
      <c r="A4243" s="5" t="s">
        <v>10692</v>
      </c>
      <c r="B4243" s="5" t="s">
        <v>10693</v>
      </c>
      <c r="C4243" s="5" t="s">
        <v>457</v>
      </c>
    </row>
    <row r="4244" customFormat="false" ht="15" hidden="false" customHeight="false" outlineLevel="0" collapsed="false">
      <c r="A4244" s="5" t="s">
        <v>2865</v>
      </c>
      <c r="B4244" s="5" t="s">
        <v>2866</v>
      </c>
      <c r="C4244" s="5" t="s">
        <v>881</v>
      </c>
    </row>
    <row r="4245" customFormat="false" ht="15" hidden="false" customHeight="false" outlineLevel="0" collapsed="false">
      <c r="A4245" s="5" t="s">
        <v>2863</v>
      </c>
      <c r="B4245" s="5" t="s">
        <v>2864</v>
      </c>
      <c r="C4245" s="5" t="s">
        <v>457</v>
      </c>
    </row>
    <row r="4246" customFormat="false" ht="15" hidden="false" customHeight="false" outlineLevel="0" collapsed="false">
      <c r="A4246" s="5" t="s">
        <v>3590</v>
      </c>
      <c r="B4246" s="5" t="s">
        <v>3591</v>
      </c>
      <c r="C4246" s="5" t="s">
        <v>457</v>
      </c>
    </row>
    <row r="4247" customFormat="false" ht="15" hidden="false" customHeight="false" outlineLevel="0" collapsed="false">
      <c r="A4247" s="5" t="s">
        <v>10694</v>
      </c>
      <c r="B4247" s="5" t="s">
        <v>10695</v>
      </c>
      <c r="C4247" s="5" t="s">
        <v>457</v>
      </c>
    </row>
    <row r="4248" customFormat="false" ht="15" hidden="false" customHeight="false" outlineLevel="0" collapsed="false">
      <c r="A4248" s="5" t="s">
        <v>863</v>
      </c>
      <c r="B4248" s="5" t="s">
        <v>864</v>
      </c>
      <c r="C4248" s="5" t="s">
        <v>457</v>
      </c>
    </row>
    <row r="4249" customFormat="false" ht="15" hidden="false" customHeight="false" outlineLevel="0" collapsed="false">
      <c r="A4249" s="5" t="s">
        <v>10696</v>
      </c>
      <c r="B4249" s="5" t="s">
        <v>10697</v>
      </c>
      <c r="C4249" s="5" t="s">
        <v>457</v>
      </c>
    </row>
    <row r="4250" customFormat="false" ht="15" hidden="false" customHeight="false" outlineLevel="0" collapsed="false">
      <c r="A4250" s="5" t="s">
        <v>2619</v>
      </c>
      <c r="B4250" s="5" t="s">
        <v>2620</v>
      </c>
      <c r="C4250" s="5" t="s">
        <v>457</v>
      </c>
    </row>
    <row r="4251" customFormat="false" ht="15" hidden="false" customHeight="false" outlineLevel="0" collapsed="false">
      <c r="A4251" s="5" t="s">
        <v>3566</v>
      </c>
      <c r="B4251" s="5" t="s">
        <v>3567</v>
      </c>
      <c r="C4251" s="5" t="s">
        <v>457</v>
      </c>
    </row>
    <row r="4252" customFormat="false" ht="15" hidden="false" customHeight="false" outlineLevel="0" collapsed="false">
      <c r="A4252" s="5" t="s">
        <v>3560</v>
      </c>
      <c r="B4252" s="5" t="s">
        <v>3561</v>
      </c>
      <c r="C4252" s="5" t="s">
        <v>457</v>
      </c>
    </row>
    <row r="4253" customFormat="false" ht="15" hidden="false" customHeight="false" outlineLevel="0" collapsed="false">
      <c r="A4253" s="5" t="s">
        <v>10698</v>
      </c>
      <c r="B4253" s="5" t="s">
        <v>10699</v>
      </c>
      <c r="C4253" s="5" t="s">
        <v>760</v>
      </c>
    </row>
    <row r="4254" customFormat="false" ht="15" hidden="false" customHeight="false" outlineLevel="0" collapsed="false">
      <c r="A4254" s="5" t="s">
        <v>2366</v>
      </c>
      <c r="B4254" s="5" t="s">
        <v>2367</v>
      </c>
      <c r="C4254" s="5" t="s">
        <v>457</v>
      </c>
    </row>
    <row r="4255" customFormat="false" ht="15" hidden="false" customHeight="false" outlineLevel="0" collapsed="false">
      <c r="A4255" s="5" t="s">
        <v>10700</v>
      </c>
      <c r="B4255" s="5" t="s">
        <v>10701</v>
      </c>
      <c r="C4255" s="5" t="s">
        <v>457</v>
      </c>
    </row>
    <row r="4256" customFormat="false" ht="15" hidden="false" customHeight="false" outlineLevel="0" collapsed="false">
      <c r="A4256" s="5" t="s">
        <v>2702</v>
      </c>
      <c r="B4256" s="5" t="s">
        <v>2703</v>
      </c>
      <c r="C4256" s="5" t="s">
        <v>457</v>
      </c>
    </row>
    <row r="4257" customFormat="false" ht="15" hidden="false" customHeight="false" outlineLevel="0" collapsed="false">
      <c r="A4257" s="5" t="s">
        <v>1265</v>
      </c>
      <c r="B4257" s="5" t="s">
        <v>1266</v>
      </c>
      <c r="C4257" s="5" t="s">
        <v>881</v>
      </c>
    </row>
    <row r="4258" customFormat="false" ht="15" hidden="false" customHeight="false" outlineLevel="0" collapsed="false">
      <c r="A4258" s="5" t="s">
        <v>821</v>
      </c>
      <c r="B4258" s="5" t="s">
        <v>822</v>
      </c>
      <c r="C4258" s="5" t="s">
        <v>457</v>
      </c>
    </row>
    <row r="4259" customFormat="false" ht="15" hidden="false" customHeight="false" outlineLevel="0" collapsed="false">
      <c r="A4259" s="5" t="s">
        <v>2803</v>
      </c>
      <c r="B4259" s="5" t="s">
        <v>2804</v>
      </c>
      <c r="C4259" s="5" t="s">
        <v>457</v>
      </c>
    </row>
    <row r="4260" customFormat="false" ht="15" hidden="false" customHeight="false" outlineLevel="0" collapsed="false">
      <c r="A4260" s="5" t="s">
        <v>2569</v>
      </c>
      <c r="B4260" s="5" t="s">
        <v>2570</v>
      </c>
      <c r="C4260" s="5" t="s">
        <v>457</v>
      </c>
    </row>
    <row r="4261" customFormat="false" ht="15" hidden="false" customHeight="false" outlineLevel="0" collapsed="false">
      <c r="A4261" s="5" t="s">
        <v>2567</v>
      </c>
      <c r="B4261" s="5" t="s">
        <v>2568</v>
      </c>
      <c r="C4261" s="5" t="s">
        <v>457</v>
      </c>
    </row>
    <row r="4262" customFormat="false" ht="15" hidden="false" customHeight="false" outlineLevel="0" collapsed="false">
      <c r="A4262" s="5" t="s">
        <v>503</v>
      </c>
      <c r="B4262" s="5" t="s">
        <v>504</v>
      </c>
      <c r="C4262" s="5" t="s">
        <v>457</v>
      </c>
    </row>
    <row r="4263" customFormat="false" ht="15" hidden="false" customHeight="false" outlineLevel="0" collapsed="false">
      <c r="A4263" s="5" t="s">
        <v>3586</v>
      </c>
      <c r="B4263" s="5" t="s">
        <v>3587</v>
      </c>
      <c r="C4263" s="5" t="s">
        <v>457</v>
      </c>
    </row>
    <row r="4264" customFormat="false" ht="15" hidden="false" customHeight="false" outlineLevel="0" collapsed="false">
      <c r="A4264" s="5" t="s">
        <v>3592</v>
      </c>
      <c r="B4264" s="5" t="s">
        <v>3593</v>
      </c>
      <c r="C4264" s="5" t="s">
        <v>457</v>
      </c>
    </row>
    <row r="4265" customFormat="false" ht="15" hidden="false" customHeight="false" outlineLevel="0" collapsed="false">
      <c r="A4265" s="5" t="s">
        <v>10702</v>
      </c>
      <c r="B4265" s="5" t="s">
        <v>10703</v>
      </c>
      <c r="C4265" s="5" t="s">
        <v>457</v>
      </c>
    </row>
    <row r="4266" customFormat="false" ht="15" hidden="false" customHeight="false" outlineLevel="0" collapsed="false">
      <c r="A4266" s="5" t="s">
        <v>2766</v>
      </c>
      <c r="B4266" s="5" t="s">
        <v>2767</v>
      </c>
      <c r="C4266" s="5" t="s">
        <v>457</v>
      </c>
    </row>
    <row r="4267" customFormat="false" ht="15" hidden="false" customHeight="false" outlineLevel="0" collapsed="false">
      <c r="A4267" s="5" t="s">
        <v>2845</v>
      </c>
      <c r="B4267" s="5" t="s">
        <v>2846</v>
      </c>
      <c r="C4267" s="5" t="s">
        <v>452</v>
      </c>
    </row>
    <row r="4268" customFormat="false" ht="15" hidden="false" customHeight="false" outlineLevel="0" collapsed="false">
      <c r="A4268" s="5" t="s">
        <v>2843</v>
      </c>
      <c r="B4268" s="5" t="s">
        <v>2844</v>
      </c>
      <c r="C4268" s="5" t="s">
        <v>760</v>
      </c>
    </row>
    <row r="4269" customFormat="false" ht="15" hidden="false" customHeight="false" outlineLevel="0" collapsed="false">
      <c r="A4269" s="5" t="s">
        <v>2516</v>
      </c>
      <c r="B4269" s="5" t="s">
        <v>2517</v>
      </c>
      <c r="C4269" s="5" t="s">
        <v>457</v>
      </c>
    </row>
    <row r="4270" customFormat="false" ht="15" hidden="false" customHeight="false" outlineLevel="0" collapsed="false">
      <c r="A4270" s="5" t="s">
        <v>10704</v>
      </c>
      <c r="B4270" s="5" t="s">
        <v>10705</v>
      </c>
      <c r="C4270" s="5" t="s">
        <v>457</v>
      </c>
    </row>
    <row r="4271" customFormat="false" ht="15" hidden="false" customHeight="false" outlineLevel="0" collapsed="false">
      <c r="A4271" s="5" t="s">
        <v>10706</v>
      </c>
      <c r="B4271" s="5" t="s">
        <v>10707</v>
      </c>
      <c r="C4271" s="5" t="s">
        <v>457</v>
      </c>
    </row>
    <row r="4272" customFormat="false" ht="15" hidden="false" customHeight="false" outlineLevel="0" collapsed="false">
      <c r="A4272" s="5" t="s">
        <v>2299</v>
      </c>
      <c r="B4272" s="5" t="s">
        <v>2300</v>
      </c>
      <c r="C4272" s="5" t="s">
        <v>457</v>
      </c>
    </row>
    <row r="4273" customFormat="false" ht="15" hidden="false" customHeight="false" outlineLevel="0" collapsed="false">
      <c r="A4273" s="5" t="s">
        <v>2605</v>
      </c>
      <c r="B4273" s="5" t="s">
        <v>2606</v>
      </c>
      <c r="C4273" s="5" t="s">
        <v>457</v>
      </c>
    </row>
    <row r="4274" customFormat="false" ht="15" hidden="false" customHeight="false" outlineLevel="0" collapsed="false">
      <c r="A4274" s="5" t="s">
        <v>10708</v>
      </c>
      <c r="B4274" s="5" t="s">
        <v>9064</v>
      </c>
      <c r="C4274" s="5" t="s">
        <v>457</v>
      </c>
    </row>
    <row r="4275" customFormat="false" ht="15" hidden="false" customHeight="false" outlineLevel="0" collapsed="false">
      <c r="A4275" s="5" t="s">
        <v>10709</v>
      </c>
      <c r="B4275" s="5" t="s">
        <v>10710</v>
      </c>
      <c r="C4275" s="5" t="s">
        <v>452</v>
      </c>
    </row>
    <row r="4276" customFormat="false" ht="15" hidden="false" customHeight="false" outlineLevel="0" collapsed="false">
      <c r="A4276" s="5" t="s">
        <v>1471</v>
      </c>
      <c r="B4276" s="5" t="s">
        <v>1472</v>
      </c>
      <c r="C4276" s="5" t="s">
        <v>452</v>
      </c>
    </row>
    <row r="4277" customFormat="false" ht="15" hidden="false" customHeight="false" outlineLevel="0" collapsed="false">
      <c r="A4277" s="5" t="s">
        <v>1313</v>
      </c>
      <c r="B4277" s="5" t="s">
        <v>1314</v>
      </c>
      <c r="C4277" s="5" t="s">
        <v>457</v>
      </c>
    </row>
    <row r="4278" customFormat="false" ht="15" hidden="false" customHeight="false" outlineLevel="0" collapsed="false">
      <c r="A4278" s="5" t="s">
        <v>10711</v>
      </c>
      <c r="B4278" s="5" t="s">
        <v>10712</v>
      </c>
      <c r="C4278" s="5" t="s">
        <v>457</v>
      </c>
    </row>
    <row r="4279" customFormat="false" ht="15" hidden="false" customHeight="false" outlineLevel="0" collapsed="false">
      <c r="A4279" s="5" t="s">
        <v>3281</v>
      </c>
      <c r="B4279" s="5" t="s">
        <v>3282</v>
      </c>
      <c r="C4279" s="5" t="s">
        <v>457</v>
      </c>
    </row>
    <row r="4280" customFormat="false" ht="15" hidden="false" customHeight="false" outlineLevel="0" collapsed="false">
      <c r="A4280" s="5" t="s">
        <v>1825</v>
      </c>
      <c r="B4280" s="5" t="s">
        <v>1826</v>
      </c>
      <c r="C4280" s="5" t="s">
        <v>452</v>
      </c>
    </row>
    <row r="4281" customFormat="false" ht="15" hidden="false" customHeight="false" outlineLevel="0" collapsed="false">
      <c r="A4281" s="5" t="s">
        <v>1355</v>
      </c>
      <c r="B4281" s="5" t="s">
        <v>1356</v>
      </c>
      <c r="C4281" s="5" t="s">
        <v>457</v>
      </c>
    </row>
    <row r="4282" customFormat="false" ht="15" hidden="false" customHeight="false" outlineLevel="0" collapsed="false">
      <c r="A4282" s="5" t="s">
        <v>3196</v>
      </c>
      <c r="B4282" s="5" t="s">
        <v>3197</v>
      </c>
      <c r="C4282" s="5" t="s">
        <v>457</v>
      </c>
    </row>
    <row r="4283" customFormat="false" ht="15" hidden="false" customHeight="false" outlineLevel="0" collapsed="false">
      <c r="A4283" s="5" t="s">
        <v>467</v>
      </c>
      <c r="B4283" s="5" t="s">
        <v>468</v>
      </c>
      <c r="C4283" s="5" t="s">
        <v>457</v>
      </c>
    </row>
    <row r="4284" customFormat="false" ht="15" hidden="false" customHeight="false" outlineLevel="0" collapsed="false">
      <c r="A4284" s="5" t="s">
        <v>3118</v>
      </c>
      <c r="B4284" s="5" t="s">
        <v>3119</v>
      </c>
      <c r="C4284" s="5" t="s">
        <v>457</v>
      </c>
    </row>
    <row r="4285" customFormat="false" ht="15" hidden="false" customHeight="false" outlineLevel="0" collapsed="false">
      <c r="A4285" s="5" t="s">
        <v>10713</v>
      </c>
      <c r="B4285" s="5" t="s">
        <v>10714</v>
      </c>
      <c r="C4285" s="5" t="s">
        <v>457</v>
      </c>
    </row>
    <row r="4286" customFormat="false" ht="15" hidden="false" customHeight="false" outlineLevel="0" collapsed="false">
      <c r="A4286" s="5" t="s">
        <v>10715</v>
      </c>
      <c r="B4286" s="5" t="s">
        <v>10716</v>
      </c>
      <c r="C4286" s="5" t="s">
        <v>452</v>
      </c>
    </row>
    <row r="4287" customFormat="false" ht="15" hidden="false" customHeight="false" outlineLevel="0" collapsed="false">
      <c r="A4287" s="5" t="s">
        <v>3082</v>
      </c>
      <c r="B4287" s="5" t="s">
        <v>3083</v>
      </c>
      <c r="C4287" s="5" t="s">
        <v>452</v>
      </c>
    </row>
    <row r="4288" customFormat="false" ht="15" hidden="false" customHeight="false" outlineLevel="0" collapsed="false">
      <c r="A4288" s="5" t="s">
        <v>3594</v>
      </c>
      <c r="B4288" s="5" t="s">
        <v>3595</v>
      </c>
      <c r="C4288" s="5" t="s">
        <v>457</v>
      </c>
    </row>
    <row r="4289" customFormat="false" ht="15" hidden="false" customHeight="false" outlineLevel="0" collapsed="false">
      <c r="A4289" s="5" t="s">
        <v>10717</v>
      </c>
      <c r="B4289" s="5" t="s">
        <v>10718</v>
      </c>
      <c r="C4289" s="5" t="s">
        <v>457</v>
      </c>
    </row>
    <row r="4290" customFormat="false" ht="15" hidden="false" customHeight="false" outlineLevel="0" collapsed="false">
      <c r="A4290" s="5" t="s">
        <v>3317</v>
      </c>
      <c r="B4290" s="5" t="s">
        <v>3318</v>
      </c>
      <c r="C4290" s="5" t="s">
        <v>457</v>
      </c>
    </row>
    <row r="4291" customFormat="false" ht="15" hidden="false" customHeight="false" outlineLevel="0" collapsed="false">
      <c r="A4291" s="5" t="s">
        <v>3325</v>
      </c>
      <c r="B4291" s="5" t="s">
        <v>3326</v>
      </c>
      <c r="C4291" s="5" t="s">
        <v>457</v>
      </c>
    </row>
    <row r="4292" customFormat="false" ht="15" hidden="false" customHeight="false" outlineLevel="0" collapsed="false">
      <c r="A4292" s="5" t="s">
        <v>10719</v>
      </c>
      <c r="B4292" s="5" t="s">
        <v>10720</v>
      </c>
      <c r="C4292" s="5" t="s">
        <v>457</v>
      </c>
    </row>
    <row r="4293" customFormat="false" ht="15" hidden="false" customHeight="false" outlineLevel="0" collapsed="false">
      <c r="A4293" s="5" t="s">
        <v>10721</v>
      </c>
      <c r="B4293" s="5" t="s">
        <v>10722</v>
      </c>
      <c r="C4293" s="5" t="s">
        <v>457</v>
      </c>
    </row>
    <row r="4294" customFormat="false" ht="15" hidden="false" customHeight="false" outlineLevel="0" collapsed="false">
      <c r="A4294" s="5" t="s">
        <v>1039</v>
      </c>
      <c r="B4294" s="5" t="s">
        <v>1040</v>
      </c>
      <c r="C4294" s="5" t="s">
        <v>457</v>
      </c>
    </row>
    <row r="4295" customFormat="false" ht="15" hidden="false" customHeight="false" outlineLevel="0" collapsed="false">
      <c r="A4295" s="5" t="s">
        <v>10723</v>
      </c>
      <c r="B4295" s="5" t="s">
        <v>10724</v>
      </c>
      <c r="C4295" s="5" t="s">
        <v>457</v>
      </c>
    </row>
    <row r="4296" customFormat="false" ht="15" hidden="false" customHeight="false" outlineLevel="0" collapsed="false">
      <c r="A4296" s="5" t="s">
        <v>3148</v>
      </c>
      <c r="B4296" s="5" t="s">
        <v>3149</v>
      </c>
      <c r="C4296" s="5" t="s">
        <v>457</v>
      </c>
    </row>
    <row r="4297" customFormat="false" ht="15" hidden="false" customHeight="false" outlineLevel="0" collapsed="false">
      <c r="A4297" s="5" t="s">
        <v>801</v>
      </c>
      <c r="B4297" s="5" t="s">
        <v>802</v>
      </c>
      <c r="C4297" s="5" t="s">
        <v>457</v>
      </c>
    </row>
    <row r="4298" customFormat="false" ht="15" hidden="false" customHeight="false" outlineLevel="0" collapsed="false">
      <c r="A4298" s="5" t="s">
        <v>1951</v>
      </c>
      <c r="B4298" s="5" t="s">
        <v>1952</v>
      </c>
      <c r="C4298" s="5" t="s">
        <v>452</v>
      </c>
    </row>
    <row r="4299" customFormat="false" ht="15" hidden="false" customHeight="false" outlineLevel="0" collapsed="false">
      <c r="A4299" s="5" t="s">
        <v>10725</v>
      </c>
      <c r="B4299" s="5" t="s">
        <v>10726</v>
      </c>
      <c r="C4299" s="5" t="s">
        <v>457</v>
      </c>
    </row>
    <row r="4300" customFormat="false" ht="15" hidden="false" customHeight="false" outlineLevel="0" collapsed="false">
      <c r="A4300" s="5" t="s">
        <v>3669</v>
      </c>
      <c r="B4300" s="5" t="s">
        <v>3670</v>
      </c>
      <c r="C4300" s="5" t="s">
        <v>457</v>
      </c>
    </row>
    <row r="4301" customFormat="false" ht="15" hidden="false" customHeight="false" outlineLevel="0" collapsed="false">
      <c r="A4301" s="5" t="s">
        <v>3671</v>
      </c>
      <c r="B4301" s="5" t="s">
        <v>3672</v>
      </c>
      <c r="C4301" s="5" t="s">
        <v>457</v>
      </c>
    </row>
    <row r="4302" customFormat="false" ht="15" hidden="false" customHeight="false" outlineLevel="0" collapsed="false">
      <c r="A4302" s="5" t="s">
        <v>3259</v>
      </c>
      <c r="B4302" s="5" t="s">
        <v>3260</v>
      </c>
      <c r="C4302" s="5" t="s">
        <v>457</v>
      </c>
    </row>
    <row r="4303" customFormat="false" ht="15" hidden="false" customHeight="false" outlineLevel="0" collapsed="false">
      <c r="A4303" s="5" t="s">
        <v>3251</v>
      </c>
      <c r="B4303" s="5" t="s">
        <v>3252</v>
      </c>
      <c r="C4303" s="5" t="s">
        <v>457</v>
      </c>
    </row>
    <row r="4304" customFormat="false" ht="15" hidden="false" customHeight="false" outlineLevel="0" collapsed="false">
      <c r="A4304" s="5" t="s">
        <v>3369</v>
      </c>
      <c r="B4304" s="5" t="s">
        <v>3370</v>
      </c>
      <c r="C4304" s="5" t="s">
        <v>457</v>
      </c>
    </row>
    <row r="4305" customFormat="false" ht="15" hidden="false" customHeight="false" outlineLevel="0" collapsed="false">
      <c r="A4305" s="5" t="s">
        <v>10727</v>
      </c>
      <c r="B4305" s="5" t="s">
        <v>5541</v>
      </c>
      <c r="C4305" s="5" t="s">
        <v>457</v>
      </c>
    </row>
    <row r="4306" customFormat="false" ht="15" hidden="false" customHeight="false" outlineLevel="0" collapsed="false">
      <c r="A4306" s="5" t="s">
        <v>1746</v>
      </c>
      <c r="B4306" s="5" t="s">
        <v>1747</v>
      </c>
      <c r="C4306" s="5" t="s">
        <v>457</v>
      </c>
    </row>
    <row r="4307" customFormat="false" ht="15" hidden="false" customHeight="false" outlineLevel="0" collapsed="false">
      <c r="A4307" s="5" t="s">
        <v>10728</v>
      </c>
      <c r="B4307" s="5" t="s">
        <v>10729</v>
      </c>
      <c r="C4307" s="5" t="s">
        <v>760</v>
      </c>
    </row>
    <row r="4308" customFormat="false" ht="15" hidden="false" customHeight="false" outlineLevel="0" collapsed="false">
      <c r="A4308" s="5" t="s">
        <v>10730</v>
      </c>
      <c r="B4308" s="5" t="s">
        <v>10731</v>
      </c>
      <c r="C4308" s="5" t="s">
        <v>760</v>
      </c>
    </row>
    <row r="4309" customFormat="false" ht="15" hidden="false" customHeight="false" outlineLevel="0" collapsed="false">
      <c r="A4309" s="5" t="s">
        <v>849</v>
      </c>
      <c r="B4309" s="5" t="s">
        <v>850</v>
      </c>
      <c r="C4309" s="5" t="s">
        <v>457</v>
      </c>
    </row>
    <row r="4310" customFormat="false" ht="15" hidden="false" customHeight="false" outlineLevel="0" collapsed="false">
      <c r="A4310" s="5" t="s">
        <v>3361</v>
      </c>
      <c r="B4310" s="5" t="s">
        <v>3362</v>
      </c>
      <c r="C4310" s="5" t="s">
        <v>457</v>
      </c>
    </row>
    <row r="4311" customFormat="false" ht="15" hidden="false" customHeight="false" outlineLevel="0" collapsed="false">
      <c r="A4311" s="5" t="s">
        <v>10732</v>
      </c>
      <c r="B4311" s="5" t="s">
        <v>10733</v>
      </c>
      <c r="C4311" s="5" t="s">
        <v>457</v>
      </c>
    </row>
    <row r="4312" customFormat="false" ht="15" hidden="false" customHeight="false" outlineLevel="0" collapsed="false">
      <c r="A4312" s="5" t="s">
        <v>10734</v>
      </c>
      <c r="B4312" s="5" t="s">
        <v>10735</v>
      </c>
      <c r="C4312" s="5" t="s">
        <v>457</v>
      </c>
    </row>
    <row r="4313" customFormat="false" ht="15" hidden="false" customHeight="false" outlineLevel="0" collapsed="false">
      <c r="A4313" s="5" t="s">
        <v>520</v>
      </c>
      <c r="B4313" s="5" t="s">
        <v>521</v>
      </c>
      <c r="C4313" s="5" t="s">
        <v>457</v>
      </c>
    </row>
    <row r="4314" customFormat="false" ht="15" hidden="false" customHeight="false" outlineLevel="0" collapsed="false">
      <c r="A4314" s="5" t="s">
        <v>10736</v>
      </c>
      <c r="B4314" s="5" t="s">
        <v>10737</v>
      </c>
      <c r="C4314" s="5" t="s">
        <v>457</v>
      </c>
    </row>
    <row r="4315" customFormat="false" ht="15" hidden="false" customHeight="false" outlineLevel="0" collapsed="false">
      <c r="A4315" s="5" t="s">
        <v>3355</v>
      </c>
      <c r="B4315" s="5" t="s">
        <v>3356</v>
      </c>
      <c r="C4315" s="5" t="s">
        <v>457</v>
      </c>
    </row>
    <row r="4316" customFormat="false" ht="15" hidden="false" customHeight="false" outlineLevel="0" collapsed="false">
      <c r="A4316" s="5" t="s">
        <v>3359</v>
      </c>
      <c r="B4316" s="5" t="s">
        <v>3360</v>
      </c>
      <c r="C4316" s="5" t="s">
        <v>457</v>
      </c>
    </row>
    <row r="4317" customFormat="false" ht="15" hidden="false" customHeight="false" outlineLevel="0" collapsed="false">
      <c r="A4317" s="5" t="s">
        <v>1133</v>
      </c>
      <c r="B4317" s="5" t="s">
        <v>1134</v>
      </c>
      <c r="C4317" s="5" t="s">
        <v>457</v>
      </c>
    </row>
    <row r="4318" customFormat="false" ht="15" hidden="false" customHeight="false" outlineLevel="0" collapsed="false">
      <c r="A4318" s="5" t="s">
        <v>10738</v>
      </c>
      <c r="B4318" s="5" t="s">
        <v>10739</v>
      </c>
      <c r="C4318" s="5" t="s">
        <v>457</v>
      </c>
    </row>
    <row r="4319" customFormat="false" ht="15" hidden="false" customHeight="false" outlineLevel="0" collapsed="false">
      <c r="A4319" s="5" t="s">
        <v>2372</v>
      </c>
      <c r="B4319" s="5" t="s">
        <v>2373</v>
      </c>
      <c r="C4319" s="5" t="s">
        <v>457</v>
      </c>
    </row>
    <row r="4320" customFormat="false" ht="15" hidden="false" customHeight="false" outlineLevel="0" collapsed="false">
      <c r="A4320" s="5" t="s">
        <v>2378</v>
      </c>
      <c r="B4320" s="5" t="s">
        <v>2379</v>
      </c>
      <c r="C4320" s="5" t="s">
        <v>457</v>
      </c>
    </row>
    <row r="4321" customFormat="false" ht="15" hidden="false" customHeight="false" outlineLevel="0" collapsed="false">
      <c r="A4321" s="5" t="s">
        <v>3469</v>
      </c>
      <c r="B4321" s="5" t="s">
        <v>3470</v>
      </c>
      <c r="C4321" s="5" t="s">
        <v>457</v>
      </c>
    </row>
    <row r="4322" customFormat="false" ht="15" hidden="false" customHeight="false" outlineLevel="0" collapsed="false">
      <c r="A4322" s="5" t="s">
        <v>10740</v>
      </c>
      <c r="B4322" s="5" t="s">
        <v>10741</v>
      </c>
      <c r="C4322" s="5" t="s">
        <v>457</v>
      </c>
    </row>
    <row r="4323" customFormat="false" ht="15" hidden="false" customHeight="false" outlineLevel="0" collapsed="false">
      <c r="A4323" s="5" t="s">
        <v>2531</v>
      </c>
      <c r="B4323" s="5" t="s">
        <v>2532</v>
      </c>
      <c r="C4323" s="5" t="s">
        <v>457</v>
      </c>
    </row>
    <row r="4324" customFormat="false" ht="15" hidden="false" customHeight="false" outlineLevel="0" collapsed="false">
      <c r="A4324" s="5" t="s">
        <v>10742</v>
      </c>
      <c r="B4324" s="5" t="s">
        <v>10743</v>
      </c>
      <c r="C4324" s="5"/>
    </row>
    <row r="4325" customFormat="false" ht="15" hidden="false" customHeight="false" outlineLevel="0" collapsed="false">
      <c r="A4325" s="5" t="s">
        <v>2746</v>
      </c>
      <c r="B4325" s="5" t="s">
        <v>2747</v>
      </c>
      <c r="C4325" s="5" t="s">
        <v>457</v>
      </c>
    </row>
    <row r="4326" customFormat="false" ht="15" hidden="false" customHeight="false" outlineLevel="0" collapsed="false">
      <c r="A4326" s="5" t="s">
        <v>1151</v>
      </c>
      <c r="B4326" s="5" t="s">
        <v>1152</v>
      </c>
      <c r="C4326" s="5" t="s">
        <v>457</v>
      </c>
    </row>
    <row r="4327" customFormat="false" ht="15" hidden="false" customHeight="false" outlineLevel="0" collapsed="false">
      <c r="A4327" s="5" t="s">
        <v>3525</v>
      </c>
      <c r="B4327" s="5" t="s">
        <v>3526</v>
      </c>
      <c r="C4327" s="5" t="s">
        <v>457</v>
      </c>
    </row>
    <row r="4328" customFormat="false" ht="15" hidden="false" customHeight="false" outlineLevel="0" collapsed="false">
      <c r="A4328" s="5" t="s">
        <v>3523</v>
      </c>
      <c r="B4328" s="5" t="s">
        <v>3524</v>
      </c>
      <c r="C4328" s="5" t="s">
        <v>457</v>
      </c>
    </row>
    <row r="4329" customFormat="false" ht="15" hidden="false" customHeight="false" outlineLevel="0" collapsed="false">
      <c r="A4329" s="5" t="s">
        <v>10744</v>
      </c>
      <c r="B4329" s="5" t="s">
        <v>10745</v>
      </c>
      <c r="C4329" s="5" t="s">
        <v>457</v>
      </c>
    </row>
    <row r="4330" customFormat="false" ht="15" hidden="false" customHeight="false" outlineLevel="0" collapsed="false">
      <c r="A4330" s="5" t="s">
        <v>10746</v>
      </c>
      <c r="B4330" s="5" t="s">
        <v>10747</v>
      </c>
      <c r="C4330" s="5" t="s">
        <v>457</v>
      </c>
    </row>
    <row r="4331" customFormat="false" ht="15" hidden="false" customHeight="false" outlineLevel="0" collapsed="false">
      <c r="A4331" s="5" t="s">
        <v>10748</v>
      </c>
      <c r="B4331" s="5" t="s">
        <v>10749</v>
      </c>
      <c r="C4331" s="5" t="s">
        <v>457</v>
      </c>
    </row>
    <row r="4332" customFormat="false" ht="15" hidden="false" customHeight="false" outlineLevel="0" collapsed="false">
      <c r="A4332" s="5" t="s">
        <v>2526</v>
      </c>
      <c r="B4332" s="5" t="s">
        <v>2527</v>
      </c>
      <c r="C4332" s="5" t="s">
        <v>457</v>
      </c>
    </row>
    <row r="4333" customFormat="false" ht="15" hidden="false" customHeight="false" outlineLevel="0" collapsed="false">
      <c r="A4333" s="5" t="s">
        <v>2867</v>
      </c>
      <c r="B4333" s="5" t="s">
        <v>2868</v>
      </c>
      <c r="C4333" s="5" t="s">
        <v>457</v>
      </c>
    </row>
    <row r="4334" customFormat="false" ht="15" hidden="false" customHeight="false" outlineLevel="0" collapsed="false">
      <c r="A4334" s="5" t="s">
        <v>2861</v>
      </c>
      <c r="B4334" s="5" t="s">
        <v>2862</v>
      </c>
      <c r="C4334" s="5" t="s">
        <v>457</v>
      </c>
    </row>
    <row r="4335" customFormat="false" ht="15" hidden="false" customHeight="false" outlineLevel="0" collapsed="false">
      <c r="A4335" s="5" t="s">
        <v>1333</v>
      </c>
      <c r="B4335" s="5" t="s">
        <v>1334</v>
      </c>
      <c r="C4335" s="5" t="s">
        <v>457</v>
      </c>
    </row>
    <row r="4336" customFormat="false" ht="15" hidden="false" customHeight="false" outlineLevel="0" collapsed="false">
      <c r="A4336" s="5" t="s">
        <v>10750</v>
      </c>
      <c r="B4336" s="5" t="s">
        <v>10751</v>
      </c>
      <c r="C4336" s="5" t="s">
        <v>457</v>
      </c>
    </row>
    <row r="4337" customFormat="false" ht="15" hidden="false" customHeight="false" outlineLevel="0" collapsed="false">
      <c r="A4337" s="5" t="s">
        <v>10752</v>
      </c>
      <c r="B4337" s="5" t="s">
        <v>10753</v>
      </c>
      <c r="C4337" s="5" t="s">
        <v>457</v>
      </c>
    </row>
    <row r="4338" customFormat="false" ht="15" hidden="false" customHeight="false" outlineLevel="0" collapsed="false">
      <c r="A4338" s="5" t="s">
        <v>10754</v>
      </c>
      <c r="B4338" s="5" t="s">
        <v>10755</v>
      </c>
      <c r="C4338" s="5" t="s">
        <v>457</v>
      </c>
    </row>
    <row r="4339" customFormat="false" ht="15" hidden="false" customHeight="false" outlineLevel="0" collapsed="false">
      <c r="A4339" s="5" t="s">
        <v>10756</v>
      </c>
      <c r="B4339" s="5" t="s">
        <v>10757</v>
      </c>
      <c r="C4339" s="5" t="s">
        <v>457</v>
      </c>
    </row>
    <row r="4340" customFormat="false" ht="15" hidden="false" customHeight="false" outlineLevel="0" collapsed="false">
      <c r="A4340" s="5" t="s">
        <v>886</v>
      </c>
      <c r="B4340" s="5" t="s">
        <v>887</v>
      </c>
      <c r="C4340" s="5" t="s">
        <v>452</v>
      </c>
    </row>
    <row r="4341" customFormat="false" ht="15" hidden="false" customHeight="false" outlineLevel="0" collapsed="false">
      <c r="A4341" s="5" t="s">
        <v>1939</v>
      </c>
      <c r="B4341" s="5" t="s">
        <v>1940</v>
      </c>
      <c r="C4341" s="5" t="s">
        <v>457</v>
      </c>
    </row>
    <row r="4342" customFormat="false" ht="15" hidden="false" customHeight="false" outlineLevel="0" collapsed="false">
      <c r="A4342" s="5" t="s">
        <v>10758</v>
      </c>
      <c r="B4342" s="5" t="s">
        <v>10759</v>
      </c>
      <c r="C4342" s="5" t="s">
        <v>457</v>
      </c>
    </row>
    <row r="4343" customFormat="false" ht="15" hidden="false" customHeight="false" outlineLevel="0" collapsed="false">
      <c r="A4343" s="5" t="s">
        <v>10760</v>
      </c>
      <c r="B4343" s="5" t="s">
        <v>10761</v>
      </c>
      <c r="C4343" s="5" t="s">
        <v>457</v>
      </c>
    </row>
    <row r="4344" customFormat="false" ht="15" hidden="false" customHeight="false" outlineLevel="0" collapsed="false">
      <c r="A4344" s="5" t="s">
        <v>3271</v>
      </c>
      <c r="B4344" s="5" t="s">
        <v>3272</v>
      </c>
      <c r="C4344" s="5" t="s">
        <v>457</v>
      </c>
    </row>
    <row r="4345" customFormat="false" ht="15" hidden="false" customHeight="false" outlineLevel="0" collapsed="false">
      <c r="A4345" s="5" t="s">
        <v>3279</v>
      </c>
      <c r="B4345" s="5" t="s">
        <v>3280</v>
      </c>
      <c r="C4345" s="5" t="s">
        <v>457</v>
      </c>
    </row>
    <row r="4346" customFormat="false" ht="15" hidden="false" customHeight="false" outlineLevel="0" collapsed="false">
      <c r="A4346" s="5" t="s">
        <v>10762</v>
      </c>
      <c r="B4346" s="5" t="s">
        <v>10763</v>
      </c>
      <c r="C4346" s="5" t="s">
        <v>760</v>
      </c>
    </row>
    <row r="4347" customFormat="false" ht="15" hidden="false" customHeight="false" outlineLevel="0" collapsed="false">
      <c r="A4347" s="5" t="s">
        <v>10764</v>
      </c>
      <c r="B4347" s="5" t="s">
        <v>10765</v>
      </c>
      <c r="C4347" s="5" t="s">
        <v>457</v>
      </c>
    </row>
    <row r="4348" customFormat="false" ht="15" hidden="false" customHeight="false" outlineLevel="0" collapsed="false">
      <c r="A4348" s="5" t="s">
        <v>1259</v>
      </c>
      <c r="B4348" s="5" t="s">
        <v>1260</v>
      </c>
      <c r="C4348" s="5" t="s">
        <v>457</v>
      </c>
    </row>
    <row r="4349" customFormat="false" ht="15" hidden="false" customHeight="false" outlineLevel="0" collapsed="false">
      <c r="A4349" s="5" t="s">
        <v>3606</v>
      </c>
      <c r="B4349" s="5" t="s">
        <v>3607</v>
      </c>
      <c r="C4349" s="5" t="s">
        <v>457</v>
      </c>
    </row>
    <row r="4350" customFormat="false" ht="15" hidden="false" customHeight="false" outlineLevel="0" collapsed="false">
      <c r="A4350" s="5" t="s">
        <v>10766</v>
      </c>
      <c r="B4350" s="5" t="s">
        <v>10767</v>
      </c>
      <c r="C4350" s="5" t="s">
        <v>457</v>
      </c>
    </row>
    <row r="4351" customFormat="false" ht="15" hidden="false" customHeight="false" outlineLevel="0" collapsed="false">
      <c r="A4351" s="5" t="s">
        <v>3216</v>
      </c>
      <c r="B4351" s="5" t="s">
        <v>3217</v>
      </c>
      <c r="C4351" s="5" t="s">
        <v>457</v>
      </c>
    </row>
    <row r="4352" customFormat="false" ht="15" hidden="false" customHeight="false" outlineLevel="0" collapsed="false">
      <c r="A4352" s="5" t="s">
        <v>10768</v>
      </c>
      <c r="B4352" s="5" t="s">
        <v>10769</v>
      </c>
      <c r="C4352" s="5" t="s">
        <v>457</v>
      </c>
    </row>
    <row r="4353" customFormat="false" ht="15" hidden="false" customHeight="false" outlineLevel="0" collapsed="false">
      <c r="A4353" s="5" t="s">
        <v>3448</v>
      </c>
      <c r="B4353" s="5" t="s">
        <v>3449</v>
      </c>
      <c r="C4353" s="5" t="s">
        <v>457</v>
      </c>
    </row>
    <row r="4354" customFormat="false" ht="15" hidden="false" customHeight="false" outlineLevel="0" collapsed="false">
      <c r="A4354" s="5" t="s">
        <v>2518</v>
      </c>
      <c r="B4354" s="5" t="s">
        <v>2519</v>
      </c>
      <c r="C4354" s="5" t="s">
        <v>457</v>
      </c>
    </row>
    <row r="4355" customFormat="false" ht="15" hidden="false" customHeight="false" outlineLevel="0" collapsed="false">
      <c r="A4355" s="5" t="s">
        <v>1491</v>
      </c>
      <c r="B4355" s="5" t="s">
        <v>1492</v>
      </c>
      <c r="C4355" s="5" t="s">
        <v>457</v>
      </c>
    </row>
    <row r="4356" customFormat="false" ht="15" hidden="false" customHeight="false" outlineLevel="0" collapsed="false">
      <c r="A4356" s="5" t="s">
        <v>10770</v>
      </c>
      <c r="B4356" s="5" t="s">
        <v>10771</v>
      </c>
      <c r="C4356" s="5" t="s">
        <v>457</v>
      </c>
    </row>
    <row r="4357" customFormat="false" ht="15" hidden="false" customHeight="false" outlineLevel="0" collapsed="false">
      <c r="A4357" s="5" t="s">
        <v>2961</v>
      </c>
      <c r="B4357" s="5" t="s">
        <v>2962</v>
      </c>
      <c r="C4357" s="5" t="s">
        <v>457</v>
      </c>
    </row>
    <row r="4358" customFormat="false" ht="15" hidden="false" customHeight="false" outlineLevel="0" collapsed="false">
      <c r="A4358" s="5" t="s">
        <v>10772</v>
      </c>
      <c r="B4358" s="5" t="s">
        <v>10773</v>
      </c>
      <c r="C4358" s="5" t="s">
        <v>457</v>
      </c>
    </row>
    <row r="4359" customFormat="false" ht="15" hidden="false" customHeight="false" outlineLevel="0" collapsed="false">
      <c r="A4359" s="5" t="s">
        <v>3076</v>
      </c>
      <c r="B4359" s="5" t="s">
        <v>3077</v>
      </c>
      <c r="C4359" s="5" t="s">
        <v>457</v>
      </c>
    </row>
    <row r="4360" customFormat="false" ht="15" hidden="false" customHeight="false" outlineLevel="0" collapsed="false">
      <c r="A4360" s="5" t="s">
        <v>3150</v>
      </c>
      <c r="B4360" s="5" t="s">
        <v>3151</v>
      </c>
      <c r="C4360" s="5" t="s">
        <v>457</v>
      </c>
    </row>
    <row r="4361" customFormat="false" ht="15" hidden="false" customHeight="false" outlineLevel="0" collapsed="false">
      <c r="A4361" s="5" t="s">
        <v>10774</v>
      </c>
      <c r="B4361" s="5" t="s">
        <v>10775</v>
      </c>
      <c r="C4361" s="5" t="s">
        <v>457</v>
      </c>
    </row>
    <row r="4362" customFormat="false" ht="15" hidden="false" customHeight="false" outlineLevel="0" collapsed="false">
      <c r="A4362" s="5" t="s">
        <v>2386</v>
      </c>
      <c r="B4362" s="5" t="s">
        <v>2387</v>
      </c>
      <c r="C4362" s="5" t="s">
        <v>452</v>
      </c>
    </row>
    <row r="4363" customFormat="false" ht="15" hidden="false" customHeight="false" outlineLevel="0" collapsed="false">
      <c r="A4363" s="5" t="s">
        <v>904</v>
      </c>
      <c r="B4363" s="5" t="s">
        <v>905</v>
      </c>
      <c r="C4363" s="5" t="s">
        <v>457</v>
      </c>
    </row>
    <row r="4364" customFormat="false" ht="15" hidden="false" customHeight="false" outlineLevel="0" collapsed="false">
      <c r="A4364" s="5" t="s">
        <v>1640</v>
      </c>
      <c r="B4364" s="5" t="s">
        <v>1641</v>
      </c>
      <c r="C4364" s="5" t="s">
        <v>457</v>
      </c>
    </row>
    <row r="4365" customFormat="false" ht="15" hidden="false" customHeight="false" outlineLevel="0" collapsed="false">
      <c r="A4365" s="5" t="s">
        <v>2849</v>
      </c>
      <c r="B4365" s="5" t="s">
        <v>2850</v>
      </c>
      <c r="C4365" s="5" t="s">
        <v>457</v>
      </c>
    </row>
    <row r="4366" customFormat="false" ht="15" hidden="false" customHeight="false" outlineLevel="0" collapsed="false">
      <c r="A4366" s="5" t="s">
        <v>1225</v>
      </c>
      <c r="B4366" s="5" t="s">
        <v>1226</v>
      </c>
      <c r="C4366" s="5" t="s">
        <v>457</v>
      </c>
    </row>
    <row r="4367" customFormat="false" ht="15" hidden="false" customHeight="false" outlineLevel="0" collapsed="false">
      <c r="A4367" s="5" t="s">
        <v>893</v>
      </c>
      <c r="B4367" s="5" t="s">
        <v>894</v>
      </c>
      <c r="C4367" s="5" t="s">
        <v>457</v>
      </c>
    </row>
    <row r="4368" customFormat="false" ht="15" hidden="false" customHeight="false" outlineLevel="0" collapsed="false">
      <c r="A4368" s="5" t="s">
        <v>10776</v>
      </c>
      <c r="B4368" s="5" t="s">
        <v>10777</v>
      </c>
      <c r="C4368" s="5" t="s">
        <v>457</v>
      </c>
    </row>
    <row r="4369" customFormat="false" ht="15" hidden="false" customHeight="false" outlineLevel="0" collapsed="false">
      <c r="A4369" s="5" t="s">
        <v>650</v>
      </c>
      <c r="B4369" s="5" t="s">
        <v>651</v>
      </c>
      <c r="C4369" s="5" t="s">
        <v>457</v>
      </c>
    </row>
    <row r="4370" customFormat="false" ht="15" hidden="false" customHeight="false" outlineLevel="0" collapsed="false">
      <c r="A4370" s="5" t="s">
        <v>2597</v>
      </c>
      <c r="B4370" s="5" t="s">
        <v>2598</v>
      </c>
      <c r="C4370" s="5" t="s">
        <v>457</v>
      </c>
    </row>
    <row r="4371" customFormat="false" ht="15" hidden="false" customHeight="false" outlineLevel="0" collapsed="false">
      <c r="A4371" s="5" t="s">
        <v>2599</v>
      </c>
      <c r="B4371" s="5" t="s">
        <v>2600</v>
      </c>
      <c r="C4371" s="5" t="s">
        <v>457</v>
      </c>
    </row>
    <row r="4372" customFormat="false" ht="15" hidden="false" customHeight="false" outlineLevel="0" collapsed="false">
      <c r="A4372" s="5" t="s">
        <v>10778</v>
      </c>
      <c r="B4372" s="5" t="s">
        <v>10779</v>
      </c>
      <c r="C4372" s="5" t="s">
        <v>457</v>
      </c>
    </row>
    <row r="4373" customFormat="false" ht="15" hidden="false" customHeight="false" outlineLevel="0" collapsed="false">
      <c r="A4373" s="5" t="s">
        <v>2681</v>
      </c>
      <c r="B4373" s="5" t="s">
        <v>2682</v>
      </c>
      <c r="C4373" s="5" t="s">
        <v>457</v>
      </c>
    </row>
    <row r="4374" customFormat="false" ht="15" hidden="false" customHeight="false" outlineLevel="0" collapsed="false">
      <c r="A4374" s="5" t="s">
        <v>310</v>
      </c>
      <c r="B4374" s="5" t="s">
        <v>309</v>
      </c>
      <c r="C4374" s="5" t="s">
        <v>457</v>
      </c>
    </row>
    <row r="4375" customFormat="false" ht="15" hidden="false" customHeight="false" outlineLevel="0" collapsed="false">
      <c r="A4375" s="5" t="s">
        <v>3086</v>
      </c>
      <c r="B4375" s="5" t="s">
        <v>3087</v>
      </c>
      <c r="C4375" s="5"/>
    </row>
    <row r="4376" customFormat="false" ht="15" hidden="false" customHeight="false" outlineLevel="0" collapsed="false">
      <c r="A4376" s="5" t="s">
        <v>10780</v>
      </c>
      <c r="B4376" s="5" t="s">
        <v>10781</v>
      </c>
      <c r="C4376" s="5" t="s">
        <v>452</v>
      </c>
    </row>
    <row r="4377" customFormat="false" ht="15" hidden="false" customHeight="false" outlineLevel="0" collapsed="false">
      <c r="A4377" s="5" t="s">
        <v>2242</v>
      </c>
      <c r="B4377" s="5" t="s">
        <v>2243</v>
      </c>
      <c r="C4377" s="5" t="s">
        <v>452</v>
      </c>
    </row>
    <row r="4378" customFormat="false" ht="15" hidden="false" customHeight="false" outlineLevel="0" collapsed="false">
      <c r="A4378" s="5" t="s">
        <v>2448</v>
      </c>
      <c r="B4378" s="5" t="s">
        <v>2449</v>
      </c>
      <c r="C4378" s="5" t="s">
        <v>457</v>
      </c>
    </row>
    <row r="4379" customFormat="false" ht="15" hidden="false" customHeight="false" outlineLevel="0" collapsed="false">
      <c r="A4379" s="5" t="s">
        <v>2446</v>
      </c>
      <c r="B4379" s="5" t="s">
        <v>2447</v>
      </c>
      <c r="C4379" s="5"/>
    </row>
    <row r="4380" customFormat="false" ht="15" hidden="false" customHeight="false" outlineLevel="0" collapsed="false">
      <c r="A4380" s="5" t="s">
        <v>3174</v>
      </c>
      <c r="B4380" s="5" t="s">
        <v>3175</v>
      </c>
      <c r="C4380" s="5" t="s">
        <v>457</v>
      </c>
    </row>
    <row r="4381" customFormat="false" ht="15" hidden="false" customHeight="false" outlineLevel="0" collapsed="false">
      <c r="A4381" s="5" t="s">
        <v>10782</v>
      </c>
      <c r="B4381" s="5" t="s">
        <v>10783</v>
      </c>
      <c r="C4381" s="5" t="s">
        <v>457</v>
      </c>
    </row>
    <row r="4382" customFormat="false" ht="15" hidden="false" customHeight="false" outlineLevel="0" collapsed="false">
      <c r="A4382" s="5" t="s">
        <v>10784</v>
      </c>
      <c r="B4382" s="5" t="s">
        <v>10785</v>
      </c>
      <c r="C4382" s="5" t="s">
        <v>457</v>
      </c>
    </row>
    <row r="4383" customFormat="false" ht="15" hidden="false" customHeight="false" outlineLevel="0" collapsed="false">
      <c r="A4383" s="5" t="s">
        <v>10786</v>
      </c>
      <c r="B4383" s="5" t="s">
        <v>10787</v>
      </c>
      <c r="C4383" s="5" t="s">
        <v>457</v>
      </c>
    </row>
    <row r="4384" customFormat="false" ht="15" hidden="false" customHeight="false" outlineLevel="0" collapsed="false">
      <c r="A4384" s="5" t="s">
        <v>10788</v>
      </c>
      <c r="B4384" s="5" t="s">
        <v>10789</v>
      </c>
      <c r="C4384" s="5" t="s">
        <v>457</v>
      </c>
    </row>
    <row r="4385" customFormat="false" ht="15" hidden="false" customHeight="false" outlineLevel="0" collapsed="false">
      <c r="A4385" s="5" t="s">
        <v>3429</v>
      </c>
      <c r="B4385" s="5" t="s">
        <v>3430</v>
      </c>
      <c r="C4385" s="5" t="s">
        <v>457</v>
      </c>
    </row>
    <row r="4386" customFormat="false" ht="15" hidden="false" customHeight="false" outlineLevel="0" collapsed="false">
      <c r="A4386" s="5" t="s">
        <v>3249</v>
      </c>
      <c r="B4386" s="5" t="s">
        <v>3250</v>
      </c>
      <c r="C4386" s="5"/>
    </row>
    <row r="4387" customFormat="false" ht="15" hidden="false" customHeight="false" outlineLevel="0" collapsed="false">
      <c r="A4387" s="5" t="s">
        <v>10790</v>
      </c>
      <c r="B4387" s="5" t="s">
        <v>10791</v>
      </c>
      <c r="C4387" s="5" t="s">
        <v>457</v>
      </c>
    </row>
    <row r="4388" customFormat="false" ht="15" hidden="false" customHeight="false" outlineLevel="0" collapsed="false">
      <c r="A4388" s="5" t="s">
        <v>10792</v>
      </c>
      <c r="B4388" s="5" t="s">
        <v>10793</v>
      </c>
      <c r="C4388" s="5" t="s">
        <v>457</v>
      </c>
    </row>
    <row r="4389" customFormat="false" ht="15" hidden="false" customHeight="false" outlineLevel="0" collapsed="false">
      <c r="A4389" s="5" t="s">
        <v>922</v>
      </c>
      <c r="B4389" s="5" t="s">
        <v>923</v>
      </c>
      <c r="C4389" s="5" t="s">
        <v>457</v>
      </c>
    </row>
    <row r="4390" customFormat="false" ht="15" hidden="false" customHeight="false" outlineLevel="0" collapsed="false">
      <c r="A4390" s="5" t="s">
        <v>2805</v>
      </c>
      <c r="B4390" s="5" t="s">
        <v>2806</v>
      </c>
      <c r="C4390" s="5" t="s">
        <v>452</v>
      </c>
    </row>
    <row r="4391" customFormat="false" ht="15" hidden="false" customHeight="false" outlineLevel="0" collapsed="false">
      <c r="A4391" s="5" t="s">
        <v>10794</v>
      </c>
      <c r="B4391" s="5" t="s">
        <v>10795</v>
      </c>
      <c r="C4391" s="5" t="s">
        <v>452</v>
      </c>
    </row>
    <row r="4392" customFormat="false" ht="15" hidden="false" customHeight="false" outlineLevel="0" collapsed="false">
      <c r="A4392" s="5" t="s">
        <v>560</v>
      </c>
      <c r="B4392" s="5" t="s">
        <v>561</v>
      </c>
      <c r="C4392" s="5" t="s">
        <v>457</v>
      </c>
    </row>
    <row r="4393" customFormat="false" ht="15" hidden="false" customHeight="false" outlineLevel="0" collapsed="false">
      <c r="A4393" s="5" t="s">
        <v>10796</v>
      </c>
      <c r="B4393" s="5" t="s">
        <v>10797</v>
      </c>
      <c r="C4393" s="5" t="s">
        <v>457</v>
      </c>
    </row>
    <row r="4394" customFormat="false" ht="15" hidden="false" customHeight="false" outlineLevel="0" collapsed="false">
      <c r="A4394" s="5" t="s">
        <v>3693</v>
      </c>
      <c r="B4394" s="5" t="s">
        <v>3694</v>
      </c>
      <c r="C4394" s="5" t="s">
        <v>457</v>
      </c>
    </row>
    <row r="4395" customFormat="false" ht="15" hidden="false" customHeight="false" outlineLevel="0" collapsed="false">
      <c r="A4395" s="5" t="s">
        <v>3164</v>
      </c>
      <c r="B4395" s="5" t="s">
        <v>3165</v>
      </c>
      <c r="C4395" s="5" t="s">
        <v>457</v>
      </c>
    </row>
    <row r="4396" customFormat="false" ht="15" hidden="false" customHeight="false" outlineLevel="0" collapsed="false">
      <c r="A4396" s="5" t="s">
        <v>3160</v>
      </c>
      <c r="B4396" s="5" t="s">
        <v>3161</v>
      </c>
      <c r="C4396" s="5" t="s">
        <v>457</v>
      </c>
    </row>
    <row r="4397" customFormat="false" ht="15" hidden="false" customHeight="false" outlineLevel="0" collapsed="false">
      <c r="A4397" s="5" t="s">
        <v>450</v>
      </c>
      <c r="B4397" s="5" t="s">
        <v>451</v>
      </c>
      <c r="C4397" s="5" t="s">
        <v>452</v>
      </c>
    </row>
    <row r="4398" customFormat="false" ht="15" hidden="false" customHeight="false" outlineLevel="0" collapsed="false">
      <c r="A4398" s="5" t="s">
        <v>3556</v>
      </c>
      <c r="B4398" s="5" t="s">
        <v>3557</v>
      </c>
      <c r="C4398" s="5" t="s">
        <v>457</v>
      </c>
    </row>
    <row r="4399" customFormat="false" ht="15" hidden="false" customHeight="false" outlineLevel="0" collapsed="false">
      <c r="A4399" s="5" t="s">
        <v>10798</v>
      </c>
      <c r="B4399" s="5" t="s">
        <v>10799</v>
      </c>
      <c r="C4399" s="5" t="s">
        <v>760</v>
      </c>
    </row>
    <row r="4400" customFormat="false" ht="15" hidden="false" customHeight="false" outlineLevel="0" collapsed="false">
      <c r="A4400" s="5" t="s">
        <v>682</v>
      </c>
      <c r="B4400" s="5" t="s">
        <v>683</v>
      </c>
      <c r="C4400" s="5" t="s">
        <v>457</v>
      </c>
    </row>
    <row r="4401" customFormat="false" ht="15" hidden="false" customHeight="false" outlineLevel="0" collapsed="false">
      <c r="A4401" s="5" t="s">
        <v>2817</v>
      </c>
      <c r="B4401" s="5" t="s">
        <v>2818</v>
      </c>
      <c r="C4401" s="5" t="s">
        <v>457</v>
      </c>
    </row>
    <row r="4402" customFormat="false" ht="15" hidden="false" customHeight="false" outlineLevel="0" collapsed="false">
      <c r="A4402" s="5" t="s">
        <v>1179</v>
      </c>
      <c r="B4402" s="5" t="s">
        <v>1180</v>
      </c>
      <c r="C4402" s="5" t="s">
        <v>457</v>
      </c>
    </row>
    <row r="4403" customFormat="false" ht="15" hidden="false" customHeight="false" outlineLevel="0" collapsed="false">
      <c r="A4403" s="5" t="s">
        <v>10800</v>
      </c>
      <c r="B4403" s="5" t="s">
        <v>5935</v>
      </c>
      <c r="C4403" s="5" t="s">
        <v>457</v>
      </c>
    </row>
    <row r="4404" customFormat="false" ht="15" hidden="false" customHeight="false" outlineLevel="0" collapsed="false">
      <c r="A4404" s="5" t="s">
        <v>10801</v>
      </c>
      <c r="B4404" s="5" t="s">
        <v>10802</v>
      </c>
      <c r="C4404" s="5" t="s">
        <v>457</v>
      </c>
    </row>
    <row r="4405" customFormat="false" ht="15" hidden="false" customHeight="false" outlineLevel="0" collapsed="false">
      <c r="A4405" s="5" t="s">
        <v>10803</v>
      </c>
      <c r="B4405" s="5" t="s">
        <v>10804</v>
      </c>
      <c r="C4405" s="5" t="s">
        <v>457</v>
      </c>
    </row>
    <row r="4406" customFormat="false" ht="15" hidden="false" customHeight="false" outlineLevel="0" collapsed="false">
      <c r="A4406" s="5" t="s">
        <v>10805</v>
      </c>
      <c r="B4406" s="5" t="s">
        <v>10806</v>
      </c>
      <c r="C4406" s="5" t="s">
        <v>457</v>
      </c>
    </row>
    <row r="4407" customFormat="false" ht="15" hidden="false" customHeight="false" outlineLevel="0" collapsed="false">
      <c r="A4407" s="5" t="s">
        <v>10807</v>
      </c>
      <c r="B4407" s="5" t="s">
        <v>10808</v>
      </c>
      <c r="C4407" s="5" t="s">
        <v>457</v>
      </c>
    </row>
    <row r="4408" customFormat="false" ht="15" hidden="false" customHeight="false" outlineLevel="0" collapsed="false">
      <c r="A4408" s="5" t="s">
        <v>763</v>
      </c>
      <c r="B4408" s="5" t="s">
        <v>764</v>
      </c>
      <c r="C4408" s="5" t="s">
        <v>452</v>
      </c>
    </row>
    <row r="4409" customFormat="false" ht="15" hidden="false" customHeight="false" outlineLevel="0" collapsed="false">
      <c r="A4409" s="5" t="s">
        <v>2791</v>
      </c>
      <c r="B4409" s="5" t="s">
        <v>2792</v>
      </c>
      <c r="C4409" s="5" t="s">
        <v>457</v>
      </c>
    </row>
    <row r="4410" customFormat="false" ht="15" hidden="false" customHeight="false" outlineLevel="0" collapsed="false">
      <c r="A4410" s="5" t="s">
        <v>2716</v>
      </c>
      <c r="B4410" s="5" t="s">
        <v>2717</v>
      </c>
      <c r="C4410" s="5" t="s">
        <v>457</v>
      </c>
    </row>
    <row r="4411" customFormat="false" ht="15" hidden="false" customHeight="false" outlineLevel="0" collapsed="false">
      <c r="A4411" s="5" t="s">
        <v>2708</v>
      </c>
      <c r="B4411" s="5" t="s">
        <v>2709</v>
      </c>
      <c r="C4411" s="5" t="s">
        <v>457</v>
      </c>
    </row>
    <row r="4412" customFormat="false" ht="15" hidden="false" customHeight="false" outlineLevel="0" collapsed="false">
      <c r="A4412" s="5" t="s">
        <v>10809</v>
      </c>
      <c r="B4412" s="5" t="s">
        <v>10810</v>
      </c>
      <c r="C4412" s="5" t="s">
        <v>457</v>
      </c>
    </row>
    <row r="4413" customFormat="false" ht="15" hidden="false" customHeight="false" outlineLevel="0" collapsed="false">
      <c r="A4413" s="5" t="s">
        <v>10811</v>
      </c>
      <c r="B4413" s="5" t="s">
        <v>10812</v>
      </c>
      <c r="C4413" s="5" t="s">
        <v>457</v>
      </c>
    </row>
    <row r="4414" customFormat="false" ht="15" hidden="false" customHeight="false" outlineLevel="0" collapsed="false">
      <c r="A4414" s="5" t="s">
        <v>3056</v>
      </c>
      <c r="B4414" s="5" t="s">
        <v>3057</v>
      </c>
      <c r="C4414" s="5" t="s">
        <v>457</v>
      </c>
    </row>
    <row r="4415" customFormat="false" ht="15" hidden="false" customHeight="false" outlineLevel="0" collapsed="false">
      <c r="A4415" s="5" t="s">
        <v>3060</v>
      </c>
      <c r="B4415" s="5" t="s">
        <v>3061</v>
      </c>
      <c r="C4415" s="5" t="s">
        <v>457</v>
      </c>
    </row>
    <row r="4416" customFormat="false" ht="15" hidden="false" customHeight="false" outlineLevel="0" collapsed="false">
      <c r="A4416" s="5" t="s">
        <v>3124</v>
      </c>
      <c r="B4416" s="5" t="s">
        <v>3125</v>
      </c>
      <c r="C4416" s="5" t="s">
        <v>457</v>
      </c>
    </row>
    <row r="4417" customFormat="false" ht="15" hidden="false" customHeight="false" outlineLevel="0" collapsed="false">
      <c r="A4417" s="5" t="s">
        <v>3128</v>
      </c>
      <c r="B4417" s="5" t="s">
        <v>3129</v>
      </c>
      <c r="C4417" s="5" t="s">
        <v>457</v>
      </c>
    </row>
    <row r="4418" customFormat="false" ht="15" hidden="false" customHeight="false" outlineLevel="0" collapsed="false">
      <c r="A4418" s="5" t="s">
        <v>2915</v>
      </c>
      <c r="B4418" s="5" t="s">
        <v>2916</v>
      </c>
      <c r="C4418" s="5" t="s">
        <v>452</v>
      </c>
    </row>
    <row r="4419" customFormat="false" ht="15" hidden="false" customHeight="false" outlineLevel="0" collapsed="false">
      <c r="A4419" s="5" t="s">
        <v>1535</v>
      </c>
      <c r="B4419" s="5" t="s">
        <v>1536</v>
      </c>
      <c r="C4419" s="5" t="s">
        <v>457</v>
      </c>
    </row>
    <row r="4420" customFormat="false" ht="15" hidden="false" customHeight="false" outlineLevel="0" collapsed="false">
      <c r="A4420" s="5" t="s">
        <v>10813</v>
      </c>
      <c r="B4420" s="5" t="s">
        <v>10814</v>
      </c>
      <c r="C4420" s="5" t="s">
        <v>457</v>
      </c>
    </row>
    <row r="4421" customFormat="false" ht="15" hidden="false" customHeight="false" outlineLevel="0" collapsed="false">
      <c r="A4421" s="5" t="s">
        <v>10815</v>
      </c>
      <c r="B4421" s="5" t="s">
        <v>3033</v>
      </c>
      <c r="C4421" s="5" t="s">
        <v>457</v>
      </c>
    </row>
    <row r="4422" customFormat="false" ht="15" hidden="false" customHeight="false" outlineLevel="0" collapsed="false">
      <c r="A4422" s="5" t="s">
        <v>2965</v>
      </c>
      <c r="B4422" s="5" t="s">
        <v>2966</v>
      </c>
      <c r="C4422" s="5" t="s">
        <v>457</v>
      </c>
    </row>
    <row r="4423" customFormat="false" ht="15" hidden="false" customHeight="false" outlineLevel="0" collapsed="false">
      <c r="A4423" s="5" t="s">
        <v>10816</v>
      </c>
      <c r="B4423" s="5" t="s">
        <v>10817</v>
      </c>
      <c r="C4423" s="5" t="s">
        <v>457</v>
      </c>
    </row>
    <row r="4424" customFormat="false" ht="15" hidden="false" customHeight="false" outlineLevel="0" collapsed="false">
      <c r="A4424" s="5" t="s">
        <v>10818</v>
      </c>
      <c r="B4424" s="5" t="s">
        <v>10819</v>
      </c>
      <c r="C4424" s="5" t="s">
        <v>457</v>
      </c>
    </row>
    <row r="4425" customFormat="false" ht="15" hidden="false" customHeight="false" outlineLevel="0" collapsed="false">
      <c r="A4425" s="5" t="s">
        <v>956</v>
      </c>
      <c r="B4425" s="5" t="s">
        <v>957</v>
      </c>
      <c r="C4425" s="5" t="s">
        <v>452</v>
      </c>
    </row>
    <row r="4426" customFormat="false" ht="15" hidden="false" customHeight="false" outlineLevel="0" collapsed="false">
      <c r="A4426" s="5" t="s">
        <v>6152</v>
      </c>
      <c r="B4426" s="5" t="s">
        <v>6153</v>
      </c>
      <c r="C4426" s="5" t="s">
        <v>464</v>
      </c>
    </row>
    <row r="4427" customFormat="false" ht="15" hidden="false" customHeight="false" outlineLevel="0" collapsed="false">
      <c r="A4427" s="5" t="s">
        <v>6150</v>
      </c>
      <c r="B4427" s="5" t="s">
        <v>6151</v>
      </c>
      <c r="C4427" s="5" t="s">
        <v>464</v>
      </c>
    </row>
    <row r="4428" customFormat="false" ht="15" hidden="false" customHeight="false" outlineLevel="0" collapsed="false">
      <c r="A4428" s="5" t="s">
        <v>2434</v>
      </c>
      <c r="B4428" s="5" t="s">
        <v>2435</v>
      </c>
      <c r="C4428" s="5" t="s">
        <v>461</v>
      </c>
    </row>
    <row r="4429" customFormat="false" ht="15" hidden="false" customHeight="false" outlineLevel="0" collapsed="false">
      <c r="A4429" s="5" t="s">
        <v>10820</v>
      </c>
      <c r="B4429" s="5" t="s">
        <v>10821</v>
      </c>
      <c r="C4429" s="5" t="s">
        <v>461</v>
      </c>
    </row>
    <row r="4430" customFormat="false" ht="15" hidden="false" customHeight="false" outlineLevel="0" collapsed="false">
      <c r="A4430" s="5" t="s">
        <v>5994</v>
      </c>
      <c r="B4430" s="5" t="s">
        <v>5995</v>
      </c>
      <c r="C4430" s="5" t="s">
        <v>464</v>
      </c>
    </row>
    <row r="4431" customFormat="false" ht="15" hidden="false" customHeight="false" outlineLevel="0" collapsed="false">
      <c r="A4431" s="5" t="s">
        <v>5990</v>
      </c>
      <c r="B4431" s="5" t="s">
        <v>5991</v>
      </c>
      <c r="C4431" s="5" t="s">
        <v>464</v>
      </c>
    </row>
    <row r="4432" customFormat="false" ht="15" hidden="false" customHeight="false" outlineLevel="0" collapsed="false">
      <c r="A4432" s="5" t="s">
        <v>5988</v>
      </c>
      <c r="B4432" s="5" t="s">
        <v>5989</v>
      </c>
      <c r="C4432" s="5" t="s">
        <v>464</v>
      </c>
    </row>
    <row r="4433" customFormat="false" ht="15" hidden="false" customHeight="false" outlineLevel="0" collapsed="false">
      <c r="A4433" s="5" t="s">
        <v>6059</v>
      </c>
      <c r="B4433" s="5" t="s">
        <v>6060</v>
      </c>
      <c r="C4433" s="5" t="s">
        <v>464</v>
      </c>
    </row>
    <row r="4434" customFormat="false" ht="15" hidden="false" customHeight="false" outlineLevel="0" collapsed="false">
      <c r="A4434" s="5" t="s">
        <v>6057</v>
      </c>
      <c r="B4434" s="5" t="s">
        <v>6058</v>
      </c>
      <c r="C4434" s="5" t="s">
        <v>464</v>
      </c>
    </row>
    <row r="4435" customFormat="false" ht="15" hidden="false" customHeight="false" outlineLevel="0" collapsed="false">
      <c r="A4435" s="5" t="s">
        <v>6117</v>
      </c>
      <c r="B4435" s="5" t="s">
        <v>6118</v>
      </c>
      <c r="C4435" s="5" t="s">
        <v>464</v>
      </c>
    </row>
    <row r="4436" customFormat="false" ht="15" hidden="false" customHeight="false" outlineLevel="0" collapsed="false">
      <c r="A4436" s="5" t="s">
        <v>6115</v>
      </c>
      <c r="B4436" s="5" t="s">
        <v>6116</v>
      </c>
      <c r="C4436" s="5" t="s">
        <v>464</v>
      </c>
    </row>
    <row r="4437" customFormat="false" ht="15" hidden="false" customHeight="false" outlineLevel="0" collapsed="false">
      <c r="A4437" s="5" t="s">
        <v>6190</v>
      </c>
      <c r="B4437" s="5" t="s">
        <v>6191</v>
      </c>
      <c r="C4437" s="5" t="s">
        <v>464</v>
      </c>
    </row>
    <row r="4438" customFormat="false" ht="15" hidden="false" customHeight="false" outlineLevel="0" collapsed="false">
      <c r="A4438" s="5" t="s">
        <v>6047</v>
      </c>
      <c r="B4438" s="5" t="s">
        <v>6048</v>
      </c>
      <c r="C4438" s="5" t="s">
        <v>464</v>
      </c>
    </row>
    <row r="4439" customFormat="false" ht="15" hidden="false" customHeight="false" outlineLevel="0" collapsed="false">
      <c r="A4439" s="5" t="s">
        <v>6045</v>
      </c>
      <c r="B4439" s="5" t="s">
        <v>6046</v>
      </c>
      <c r="C4439" s="5" t="s">
        <v>464</v>
      </c>
    </row>
    <row r="4440" customFormat="false" ht="15" hidden="false" customHeight="false" outlineLevel="0" collapsed="false">
      <c r="A4440" s="5" t="s">
        <v>859</v>
      </c>
      <c r="B4440" s="5" t="s">
        <v>860</v>
      </c>
      <c r="C4440" s="5" t="s">
        <v>464</v>
      </c>
    </row>
    <row r="4441" customFormat="false" ht="15" hidden="false" customHeight="false" outlineLevel="0" collapsed="false">
      <c r="A4441" s="5" t="s">
        <v>6065</v>
      </c>
      <c r="B4441" s="5" t="s">
        <v>5921</v>
      </c>
      <c r="C4441" s="5" t="s">
        <v>464</v>
      </c>
    </row>
    <row r="4442" customFormat="false" ht="15" hidden="false" customHeight="false" outlineLevel="0" collapsed="false">
      <c r="A4442" s="5" t="s">
        <v>6066</v>
      </c>
      <c r="B4442" s="5" t="s">
        <v>6067</v>
      </c>
      <c r="C4442" s="5" t="s">
        <v>464</v>
      </c>
    </row>
    <row r="4443" customFormat="false" ht="15" hidden="false" customHeight="false" outlineLevel="0" collapsed="false">
      <c r="A4443" s="5" t="s">
        <v>6022</v>
      </c>
      <c r="B4443" s="5" t="s">
        <v>6023</v>
      </c>
      <c r="C4443" s="5" t="s">
        <v>464</v>
      </c>
    </row>
    <row r="4444" customFormat="false" ht="15" hidden="false" customHeight="false" outlineLevel="0" collapsed="false">
      <c r="A4444" s="5" t="s">
        <v>6024</v>
      </c>
      <c r="B4444" s="5" t="s">
        <v>6025</v>
      </c>
      <c r="C4444" s="5" t="s">
        <v>464</v>
      </c>
    </row>
    <row r="4445" customFormat="false" ht="15" hidden="false" customHeight="false" outlineLevel="0" collapsed="false">
      <c r="A4445" s="5" t="s">
        <v>6000</v>
      </c>
      <c r="B4445" s="5" t="s">
        <v>6001</v>
      </c>
      <c r="C4445" s="5" t="s">
        <v>464</v>
      </c>
    </row>
    <row r="4446" customFormat="false" ht="15" hidden="false" customHeight="false" outlineLevel="0" collapsed="false">
      <c r="A4446" s="5" t="s">
        <v>5998</v>
      </c>
      <c r="B4446" s="5" t="s">
        <v>5999</v>
      </c>
      <c r="C4446" s="5" t="s">
        <v>464</v>
      </c>
    </row>
    <row r="4447" customFormat="false" ht="15" hidden="false" customHeight="false" outlineLevel="0" collapsed="false">
      <c r="A4447" s="5" t="s">
        <v>6020</v>
      </c>
      <c r="B4447" s="5" t="s">
        <v>6021</v>
      </c>
      <c r="C4447" s="5" t="s">
        <v>464</v>
      </c>
    </row>
    <row r="4448" customFormat="false" ht="15" hidden="false" customHeight="false" outlineLevel="0" collapsed="false">
      <c r="A4448" s="5" t="s">
        <v>6010</v>
      </c>
      <c r="B4448" s="5" t="s">
        <v>6011</v>
      </c>
      <c r="C4448" s="5" t="s">
        <v>464</v>
      </c>
    </row>
    <row r="4449" customFormat="false" ht="15" hidden="false" customHeight="false" outlineLevel="0" collapsed="false">
      <c r="A4449" s="5" t="s">
        <v>2055</v>
      </c>
      <c r="B4449" s="5" t="s">
        <v>2056</v>
      </c>
      <c r="C4449" s="5" t="s">
        <v>464</v>
      </c>
    </row>
    <row r="4450" customFormat="false" ht="15" hidden="false" customHeight="false" outlineLevel="0" collapsed="false">
      <c r="A4450" s="5" t="s">
        <v>6043</v>
      </c>
      <c r="B4450" s="5" t="s">
        <v>6044</v>
      </c>
      <c r="C4450" s="5" t="s">
        <v>464</v>
      </c>
    </row>
    <row r="4451" customFormat="false" ht="15" hidden="false" customHeight="false" outlineLevel="0" collapsed="false">
      <c r="A4451" s="5" t="s">
        <v>6039</v>
      </c>
      <c r="B4451" s="5" t="s">
        <v>6040</v>
      </c>
      <c r="C4451" s="5" t="s">
        <v>464</v>
      </c>
    </row>
    <row r="4452" customFormat="false" ht="15" hidden="false" customHeight="false" outlineLevel="0" collapsed="false">
      <c r="A4452" s="5" t="s">
        <v>6124</v>
      </c>
      <c r="B4452" s="5" t="s">
        <v>6125</v>
      </c>
      <c r="C4452" s="5"/>
    </row>
    <row r="4453" customFormat="false" ht="15" hidden="false" customHeight="false" outlineLevel="0" collapsed="false">
      <c r="A4453" s="5" t="s">
        <v>6121</v>
      </c>
      <c r="B4453" s="5" t="s">
        <v>1460</v>
      </c>
      <c r="C4453" s="5" t="s">
        <v>464</v>
      </c>
    </row>
    <row r="4454" customFormat="false" ht="15" hidden="false" customHeight="false" outlineLevel="0" collapsed="false">
      <c r="A4454" s="5" t="s">
        <v>6068</v>
      </c>
      <c r="B4454" s="5" t="s">
        <v>6069</v>
      </c>
      <c r="C4454" s="5" t="s">
        <v>464</v>
      </c>
    </row>
    <row r="4455" customFormat="false" ht="15" hidden="false" customHeight="false" outlineLevel="0" collapsed="false">
      <c r="A4455" s="5" t="s">
        <v>6072</v>
      </c>
      <c r="B4455" s="5" t="s">
        <v>6073</v>
      </c>
      <c r="C4455" s="5" t="s">
        <v>464</v>
      </c>
    </row>
    <row r="4456" customFormat="false" ht="15" hidden="false" customHeight="false" outlineLevel="0" collapsed="false">
      <c r="A4456" s="5" t="s">
        <v>6079</v>
      </c>
      <c r="B4456" s="5" t="s">
        <v>6080</v>
      </c>
      <c r="C4456" s="5" t="s">
        <v>464</v>
      </c>
    </row>
    <row r="4457" customFormat="false" ht="15" hidden="false" customHeight="false" outlineLevel="0" collapsed="false">
      <c r="A4457" s="5" t="s">
        <v>6078</v>
      </c>
      <c r="B4457" s="5" t="s">
        <v>409</v>
      </c>
      <c r="C4457" s="5" t="s">
        <v>464</v>
      </c>
    </row>
    <row r="4458" customFormat="false" ht="15" hidden="false" customHeight="false" outlineLevel="0" collapsed="false">
      <c r="A4458" s="5" t="s">
        <v>6186</v>
      </c>
      <c r="B4458" s="5" t="s">
        <v>6187</v>
      </c>
      <c r="C4458" s="5" t="s">
        <v>464</v>
      </c>
    </row>
    <row r="4459" customFormat="false" ht="15" hidden="false" customHeight="false" outlineLevel="0" collapsed="false">
      <c r="A4459" s="5" t="s">
        <v>6053</v>
      </c>
      <c r="B4459" s="5" t="s">
        <v>6054</v>
      </c>
      <c r="C4459" s="5" t="s">
        <v>464</v>
      </c>
    </row>
    <row r="4460" customFormat="false" ht="15" hidden="false" customHeight="false" outlineLevel="0" collapsed="false">
      <c r="A4460" s="5" t="s">
        <v>6049</v>
      </c>
      <c r="B4460" s="5" t="s">
        <v>6050</v>
      </c>
      <c r="C4460" s="5" t="s">
        <v>464</v>
      </c>
    </row>
    <row r="4461" customFormat="false" ht="15" hidden="false" customHeight="false" outlineLevel="0" collapsed="false">
      <c r="A4461" s="5" t="s">
        <v>6202</v>
      </c>
      <c r="B4461" s="5" t="s">
        <v>6203</v>
      </c>
      <c r="C4461" s="5" t="s">
        <v>464</v>
      </c>
    </row>
    <row r="4462" customFormat="false" ht="15" hidden="false" customHeight="false" outlineLevel="0" collapsed="false">
      <c r="A4462" s="5" t="s">
        <v>1069</v>
      </c>
      <c r="B4462" s="5" t="s">
        <v>1070</v>
      </c>
      <c r="C4462" s="5" t="s">
        <v>464</v>
      </c>
    </row>
    <row r="4463" customFormat="false" ht="15" hidden="false" customHeight="false" outlineLevel="0" collapsed="false">
      <c r="A4463" s="5" t="s">
        <v>807</v>
      </c>
      <c r="B4463" s="5" t="s">
        <v>808</v>
      </c>
      <c r="C4463" s="5" t="s">
        <v>464</v>
      </c>
    </row>
    <row r="4464" customFormat="false" ht="15" hidden="false" customHeight="false" outlineLevel="0" collapsed="false">
      <c r="A4464" s="5" t="s">
        <v>1167</v>
      </c>
      <c r="B4464" s="5" t="s">
        <v>1168</v>
      </c>
      <c r="C4464" s="5" t="s">
        <v>464</v>
      </c>
    </row>
    <row r="4465" customFormat="false" ht="15" hidden="false" customHeight="false" outlineLevel="0" collapsed="false">
      <c r="A4465" s="5" t="s">
        <v>299</v>
      </c>
      <c r="B4465" s="5" t="s">
        <v>300</v>
      </c>
      <c r="C4465" s="5"/>
    </row>
    <row r="4466" customFormat="false" ht="15" hidden="false" customHeight="false" outlineLevel="0" collapsed="false">
      <c r="A4466" s="5" t="s">
        <v>10822</v>
      </c>
      <c r="B4466" s="5" t="s">
        <v>10823</v>
      </c>
      <c r="C4466" s="5" t="s">
        <v>464</v>
      </c>
    </row>
    <row r="4467" customFormat="false" ht="15" hidden="false" customHeight="false" outlineLevel="0" collapsed="false">
      <c r="A4467" s="5" t="s">
        <v>5996</v>
      </c>
      <c r="B4467" s="5" t="s">
        <v>5997</v>
      </c>
      <c r="C4467" s="5" t="s">
        <v>464</v>
      </c>
    </row>
    <row r="4468" customFormat="false" ht="15" hidden="false" customHeight="false" outlineLevel="0" collapsed="false">
      <c r="A4468" s="5" t="s">
        <v>6033</v>
      </c>
      <c r="B4468" s="5" t="s">
        <v>6034</v>
      </c>
      <c r="C4468" s="5" t="s">
        <v>464</v>
      </c>
    </row>
    <row r="4469" customFormat="false" ht="15" hidden="false" customHeight="false" outlineLevel="0" collapsed="false">
      <c r="A4469" s="5" t="s">
        <v>6035</v>
      </c>
      <c r="B4469" s="5" t="s">
        <v>6036</v>
      </c>
      <c r="C4469" s="5" t="s">
        <v>464</v>
      </c>
    </row>
    <row r="4470" customFormat="false" ht="15" hidden="false" customHeight="false" outlineLevel="0" collapsed="false">
      <c r="A4470" s="5" t="s">
        <v>6107</v>
      </c>
      <c r="B4470" s="5" t="s">
        <v>6108</v>
      </c>
      <c r="C4470" s="5" t="s">
        <v>464</v>
      </c>
    </row>
    <row r="4471" customFormat="false" ht="15" hidden="false" customHeight="false" outlineLevel="0" collapsed="false">
      <c r="A4471" s="5" t="s">
        <v>586</v>
      </c>
      <c r="B4471" s="5" t="s">
        <v>587</v>
      </c>
      <c r="C4471" s="5" t="s">
        <v>464</v>
      </c>
    </row>
    <row r="4472" customFormat="false" ht="15" hidden="false" customHeight="false" outlineLevel="0" collapsed="false">
      <c r="A4472" s="5" t="s">
        <v>6008</v>
      </c>
      <c r="B4472" s="5" t="s">
        <v>6009</v>
      </c>
      <c r="C4472" s="5" t="s">
        <v>464</v>
      </c>
    </row>
    <row r="4473" customFormat="false" ht="15" hidden="false" customHeight="false" outlineLevel="0" collapsed="false">
      <c r="A4473" s="5" t="s">
        <v>6188</v>
      </c>
      <c r="B4473" s="5" t="s">
        <v>6189</v>
      </c>
      <c r="C4473" s="5" t="s">
        <v>464</v>
      </c>
    </row>
    <row r="4474" customFormat="false" ht="15" hidden="false" customHeight="false" outlineLevel="0" collapsed="false">
      <c r="A4474" s="5" t="s">
        <v>5980</v>
      </c>
      <c r="B4474" s="5" t="s">
        <v>5981</v>
      </c>
      <c r="C4474" s="5" t="s">
        <v>464</v>
      </c>
    </row>
    <row r="4475" customFormat="false" ht="15" hidden="false" customHeight="false" outlineLevel="0" collapsed="false">
      <c r="A4475" s="5" t="s">
        <v>5982</v>
      </c>
      <c r="B4475" s="5" t="s">
        <v>5983</v>
      </c>
      <c r="C4475" s="5" t="s">
        <v>464</v>
      </c>
    </row>
    <row r="4476" customFormat="false" ht="15" hidden="false" customHeight="false" outlineLevel="0" collapsed="false">
      <c r="A4476" s="5" t="s">
        <v>6091</v>
      </c>
      <c r="B4476" s="5" t="s">
        <v>6092</v>
      </c>
      <c r="C4476" s="5" t="s">
        <v>464</v>
      </c>
    </row>
    <row r="4477" customFormat="false" ht="15" hidden="false" customHeight="false" outlineLevel="0" collapsed="false">
      <c r="A4477" s="5" t="s">
        <v>6083</v>
      </c>
      <c r="B4477" s="5" t="s">
        <v>6084</v>
      </c>
      <c r="C4477" s="5" t="s">
        <v>464</v>
      </c>
    </row>
    <row r="4478" customFormat="false" ht="15" hidden="false" customHeight="false" outlineLevel="0" collapsed="false">
      <c r="A4478" s="5" t="s">
        <v>6170</v>
      </c>
      <c r="B4478" s="5" t="s">
        <v>6171</v>
      </c>
      <c r="C4478" s="5"/>
    </row>
    <row r="4479" customFormat="false" ht="15" hidden="false" customHeight="false" outlineLevel="0" collapsed="false">
      <c r="A4479" s="5" t="s">
        <v>6138</v>
      </c>
      <c r="B4479" s="5" t="s">
        <v>6139</v>
      </c>
      <c r="C4479" s="5" t="s">
        <v>464</v>
      </c>
    </row>
    <row r="4480" customFormat="false" ht="15" hidden="false" customHeight="false" outlineLevel="0" collapsed="false">
      <c r="A4480" s="5" t="s">
        <v>6136</v>
      </c>
      <c r="B4480" s="5" t="s">
        <v>6137</v>
      </c>
      <c r="C4480" s="5" t="s">
        <v>464</v>
      </c>
    </row>
    <row r="4481" customFormat="false" ht="15" hidden="false" customHeight="false" outlineLevel="0" collapsed="false">
      <c r="A4481" s="5" t="s">
        <v>1829</v>
      </c>
      <c r="B4481" s="5" t="s">
        <v>1830</v>
      </c>
      <c r="C4481" s="5" t="s">
        <v>464</v>
      </c>
    </row>
    <row r="4482" customFormat="false" ht="15" hidden="false" customHeight="false" outlineLevel="0" collapsed="false">
      <c r="A4482" s="5" t="s">
        <v>6061</v>
      </c>
      <c r="B4482" s="5" t="s">
        <v>6062</v>
      </c>
      <c r="C4482" s="5" t="s">
        <v>464</v>
      </c>
    </row>
    <row r="4483" customFormat="false" ht="15" hidden="false" customHeight="false" outlineLevel="0" collapsed="false">
      <c r="A4483" s="5" t="s">
        <v>6063</v>
      </c>
      <c r="B4483" s="5" t="s">
        <v>6064</v>
      </c>
      <c r="C4483" s="5" t="s">
        <v>464</v>
      </c>
    </row>
    <row r="4484" customFormat="false" ht="15" hidden="false" customHeight="false" outlineLevel="0" collapsed="false">
      <c r="A4484" s="5" t="s">
        <v>1253</v>
      </c>
      <c r="B4484" s="5" t="s">
        <v>1254</v>
      </c>
      <c r="C4484" s="5" t="s">
        <v>464</v>
      </c>
    </row>
    <row r="4485" customFormat="false" ht="15" hidden="false" customHeight="false" outlineLevel="0" collapsed="false">
      <c r="A4485" s="5" t="s">
        <v>1925</v>
      </c>
      <c r="B4485" s="5" t="s">
        <v>1926</v>
      </c>
      <c r="C4485" s="5" t="s">
        <v>464</v>
      </c>
    </row>
    <row r="4486" customFormat="false" ht="15" hidden="false" customHeight="false" outlineLevel="0" collapsed="false">
      <c r="A4486" s="5" t="s">
        <v>6134</v>
      </c>
      <c r="B4486" s="5" t="s">
        <v>6135</v>
      </c>
      <c r="C4486" s="5" t="s">
        <v>464</v>
      </c>
    </row>
    <row r="4487" customFormat="false" ht="15" hidden="false" customHeight="false" outlineLevel="0" collapsed="false">
      <c r="A4487" s="5" t="s">
        <v>6132</v>
      </c>
      <c r="B4487" s="5" t="s">
        <v>6133</v>
      </c>
      <c r="C4487" s="5" t="s">
        <v>464</v>
      </c>
    </row>
    <row r="4488" customFormat="false" ht="15" hidden="false" customHeight="false" outlineLevel="0" collapsed="false">
      <c r="A4488" s="5" t="s">
        <v>6028</v>
      </c>
      <c r="B4488" s="5" t="s">
        <v>6029</v>
      </c>
      <c r="C4488" s="5" t="s">
        <v>464</v>
      </c>
    </row>
    <row r="4489" customFormat="false" ht="15" hidden="false" customHeight="false" outlineLevel="0" collapsed="false">
      <c r="A4489" s="5" t="s">
        <v>6026</v>
      </c>
      <c r="B4489" s="5" t="s">
        <v>6027</v>
      </c>
      <c r="C4489" s="5" t="s">
        <v>464</v>
      </c>
    </row>
    <row r="4490" customFormat="false" ht="15" hidden="false" customHeight="false" outlineLevel="0" collapsed="false">
      <c r="A4490" s="5" t="s">
        <v>1744</v>
      </c>
      <c r="B4490" s="5" t="s">
        <v>1745</v>
      </c>
      <c r="C4490" s="5" t="s">
        <v>464</v>
      </c>
    </row>
    <row r="4491" customFormat="false" ht="15" hidden="false" customHeight="false" outlineLevel="0" collapsed="false">
      <c r="A4491" s="5" t="s">
        <v>10824</v>
      </c>
      <c r="B4491" s="5" t="s">
        <v>10825</v>
      </c>
      <c r="C4491" s="5" t="s">
        <v>570</v>
      </c>
    </row>
    <row r="4492" customFormat="false" ht="15" hidden="false" customHeight="false" outlineLevel="0" collapsed="false">
      <c r="A4492" s="5" t="s">
        <v>10826</v>
      </c>
      <c r="B4492" s="5" t="s">
        <v>10827</v>
      </c>
      <c r="C4492" s="5" t="s">
        <v>452</v>
      </c>
    </row>
    <row r="4493" customFormat="false" ht="15" hidden="false" customHeight="false" outlineLevel="0" collapsed="false">
      <c r="A4493" s="5" t="s">
        <v>6180</v>
      </c>
      <c r="B4493" s="5" t="s">
        <v>6181</v>
      </c>
      <c r="C4493" s="5" t="s">
        <v>464</v>
      </c>
    </row>
    <row r="4494" customFormat="false" ht="15" hidden="false" customHeight="false" outlineLevel="0" collapsed="false">
      <c r="A4494" s="5" t="s">
        <v>6178</v>
      </c>
      <c r="B4494" s="5" t="s">
        <v>6179</v>
      </c>
      <c r="C4494" s="5" t="s">
        <v>464</v>
      </c>
    </row>
    <row r="4495" customFormat="false" ht="15" hidden="false" customHeight="false" outlineLevel="0" collapsed="false">
      <c r="A4495" s="5" t="s">
        <v>6093</v>
      </c>
      <c r="B4495" s="5" t="s">
        <v>6094</v>
      </c>
      <c r="C4495" s="5" t="s">
        <v>464</v>
      </c>
    </row>
    <row r="4496" customFormat="false" ht="15" hidden="false" customHeight="false" outlineLevel="0" collapsed="false">
      <c r="A4496" s="5" t="s">
        <v>6095</v>
      </c>
      <c r="B4496" s="5" t="s">
        <v>6096</v>
      </c>
      <c r="C4496" s="5" t="s">
        <v>464</v>
      </c>
    </row>
    <row r="4497" customFormat="false" ht="15" hidden="false" customHeight="false" outlineLevel="0" collapsed="false">
      <c r="A4497" s="5" t="s">
        <v>6101</v>
      </c>
      <c r="B4497" s="5" t="s">
        <v>6102</v>
      </c>
      <c r="C4497" s="5" t="s">
        <v>464</v>
      </c>
    </row>
    <row r="4498" customFormat="false" ht="15" hidden="false" customHeight="false" outlineLevel="0" collapsed="false">
      <c r="A4498" s="5" t="s">
        <v>6099</v>
      </c>
      <c r="B4498" s="5" t="s">
        <v>6100</v>
      </c>
      <c r="C4498" s="5" t="s">
        <v>464</v>
      </c>
    </row>
    <row r="4499" customFormat="false" ht="15" hidden="false" customHeight="false" outlineLevel="0" collapsed="false">
      <c r="A4499" s="5" t="s">
        <v>2041</v>
      </c>
      <c r="B4499" s="5" t="s">
        <v>2042</v>
      </c>
      <c r="C4499" s="5" t="s">
        <v>464</v>
      </c>
    </row>
    <row r="4500" customFormat="false" ht="15" hidden="false" customHeight="false" outlineLevel="0" collapsed="false">
      <c r="A4500" s="5" t="s">
        <v>6168</v>
      </c>
      <c r="B4500" s="5" t="s">
        <v>6169</v>
      </c>
      <c r="C4500" s="5" t="s">
        <v>464</v>
      </c>
    </row>
    <row r="4501" customFormat="false" ht="15" hidden="false" customHeight="false" outlineLevel="0" collapsed="false">
      <c r="A4501" s="5" t="s">
        <v>6166</v>
      </c>
      <c r="B4501" s="5" t="s">
        <v>6167</v>
      </c>
      <c r="C4501" s="5" t="s">
        <v>464</v>
      </c>
    </row>
    <row r="4502" customFormat="false" ht="15" hidden="false" customHeight="false" outlineLevel="0" collapsed="false">
      <c r="A4502" s="5" t="s">
        <v>10828</v>
      </c>
      <c r="B4502" s="5" t="s">
        <v>10829</v>
      </c>
      <c r="C4502" s="5" t="s">
        <v>464</v>
      </c>
    </row>
    <row r="4503" customFormat="false" ht="15" hidden="false" customHeight="false" outlineLevel="0" collapsed="false">
      <c r="A4503" s="5" t="s">
        <v>10830</v>
      </c>
      <c r="B4503" s="5" t="s">
        <v>10831</v>
      </c>
      <c r="C4503" s="5" t="s">
        <v>464</v>
      </c>
    </row>
    <row r="4504" customFormat="false" ht="15" hidden="false" customHeight="false" outlineLevel="0" collapsed="false">
      <c r="A4504" s="5" t="s">
        <v>10832</v>
      </c>
      <c r="B4504" s="5" t="s">
        <v>10833</v>
      </c>
      <c r="C4504" s="5" t="s">
        <v>464</v>
      </c>
    </row>
    <row r="4505" customFormat="false" ht="15" hidden="false" customHeight="false" outlineLevel="0" collapsed="false">
      <c r="A4505" s="5" t="s">
        <v>10834</v>
      </c>
      <c r="B4505" s="5" t="s">
        <v>10835</v>
      </c>
      <c r="C4505" s="5" t="s">
        <v>464</v>
      </c>
    </row>
    <row r="4506" customFormat="false" ht="15" hidden="false" customHeight="false" outlineLevel="0" collapsed="false">
      <c r="A4506" s="5" t="s">
        <v>10836</v>
      </c>
      <c r="B4506" s="5" t="s">
        <v>10837</v>
      </c>
      <c r="C4506" s="5" t="s">
        <v>464</v>
      </c>
    </row>
    <row r="4507" customFormat="false" ht="15" hidden="false" customHeight="false" outlineLevel="0" collapsed="false">
      <c r="A4507" s="5" t="s">
        <v>10838</v>
      </c>
      <c r="B4507" s="5" t="s">
        <v>10839</v>
      </c>
      <c r="C4507" s="5" t="s">
        <v>464</v>
      </c>
    </row>
    <row r="4508" customFormat="false" ht="15" hidden="false" customHeight="false" outlineLevel="0" collapsed="false">
      <c r="A4508" s="5" t="s">
        <v>998</v>
      </c>
      <c r="B4508" s="5" t="s">
        <v>997</v>
      </c>
      <c r="C4508" s="5"/>
    </row>
    <row r="4509" customFormat="false" ht="15" hidden="false" customHeight="false" outlineLevel="0" collapsed="false">
      <c r="A4509" s="5" t="s">
        <v>10840</v>
      </c>
      <c r="B4509" s="5" t="s">
        <v>10841</v>
      </c>
      <c r="C4509" s="5" t="s">
        <v>464</v>
      </c>
    </row>
    <row r="4510" customFormat="false" ht="15" hidden="false" customHeight="false" outlineLevel="0" collapsed="false">
      <c r="A4510" s="5" t="s">
        <v>10842</v>
      </c>
      <c r="B4510" s="5" t="s">
        <v>10843</v>
      </c>
      <c r="C4510" s="5" t="s">
        <v>464</v>
      </c>
    </row>
    <row r="4511" customFormat="false" ht="15" hidden="false" customHeight="false" outlineLevel="0" collapsed="false">
      <c r="A4511" s="5" t="s">
        <v>1045</v>
      </c>
      <c r="B4511" s="5" t="s">
        <v>1046</v>
      </c>
      <c r="C4511" s="5" t="s">
        <v>464</v>
      </c>
    </row>
    <row r="4512" customFormat="false" ht="15" hidden="false" customHeight="false" outlineLevel="0" collapsed="false">
      <c r="A4512" s="5" t="s">
        <v>10844</v>
      </c>
      <c r="B4512" s="5" t="s">
        <v>10845</v>
      </c>
      <c r="C4512" s="5" t="s">
        <v>464</v>
      </c>
    </row>
    <row r="4513" customFormat="false" ht="15" hidden="false" customHeight="false" outlineLevel="0" collapsed="false">
      <c r="A4513" s="5" t="s">
        <v>10846</v>
      </c>
      <c r="B4513" s="5" t="s">
        <v>10847</v>
      </c>
      <c r="C4513" s="5" t="s">
        <v>464</v>
      </c>
    </row>
    <row r="4514" customFormat="false" ht="15" hidden="false" customHeight="false" outlineLevel="0" collapsed="false">
      <c r="A4514" s="5" t="s">
        <v>1055</v>
      </c>
      <c r="B4514" s="5" t="s">
        <v>1056</v>
      </c>
      <c r="C4514" s="5" t="s">
        <v>464</v>
      </c>
    </row>
    <row r="4515" customFormat="false" ht="15" hidden="false" customHeight="false" outlineLevel="0" collapsed="false">
      <c r="A4515" s="5" t="s">
        <v>2491</v>
      </c>
      <c r="B4515" s="5" t="s">
        <v>2492</v>
      </c>
      <c r="C4515" s="5" t="s">
        <v>452</v>
      </c>
    </row>
    <row r="4516" customFormat="false" ht="15" hidden="false" customHeight="false" outlineLevel="0" collapsed="false">
      <c r="A4516" s="5" t="s">
        <v>10848</v>
      </c>
      <c r="B4516" s="5" t="s">
        <v>10849</v>
      </c>
      <c r="C4516" s="5" t="s">
        <v>464</v>
      </c>
    </row>
    <row r="4517" customFormat="false" ht="15" hidden="false" customHeight="false" outlineLevel="0" collapsed="false">
      <c r="A4517" s="5" t="s">
        <v>10850</v>
      </c>
      <c r="B4517" s="5" t="s">
        <v>10851</v>
      </c>
      <c r="C4517" s="5" t="s">
        <v>464</v>
      </c>
    </row>
    <row r="4518" customFormat="false" ht="15" hidden="false" customHeight="false" outlineLevel="0" collapsed="false">
      <c r="A4518" s="5" t="s">
        <v>10852</v>
      </c>
      <c r="B4518" s="5" t="s">
        <v>10853</v>
      </c>
      <c r="C4518" s="5" t="s">
        <v>464</v>
      </c>
    </row>
    <row r="4519" customFormat="false" ht="15" hidden="false" customHeight="false" outlineLevel="0" collapsed="false">
      <c r="A4519" s="5" t="s">
        <v>10854</v>
      </c>
      <c r="B4519" s="5" t="s">
        <v>10855</v>
      </c>
      <c r="C4519" s="5" t="s">
        <v>464</v>
      </c>
    </row>
    <row r="4520" customFormat="false" ht="15" hidden="false" customHeight="false" outlineLevel="0" collapsed="false">
      <c r="A4520" s="5" t="s">
        <v>10856</v>
      </c>
      <c r="B4520" s="5" t="s">
        <v>10857</v>
      </c>
      <c r="C4520" s="5" t="s">
        <v>464</v>
      </c>
    </row>
    <row r="4521" customFormat="false" ht="15" hidden="false" customHeight="false" outlineLevel="0" collapsed="false">
      <c r="A4521" s="5" t="s">
        <v>10858</v>
      </c>
      <c r="B4521" s="5" t="s">
        <v>10859</v>
      </c>
      <c r="C4521" s="5" t="s">
        <v>464</v>
      </c>
    </row>
    <row r="4522" customFormat="false" ht="15" hidden="false" customHeight="false" outlineLevel="0" collapsed="false">
      <c r="A4522" s="5" t="s">
        <v>1885</v>
      </c>
      <c r="B4522" s="5" t="s">
        <v>1886</v>
      </c>
      <c r="C4522" s="5" t="s">
        <v>464</v>
      </c>
    </row>
    <row r="4523" customFormat="false" ht="15" hidden="false" customHeight="false" outlineLevel="0" collapsed="false">
      <c r="A4523" s="5" t="s">
        <v>10860</v>
      </c>
      <c r="B4523" s="5" t="s">
        <v>10861</v>
      </c>
      <c r="C4523" s="5" t="s">
        <v>464</v>
      </c>
    </row>
    <row r="4524" customFormat="false" ht="15" hidden="false" customHeight="false" outlineLevel="0" collapsed="false">
      <c r="A4524" s="5" t="s">
        <v>10862</v>
      </c>
      <c r="B4524" s="5" t="s">
        <v>10863</v>
      </c>
      <c r="C4524" s="5" t="s">
        <v>464</v>
      </c>
    </row>
    <row r="4525" customFormat="false" ht="15" hidden="false" customHeight="false" outlineLevel="0" collapsed="false">
      <c r="A4525" s="5" t="s">
        <v>10864</v>
      </c>
      <c r="B4525" s="5" t="s">
        <v>10865</v>
      </c>
      <c r="C4525" s="5" t="s">
        <v>464</v>
      </c>
    </row>
    <row r="4526" customFormat="false" ht="15" hidden="false" customHeight="false" outlineLevel="0" collapsed="false">
      <c r="A4526" s="5" t="s">
        <v>10866</v>
      </c>
      <c r="B4526" s="5" t="s">
        <v>10867</v>
      </c>
      <c r="C4526" s="5" t="s">
        <v>464</v>
      </c>
    </row>
    <row r="4527" customFormat="false" ht="15" hidden="false" customHeight="false" outlineLevel="0" collapsed="false">
      <c r="A4527" s="5" t="s">
        <v>10868</v>
      </c>
      <c r="B4527" s="5" t="s">
        <v>10869</v>
      </c>
      <c r="C4527" s="5" t="s">
        <v>464</v>
      </c>
    </row>
    <row r="4528" customFormat="false" ht="15" hidden="false" customHeight="false" outlineLevel="0" collapsed="false">
      <c r="A4528" s="5" t="s">
        <v>10870</v>
      </c>
      <c r="B4528" s="5" t="s">
        <v>8617</v>
      </c>
      <c r="C4528" s="5" t="s">
        <v>464</v>
      </c>
    </row>
    <row r="4529" customFormat="false" ht="15" hidden="false" customHeight="false" outlineLevel="0" collapsed="false">
      <c r="A4529" s="5" t="s">
        <v>1541</v>
      </c>
      <c r="B4529" s="5" t="s">
        <v>1542</v>
      </c>
      <c r="C4529" s="5" t="s">
        <v>464</v>
      </c>
    </row>
    <row r="4530" customFormat="false" ht="15" hidden="false" customHeight="false" outlineLevel="0" collapsed="false">
      <c r="A4530" s="5" t="s">
        <v>10871</v>
      </c>
      <c r="B4530" s="5" t="s">
        <v>10872</v>
      </c>
      <c r="C4530" s="5" t="s">
        <v>464</v>
      </c>
    </row>
    <row r="4531" customFormat="false" ht="15" hidden="false" customHeight="false" outlineLevel="0" collapsed="false">
      <c r="A4531" s="5" t="s">
        <v>10873</v>
      </c>
      <c r="B4531" s="5" t="s">
        <v>10874</v>
      </c>
      <c r="C4531" s="5" t="s">
        <v>464</v>
      </c>
    </row>
    <row r="4532" customFormat="false" ht="15" hidden="false" customHeight="false" outlineLevel="0" collapsed="false">
      <c r="A4532" s="5" t="s">
        <v>982</v>
      </c>
      <c r="B4532" s="5" t="s">
        <v>983</v>
      </c>
      <c r="C4532" s="5" t="s">
        <v>464</v>
      </c>
    </row>
    <row r="4533" customFormat="false" ht="15" hidden="false" customHeight="false" outlineLevel="0" collapsed="false">
      <c r="A4533" s="5" t="s">
        <v>10875</v>
      </c>
      <c r="B4533" s="5" t="s">
        <v>9762</v>
      </c>
      <c r="C4533" s="5" t="s">
        <v>464</v>
      </c>
    </row>
    <row r="4534" customFormat="false" ht="15" hidden="false" customHeight="false" outlineLevel="0" collapsed="false">
      <c r="A4534" s="5" t="s">
        <v>10876</v>
      </c>
      <c r="B4534" s="5" t="s">
        <v>10877</v>
      </c>
      <c r="C4534" s="5" t="s">
        <v>464</v>
      </c>
    </row>
    <row r="4535" customFormat="false" ht="15" hidden="false" customHeight="false" outlineLevel="0" collapsed="false">
      <c r="A4535" s="5" t="s">
        <v>10878</v>
      </c>
      <c r="B4535" s="5" t="s">
        <v>10879</v>
      </c>
      <c r="C4535" s="5" t="s">
        <v>464</v>
      </c>
    </row>
    <row r="4536" customFormat="false" ht="15" hidden="false" customHeight="false" outlineLevel="0" collapsed="false">
      <c r="A4536" s="5" t="s">
        <v>10880</v>
      </c>
      <c r="B4536" s="5" t="s">
        <v>9900</v>
      </c>
      <c r="C4536" s="5" t="s">
        <v>464</v>
      </c>
    </row>
    <row r="4537" customFormat="false" ht="15" hidden="false" customHeight="false" outlineLevel="0" collapsed="false">
      <c r="A4537" s="5" t="s">
        <v>10881</v>
      </c>
      <c r="B4537" s="5" t="s">
        <v>10882</v>
      </c>
      <c r="C4537" s="5" t="s">
        <v>464</v>
      </c>
    </row>
    <row r="4538" customFormat="false" ht="15" hidden="false" customHeight="false" outlineLevel="0" collapsed="false">
      <c r="A4538" s="5" t="s">
        <v>1083</v>
      </c>
      <c r="B4538" s="5" t="s">
        <v>1084</v>
      </c>
      <c r="C4538" s="5" t="s">
        <v>464</v>
      </c>
    </row>
    <row r="4539" customFormat="false" ht="15" hidden="false" customHeight="false" outlineLevel="0" collapsed="false">
      <c r="A4539" s="5" t="s">
        <v>999</v>
      </c>
      <c r="B4539" s="5" t="s">
        <v>1000</v>
      </c>
      <c r="C4539" s="5" t="s">
        <v>464</v>
      </c>
    </row>
    <row r="4540" customFormat="false" ht="15" hidden="false" customHeight="false" outlineLevel="0" collapsed="false">
      <c r="A4540" s="5" t="s">
        <v>10883</v>
      </c>
      <c r="B4540" s="5" t="s">
        <v>10884</v>
      </c>
      <c r="C4540" s="5" t="s">
        <v>464</v>
      </c>
    </row>
    <row r="4541" customFormat="false" ht="15" hidden="false" customHeight="false" outlineLevel="0" collapsed="false">
      <c r="A4541" s="5" t="s">
        <v>10885</v>
      </c>
      <c r="B4541" s="5" t="s">
        <v>10886</v>
      </c>
      <c r="C4541" s="5"/>
    </row>
    <row r="4542" customFormat="false" ht="15" hidden="false" customHeight="false" outlineLevel="0" collapsed="false">
      <c r="A4542" s="5" t="s">
        <v>10887</v>
      </c>
      <c r="B4542" s="5" t="s">
        <v>10888</v>
      </c>
      <c r="C4542" s="5" t="s">
        <v>464</v>
      </c>
    </row>
    <row r="4543" customFormat="false" ht="15" hidden="false" customHeight="false" outlineLevel="0" collapsed="false">
      <c r="A4543" s="5" t="s">
        <v>10889</v>
      </c>
      <c r="B4543" s="5" t="s">
        <v>10890</v>
      </c>
      <c r="C4543" s="5" t="s">
        <v>464</v>
      </c>
    </row>
    <row r="4544" customFormat="false" ht="15" hidden="false" customHeight="false" outlineLevel="0" collapsed="false">
      <c r="A4544" s="5" t="s">
        <v>10891</v>
      </c>
      <c r="B4544" s="5" t="s">
        <v>10892</v>
      </c>
      <c r="C4544" s="5" t="s">
        <v>461</v>
      </c>
    </row>
    <row r="4545" customFormat="false" ht="15" hidden="false" customHeight="false" outlineLevel="0" collapsed="false">
      <c r="A4545" s="5" t="s">
        <v>2033</v>
      </c>
      <c r="B4545" s="5" t="s">
        <v>2034</v>
      </c>
      <c r="C4545" s="5" t="s">
        <v>461</v>
      </c>
    </row>
    <row r="4546" customFormat="false" ht="15" hidden="false" customHeight="false" outlineLevel="0" collapsed="false">
      <c r="A4546" s="5" t="s">
        <v>10893</v>
      </c>
      <c r="B4546" s="5" t="s">
        <v>10894</v>
      </c>
      <c r="C4546" s="5" t="s">
        <v>464</v>
      </c>
    </row>
    <row r="4547" customFormat="false" ht="15" hidden="false" customHeight="false" outlineLevel="0" collapsed="false">
      <c r="A4547" s="5" t="s">
        <v>10895</v>
      </c>
      <c r="B4547" s="5" t="s">
        <v>10896</v>
      </c>
      <c r="C4547" s="5" t="s">
        <v>464</v>
      </c>
    </row>
    <row r="4548" customFormat="false" ht="15" hidden="false" customHeight="false" outlineLevel="0" collapsed="false">
      <c r="A4548" s="5" t="s">
        <v>10897</v>
      </c>
      <c r="B4548" s="5" t="s">
        <v>10898</v>
      </c>
      <c r="C4548" s="5" t="s">
        <v>464</v>
      </c>
    </row>
    <row r="4549" customFormat="false" ht="15" hidden="false" customHeight="false" outlineLevel="0" collapsed="false">
      <c r="A4549" s="5" t="s">
        <v>10899</v>
      </c>
      <c r="B4549" s="5" t="s">
        <v>10900</v>
      </c>
      <c r="C4549" s="5" t="s">
        <v>464</v>
      </c>
    </row>
    <row r="4550" customFormat="false" ht="15" hidden="false" customHeight="false" outlineLevel="0" collapsed="false">
      <c r="A4550" s="5" t="s">
        <v>469</v>
      </c>
      <c r="B4550" s="5" t="s">
        <v>470</v>
      </c>
      <c r="C4550" s="5" t="s">
        <v>464</v>
      </c>
    </row>
    <row r="4551" customFormat="false" ht="15" hidden="false" customHeight="false" outlineLevel="0" collapsed="false">
      <c r="A4551" s="5" t="s">
        <v>670</v>
      </c>
      <c r="B4551" s="5" t="s">
        <v>671</v>
      </c>
      <c r="C4551" s="5" t="s">
        <v>464</v>
      </c>
    </row>
    <row r="4552" customFormat="false" ht="15" hidden="false" customHeight="false" outlineLevel="0" collapsed="false">
      <c r="A4552" s="5" t="s">
        <v>1728</v>
      </c>
      <c r="B4552" s="5" t="s">
        <v>1729</v>
      </c>
      <c r="C4552" s="5" t="s">
        <v>464</v>
      </c>
    </row>
    <row r="4553" customFormat="false" ht="15" hidden="false" customHeight="false" outlineLevel="0" collapsed="false">
      <c r="A4553" s="5" t="s">
        <v>10901</v>
      </c>
      <c r="B4553" s="5" t="s">
        <v>10902</v>
      </c>
      <c r="C4553" s="5" t="s">
        <v>464</v>
      </c>
    </row>
    <row r="4554" customFormat="false" ht="15" hidden="false" customHeight="false" outlineLevel="0" collapsed="false">
      <c r="A4554" s="5" t="s">
        <v>10903</v>
      </c>
      <c r="B4554" s="5" t="s">
        <v>10904</v>
      </c>
      <c r="C4554" s="5" t="s">
        <v>464</v>
      </c>
    </row>
    <row r="4555" customFormat="false" ht="15" hidden="false" customHeight="false" outlineLevel="0" collapsed="false">
      <c r="A4555" s="5" t="s">
        <v>10905</v>
      </c>
      <c r="B4555" s="5" t="s">
        <v>10906</v>
      </c>
      <c r="C4555" s="5" t="s">
        <v>464</v>
      </c>
    </row>
    <row r="4556" customFormat="false" ht="15" hidden="false" customHeight="false" outlineLevel="0" collapsed="false">
      <c r="A4556" s="5" t="s">
        <v>10907</v>
      </c>
      <c r="B4556" s="5" t="s">
        <v>10908</v>
      </c>
      <c r="C4556" s="5" t="s">
        <v>464</v>
      </c>
    </row>
    <row r="4557" customFormat="false" ht="15" hidden="false" customHeight="false" outlineLevel="0" collapsed="false">
      <c r="A4557" s="5" t="s">
        <v>10909</v>
      </c>
      <c r="B4557" s="5" t="s">
        <v>10910</v>
      </c>
      <c r="C4557" s="5" t="s">
        <v>464</v>
      </c>
    </row>
    <row r="4558" customFormat="false" ht="15" hidden="false" customHeight="false" outlineLevel="0" collapsed="false">
      <c r="A4558" s="5" t="s">
        <v>10911</v>
      </c>
      <c r="B4558" s="5" t="s">
        <v>10912</v>
      </c>
      <c r="C4558" s="5" t="s">
        <v>464</v>
      </c>
    </row>
    <row r="4559" customFormat="false" ht="15" hidden="false" customHeight="false" outlineLevel="0" collapsed="false">
      <c r="A4559" s="5" t="s">
        <v>897</v>
      </c>
      <c r="B4559" s="5" t="s">
        <v>896</v>
      </c>
      <c r="C4559" s="5" t="s">
        <v>464</v>
      </c>
    </row>
    <row r="4560" customFormat="false" ht="15" hidden="false" customHeight="false" outlineLevel="0" collapsed="false">
      <c r="A4560" s="5" t="s">
        <v>10913</v>
      </c>
      <c r="B4560" s="5" t="s">
        <v>10914</v>
      </c>
      <c r="C4560" s="5" t="s">
        <v>464</v>
      </c>
    </row>
    <row r="4561" customFormat="false" ht="15" hidden="false" customHeight="false" outlineLevel="0" collapsed="false">
      <c r="A4561" s="5" t="s">
        <v>10915</v>
      </c>
      <c r="B4561" s="5" t="s">
        <v>10916</v>
      </c>
      <c r="C4561" s="5" t="s">
        <v>464</v>
      </c>
    </row>
    <row r="4562" customFormat="false" ht="15" hidden="false" customHeight="false" outlineLevel="0" collapsed="false">
      <c r="A4562" s="5" t="s">
        <v>10917</v>
      </c>
      <c r="B4562" s="5" t="s">
        <v>10918</v>
      </c>
      <c r="C4562" s="5" t="s">
        <v>464</v>
      </c>
    </row>
    <row r="4563" customFormat="false" ht="15" hidden="false" customHeight="false" outlineLevel="0" collapsed="false">
      <c r="A4563" s="5" t="s">
        <v>10919</v>
      </c>
      <c r="B4563" s="5" t="s">
        <v>10920</v>
      </c>
      <c r="C4563" s="5" t="s">
        <v>464</v>
      </c>
    </row>
    <row r="4564" customFormat="false" ht="15" hidden="false" customHeight="false" outlineLevel="0" collapsed="false">
      <c r="A4564" s="5" t="s">
        <v>231</v>
      </c>
      <c r="B4564" s="5" t="s">
        <v>230</v>
      </c>
      <c r="C4564" s="5" t="s">
        <v>464</v>
      </c>
    </row>
    <row r="4565" customFormat="false" ht="15" hidden="false" customHeight="false" outlineLevel="0" collapsed="false">
      <c r="A4565" s="5" t="s">
        <v>1475</v>
      </c>
      <c r="B4565" s="5" t="s">
        <v>1476</v>
      </c>
      <c r="C4565" s="5" t="s">
        <v>464</v>
      </c>
    </row>
    <row r="4566" customFormat="false" ht="15" hidden="false" customHeight="false" outlineLevel="0" collapsed="false">
      <c r="A4566" s="5" t="s">
        <v>1331</v>
      </c>
      <c r="B4566" s="5" t="s">
        <v>1332</v>
      </c>
      <c r="C4566" s="5" t="s">
        <v>464</v>
      </c>
    </row>
    <row r="4567" customFormat="false" ht="15" hidden="false" customHeight="false" outlineLevel="0" collapsed="false">
      <c r="A4567" s="5" t="s">
        <v>10921</v>
      </c>
      <c r="B4567" s="5" t="s">
        <v>10922</v>
      </c>
      <c r="C4567" s="5" t="s">
        <v>457</v>
      </c>
    </row>
    <row r="4568" customFormat="false" ht="15" hidden="false" customHeight="false" outlineLevel="0" collapsed="false">
      <c r="A4568" s="5" t="s">
        <v>10923</v>
      </c>
      <c r="B4568" s="5" t="s">
        <v>10924</v>
      </c>
      <c r="C4568" s="5" t="s">
        <v>457</v>
      </c>
    </row>
    <row r="4569" customFormat="false" ht="15" hidden="false" customHeight="false" outlineLevel="0" collapsed="false">
      <c r="A4569" s="5" t="s">
        <v>2270</v>
      </c>
      <c r="B4569" s="5" t="s">
        <v>2271</v>
      </c>
      <c r="C4569" s="5" t="s">
        <v>461</v>
      </c>
    </row>
    <row r="4570" customFormat="false" ht="15" hidden="false" customHeight="false" outlineLevel="0" collapsed="false">
      <c r="A4570" s="5" t="s">
        <v>10925</v>
      </c>
      <c r="B4570" s="5" t="s">
        <v>10926</v>
      </c>
      <c r="C4570" s="5" t="s">
        <v>452</v>
      </c>
    </row>
    <row r="4571" customFormat="false" ht="15" hidden="false" customHeight="false" outlineLevel="0" collapsed="false">
      <c r="A4571" s="5" t="s">
        <v>2585</v>
      </c>
      <c r="B4571" s="5" t="s">
        <v>2586</v>
      </c>
      <c r="C4571" s="5" t="s">
        <v>457</v>
      </c>
    </row>
    <row r="4572" customFormat="false" ht="15" hidden="false" customHeight="false" outlineLevel="0" collapsed="false">
      <c r="A4572" s="5" t="s">
        <v>10927</v>
      </c>
      <c r="B4572" s="5" t="s">
        <v>10928</v>
      </c>
      <c r="C4572" s="5" t="s">
        <v>457</v>
      </c>
    </row>
    <row r="4573" customFormat="false" ht="15" hidden="false" customHeight="false" outlineLevel="0" collapsed="false">
      <c r="A4573" s="5" t="s">
        <v>10929</v>
      </c>
      <c r="B4573" s="5" t="s">
        <v>10930</v>
      </c>
      <c r="C4573" s="5" t="s">
        <v>461</v>
      </c>
    </row>
    <row r="4574" customFormat="false" ht="15" hidden="false" customHeight="false" outlineLevel="0" collapsed="false">
      <c r="A4574" s="5" t="s">
        <v>3387</v>
      </c>
      <c r="B4574" s="5" t="s">
        <v>3388</v>
      </c>
      <c r="C4574" s="5" t="s">
        <v>452</v>
      </c>
    </row>
    <row r="4575" customFormat="false" ht="15" hidden="false" customHeight="false" outlineLevel="0" collapsed="false">
      <c r="A4575" s="5" t="s">
        <v>10931</v>
      </c>
      <c r="B4575" s="5" t="s">
        <v>10932</v>
      </c>
      <c r="C4575" s="5" t="s">
        <v>457</v>
      </c>
    </row>
    <row r="4576" customFormat="false" ht="15" hidden="false" customHeight="false" outlineLevel="0" collapsed="false">
      <c r="A4576" s="5" t="s">
        <v>2613</v>
      </c>
      <c r="B4576" s="5" t="s">
        <v>2614</v>
      </c>
      <c r="C4576" s="5" t="s">
        <v>457</v>
      </c>
    </row>
    <row r="4577" customFormat="false" ht="15" hidden="false" customHeight="false" outlineLevel="0" collapsed="false">
      <c r="A4577" s="5" t="s">
        <v>3066</v>
      </c>
      <c r="B4577" s="5" t="s">
        <v>3067</v>
      </c>
      <c r="C4577" s="5" t="s">
        <v>457</v>
      </c>
    </row>
    <row r="4578" customFormat="false" ht="15" hidden="false" customHeight="false" outlineLevel="0" collapsed="false">
      <c r="A4578" s="5" t="s">
        <v>10933</v>
      </c>
      <c r="B4578" s="5" t="s">
        <v>10934</v>
      </c>
      <c r="C4578" s="5" t="s">
        <v>457</v>
      </c>
    </row>
    <row r="4579" customFormat="false" ht="15" hidden="false" customHeight="false" outlineLevel="0" collapsed="false">
      <c r="A4579" s="5" t="s">
        <v>10935</v>
      </c>
      <c r="B4579" s="5" t="s">
        <v>10936</v>
      </c>
      <c r="C4579" s="5" t="s">
        <v>457</v>
      </c>
    </row>
    <row r="4580" customFormat="false" ht="15" hidden="false" customHeight="false" outlineLevel="0" collapsed="false">
      <c r="A4580" s="5" t="s">
        <v>2246</v>
      </c>
      <c r="B4580" s="5" t="s">
        <v>2247</v>
      </c>
      <c r="C4580" s="5" t="s">
        <v>457</v>
      </c>
    </row>
    <row r="4581" customFormat="false" ht="15" hidden="false" customHeight="false" outlineLevel="0" collapsed="false">
      <c r="A4581" s="5" t="s">
        <v>2815</v>
      </c>
      <c r="B4581" s="5" t="s">
        <v>2816</v>
      </c>
      <c r="C4581" s="5" t="s">
        <v>457</v>
      </c>
    </row>
    <row r="4582" customFormat="false" ht="15" hidden="false" customHeight="false" outlineLevel="0" collapsed="false">
      <c r="A4582" s="5" t="s">
        <v>10937</v>
      </c>
      <c r="B4582" s="5" t="s">
        <v>10938</v>
      </c>
      <c r="C4582" s="5" t="s">
        <v>457</v>
      </c>
    </row>
    <row r="4583" customFormat="false" ht="15" hidden="false" customHeight="false" outlineLevel="0" collapsed="false">
      <c r="A4583" s="5" t="s">
        <v>10939</v>
      </c>
      <c r="B4583" s="5" t="s">
        <v>10940</v>
      </c>
      <c r="C4583" s="5" t="s">
        <v>457</v>
      </c>
    </row>
    <row r="4584" customFormat="false" ht="15" hidden="false" customHeight="false" outlineLevel="0" collapsed="false">
      <c r="A4584" s="5" t="s">
        <v>3456</v>
      </c>
      <c r="B4584" s="5" t="s">
        <v>3457</v>
      </c>
      <c r="C4584" s="5" t="s">
        <v>760</v>
      </c>
    </row>
    <row r="4585" customFormat="false" ht="15" hidden="false" customHeight="false" outlineLevel="0" collapsed="false">
      <c r="A4585" s="5" t="s">
        <v>2244</v>
      </c>
      <c r="B4585" s="5" t="s">
        <v>2245</v>
      </c>
      <c r="C4585" s="5" t="s">
        <v>457</v>
      </c>
    </row>
    <row r="4586" customFormat="false" ht="15" hidden="false" customHeight="false" outlineLevel="0" collapsed="false">
      <c r="A4586" s="5" t="s">
        <v>10941</v>
      </c>
      <c r="B4586" s="5" t="s">
        <v>10942</v>
      </c>
      <c r="C4586" s="5" t="s">
        <v>457</v>
      </c>
    </row>
    <row r="4587" customFormat="false" ht="15" hidden="false" customHeight="false" outlineLevel="0" collapsed="false">
      <c r="A4587" s="5" t="s">
        <v>829</v>
      </c>
      <c r="B4587" s="5" t="s">
        <v>830</v>
      </c>
      <c r="C4587" s="5" t="s">
        <v>457</v>
      </c>
    </row>
    <row r="4588" customFormat="false" ht="15" hidden="false" customHeight="false" outlineLevel="0" collapsed="false">
      <c r="A4588" s="5" t="s">
        <v>2617</v>
      </c>
      <c r="B4588" s="5" t="s">
        <v>2618</v>
      </c>
      <c r="C4588" s="5" t="s">
        <v>457</v>
      </c>
    </row>
    <row r="4589" customFormat="false" ht="15" hidden="false" customHeight="false" outlineLevel="0" collapsed="false">
      <c r="A4589" s="5" t="s">
        <v>10943</v>
      </c>
      <c r="B4589" s="5" t="s">
        <v>10944</v>
      </c>
      <c r="C4589" s="5" t="s">
        <v>457</v>
      </c>
    </row>
    <row r="4590" customFormat="false" ht="15" hidden="false" customHeight="false" outlineLevel="0" collapsed="false">
      <c r="A4590" s="5" t="s">
        <v>10945</v>
      </c>
      <c r="B4590" s="5" t="s">
        <v>10946</v>
      </c>
      <c r="C4590" s="5" t="s">
        <v>457</v>
      </c>
    </row>
    <row r="4591" customFormat="false" ht="15" hidden="false" customHeight="false" outlineLevel="0" collapsed="false">
      <c r="A4591" s="5" t="s">
        <v>10947</v>
      </c>
      <c r="B4591" s="5" t="s">
        <v>10948</v>
      </c>
      <c r="C4591" s="5" t="s">
        <v>457</v>
      </c>
    </row>
    <row r="4592" customFormat="false" ht="15" hidden="false" customHeight="false" outlineLevel="0" collapsed="false">
      <c r="A4592" s="5" t="s">
        <v>10949</v>
      </c>
      <c r="B4592" s="5" t="s">
        <v>10950</v>
      </c>
      <c r="C4592" s="5" t="s">
        <v>457</v>
      </c>
    </row>
    <row r="4593" customFormat="false" ht="15" hidden="false" customHeight="false" outlineLevel="0" collapsed="false">
      <c r="A4593" s="5" t="s">
        <v>10951</v>
      </c>
      <c r="B4593" s="5" t="s">
        <v>10952</v>
      </c>
      <c r="C4593" s="5" t="s">
        <v>457</v>
      </c>
    </row>
    <row r="4594" customFormat="false" ht="15" hidden="false" customHeight="false" outlineLevel="0" collapsed="false">
      <c r="A4594" s="5" t="s">
        <v>3542</v>
      </c>
      <c r="B4594" s="5" t="s">
        <v>3543</v>
      </c>
      <c r="C4594" s="5" t="s">
        <v>457</v>
      </c>
    </row>
    <row r="4595" customFormat="false" ht="15" hidden="false" customHeight="false" outlineLevel="0" collapsed="false">
      <c r="A4595" s="5" t="s">
        <v>10953</v>
      </c>
      <c r="B4595" s="5" t="s">
        <v>10954</v>
      </c>
      <c r="C4595" s="5" t="s">
        <v>457</v>
      </c>
    </row>
    <row r="4596" customFormat="false" ht="15" hidden="false" customHeight="false" outlineLevel="0" collapsed="false">
      <c r="A4596" s="5" t="s">
        <v>10955</v>
      </c>
      <c r="B4596" s="5" t="s">
        <v>10956</v>
      </c>
      <c r="C4596" s="5" t="s">
        <v>457</v>
      </c>
    </row>
    <row r="4597" customFormat="false" ht="15" hidden="false" customHeight="false" outlineLevel="0" collapsed="false">
      <c r="A4597" s="5" t="s">
        <v>1419</v>
      </c>
      <c r="B4597" s="5" t="s">
        <v>1420</v>
      </c>
      <c r="C4597" s="5" t="s">
        <v>457</v>
      </c>
    </row>
    <row r="4598" customFormat="false" ht="15" hidden="false" customHeight="false" outlineLevel="0" collapsed="false">
      <c r="A4598" s="5" t="s">
        <v>823</v>
      </c>
      <c r="B4598" s="5" t="s">
        <v>824</v>
      </c>
      <c r="C4598" s="5" t="s">
        <v>457</v>
      </c>
    </row>
    <row r="4599" customFormat="false" ht="15" hidden="false" customHeight="false" outlineLevel="0" collapsed="false">
      <c r="A4599" s="5" t="s">
        <v>2633</v>
      </c>
      <c r="B4599" s="5" t="s">
        <v>2634</v>
      </c>
      <c r="C4599" s="5" t="s">
        <v>457</v>
      </c>
    </row>
    <row r="4600" customFormat="false" ht="15" hidden="false" customHeight="false" outlineLevel="0" collapsed="false">
      <c r="A4600" s="5" t="s">
        <v>2637</v>
      </c>
      <c r="B4600" s="5" t="s">
        <v>2638</v>
      </c>
      <c r="C4600" s="5" t="s">
        <v>457</v>
      </c>
    </row>
    <row r="4601" customFormat="false" ht="15" hidden="false" customHeight="false" outlineLevel="0" collapsed="false">
      <c r="A4601" s="5" t="s">
        <v>1493</v>
      </c>
      <c r="B4601" s="5" t="s">
        <v>1494</v>
      </c>
      <c r="C4601" s="5" t="s">
        <v>457</v>
      </c>
    </row>
    <row r="4602" customFormat="false" ht="15" hidden="false" customHeight="false" outlineLevel="0" collapsed="false">
      <c r="A4602" s="5" t="s">
        <v>3291</v>
      </c>
      <c r="B4602" s="5" t="s">
        <v>3292</v>
      </c>
      <c r="C4602" s="5" t="s">
        <v>457</v>
      </c>
    </row>
    <row r="4603" customFormat="false" ht="15" hidden="false" customHeight="false" outlineLevel="0" collapsed="false">
      <c r="A4603" s="5" t="s">
        <v>10957</v>
      </c>
      <c r="B4603" s="5" t="s">
        <v>10958</v>
      </c>
      <c r="C4603" s="5"/>
    </row>
    <row r="4604" customFormat="false" ht="15" hidden="false" customHeight="false" outlineLevel="0" collapsed="false">
      <c r="A4604" s="5" t="s">
        <v>556</v>
      </c>
      <c r="B4604" s="5" t="s">
        <v>557</v>
      </c>
      <c r="C4604" s="5" t="s">
        <v>457</v>
      </c>
    </row>
    <row r="4605" customFormat="false" ht="15" hidden="false" customHeight="false" outlineLevel="0" collapsed="false">
      <c r="A4605" s="5" t="s">
        <v>1223</v>
      </c>
      <c r="B4605" s="5" t="s">
        <v>1224</v>
      </c>
      <c r="C4605" s="5" t="s">
        <v>457</v>
      </c>
    </row>
    <row r="4606" customFormat="false" ht="15" hidden="false" customHeight="false" outlineLevel="0" collapsed="false">
      <c r="A4606" s="5" t="s">
        <v>3241</v>
      </c>
      <c r="B4606" s="5" t="s">
        <v>3242</v>
      </c>
      <c r="C4606" s="5" t="s">
        <v>457</v>
      </c>
    </row>
    <row r="4607" customFormat="false" ht="15" hidden="false" customHeight="false" outlineLevel="0" collapsed="false">
      <c r="A4607" s="5" t="s">
        <v>1635</v>
      </c>
      <c r="B4607" s="5" t="s">
        <v>1636</v>
      </c>
      <c r="C4607" s="5" t="s">
        <v>881</v>
      </c>
    </row>
    <row r="4608" customFormat="false" ht="15" hidden="false" customHeight="false" outlineLevel="0" collapsed="false">
      <c r="A4608" s="5" t="s">
        <v>2813</v>
      </c>
      <c r="B4608" s="5" t="s">
        <v>2814</v>
      </c>
      <c r="C4608" s="5" t="s">
        <v>457</v>
      </c>
    </row>
    <row r="4609" customFormat="false" ht="15" hidden="false" customHeight="false" outlineLevel="0" collapsed="false">
      <c r="A4609" s="5" t="s">
        <v>10959</v>
      </c>
      <c r="B4609" s="5" t="s">
        <v>10960</v>
      </c>
      <c r="C4609" s="5" t="s">
        <v>457</v>
      </c>
    </row>
    <row r="4610" customFormat="false" ht="15" hidden="false" customHeight="false" outlineLevel="0" collapsed="false">
      <c r="A4610" s="5" t="s">
        <v>2529</v>
      </c>
      <c r="B4610" s="5" t="s">
        <v>2530</v>
      </c>
      <c r="C4610" s="5" t="s">
        <v>457</v>
      </c>
    </row>
    <row r="4611" customFormat="false" ht="15" hidden="false" customHeight="false" outlineLevel="0" collapsed="false">
      <c r="A4611" s="5" t="s">
        <v>10961</v>
      </c>
      <c r="B4611" s="5" t="s">
        <v>10962</v>
      </c>
      <c r="C4611" s="5" t="s">
        <v>457</v>
      </c>
    </row>
    <row r="4612" customFormat="false" ht="15" hidden="false" customHeight="false" outlineLevel="0" collapsed="false">
      <c r="A4612" s="5" t="s">
        <v>10963</v>
      </c>
      <c r="B4612" s="5" t="s">
        <v>10964</v>
      </c>
      <c r="C4612" s="5" t="s">
        <v>457</v>
      </c>
    </row>
    <row r="4613" customFormat="false" ht="15" hidden="false" customHeight="false" outlineLevel="0" collapsed="false">
      <c r="A4613" s="5" t="s">
        <v>2287</v>
      </c>
      <c r="B4613" s="5" t="s">
        <v>2288</v>
      </c>
      <c r="C4613" s="5" t="s">
        <v>457</v>
      </c>
    </row>
    <row r="4614" customFormat="false" ht="15" hidden="false" customHeight="false" outlineLevel="0" collapsed="false">
      <c r="A4614" s="5" t="s">
        <v>146</v>
      </c>
      <c r="B4614" s="5" t="s">
        <v>145</v>
      </c>
      <c r="C4614" s="5" t="s">
        <v>457</v>
      </c>
    </row>
    <row r="4615" customFormat="false" ht="15" hidden="false" customHeight="false" outlineLevel="0" collapsed="false">
      <c r="A4615" s="5" t="s">
        <v>1710</v>
      </c>
      <c r="B4615" s="5" t="s">
        <v>1711</v>
      </c>
      <c r="C4615" s="5"/>
    </row>
    <row r="4616" customFormat="false" ht="15" hidden="false" customHeight="false" outlineLevel="0" collapsed="false">
      <c r="A4616" s="5" t="s">
        <v>1325</v>
      </c>
      <c r="B4616" s="5" t="s">
        <v>1326</v>
      </c>
      <c r="C4616" s="5" t="s">
        <v>457</v>
      </c>
    </row>
    <row r="4617" customFormat="false" ht="15" hidden="false" customHeight="false" outlineLevel="0" collapsed="false">
      <c r="A4617" s="5" t="s">
        <v>3513</v>
      </c>
      <c r="B4617" s="5" t="s">
        <v>3514</v>
      </c>
      <c r="C4617" s="5" t="s">
        <v>457</v>
      </c>
    </row>
    <row r="4618" customFormat="false" ht="15" hidden="false" customHeight="false" outlineLevel="0" collapsed="false">
      <c r="A4618" s="5" t="s">
        <v>3509</v>
      </c>
      <c r="B4618" s="5" t="s">
        <v>3510</v>
      </c>
      <c r="C4618" s="5" t="s">
        <v>457</v>
      </c>
    </row>
    <row r="4619" customFormat="false" ht="15" hidden="false" customHeight="false" outlineLevel="0" collapsed="false">
      <c r="A4619" s="5" t="s">
        <v>608</v>
      </c>
      <c r="B4619" s="5" t="s">
        <v>609</v>
      </c>
      <c r="C4619" s="5" t="s">
        <v>457</v>
      </c>
    </row>
    <row r="4620" customFormat="false" ht="15" hidden="false" customHeight="false" outlineLevel="0" collapsed="false">
      <c r="A4620" s="5" t="s">
        <v>1573</v>
      </c>
      <c r="B4620" s="5" t="s">
        <v>1574</v>
      </c>
      <c r="C4620" s="5" t="s">
        <v>760</v>
      </c>
    </row>
    <row r="4621" customFormat="false" ht="15" hidden="false" customHeight="false" outlineLevel="0" collapsed="false">
      <c r="A4621" s="5" t="s">
        <v>630</v>
      </c>
      <c r="B4621" s="5" t="s">
        <v>631</v>
      </c>
      <c r="C4621" s="5" t="s">
        <v>461</v>
      </c>
    </row>
    <row r="4622" customFormat="false" ht="15" hidden="false" customHeight="false" outlineLevel="0" collapsed="false">
      <c r="A4622" s="5" t="s">
        <v>10965</v>
      </c>
      <c r="B4622" s="5" t="s">
        <v>10966</v>
      </c>
      <c r="C4622" s="5" t="s">
        <v>457</v>
      </c>
    </row>
    <row r="4623" customFormat="false" ht="15" hidden="false" customHeight="false" outlineLevel="0" collapsed="false">
      <c r="A4623" s="5" t="s">
        <v>10967</v>
      </c>
      <c r="B4623" s="5" t="s">
        <v>10968</v>
      </c>
      <c r="C4623" s="5" t="s">
        <v>457</v>
      </c>
    </row>
    <row r="4624" customFormat="false" ht="15" hidden="false" customHeight="false" outlineLevel="0" collapsed="false">
      <c r="A4624" s="5" t="s">
        <v>1666</v>
      </c>
      <c r="B4624" s="5" t="s">
        <v>1667</v>
      </c>
      <c r="C4624" s="5" t="s">
        <v>457</v>
      </c>
    </row>
    <row r="4625" customFormat="false" ht="15" hidden="false" customHeight="false" outlineLevel="0" collapsed="false">
      <c r="A4625" s="5" t="s">
        <v>10969</v>
      </c>
      <c r="B4625" s="5" t="s">
        <v>10970</v>
      </c>
      <c r="C4625" s="5" t="s">
        <v>457</v>
      </c>
    </row>
    <row r="4626" customFormat="false" ht="15" hidden="false" customHeight="false" outlineLevel="0" collapsed="false">
      <c r="A4626" s="5" t="s">
        <v>845</v>
      </c>
      <c r="B4626" s="5" t="s">
        <v>846</v>
      </c>
      <c r="C4626" s="5" t="s">
        <v>457</v>
      </c>
    </row>
    <row r="4627" customFormat="false" ht="15" hidden="false" customHeight="false" outlineLevel="0" collapsed="false">
      <c r="A4627" s="5" t="s">
        <v>1087</v>
      </c>
      <c r="B4627" s="5" t="s">
        <v>1088</v>
      </c>
      <c r="C4627" s="5" t="s">
        <v>457</v>
      </c>
    </row>
    <row r="4628" customFormat="false" ht="15" hidden="false" customHeight="false" outlineLevel="0" collapsed="false">
      <c r="A4628" s="5" t="s">
        <v>2879</v>
      </c>
      <c r="B4628" s="5" t="s">
        <v>2880</v>
      </c>
      <c r="C4628" s="5" t="s">
        <v>457</v>
      </c>
    </row>
    <row r="4629" customFormat="false" ht="15" hidden="false" customHeight="false" outlineLevel="0" collapsed="false">
      <c r="A4629" s="5" t="s">
        <v>2873</v>
      </c>
      <c r="B4629" s="5" t="s">
        <v>2874</v>
      </c>
      <c r="C4629" s="5" t="s">
        <v>457</v>
      </c>
    </row>
    <row r="4630" customFormat="false" ht="15" hidden="false" customHeight="false" outlineLevel="0" collapsed="false">
      <c r="A4630" s="5" t="s">
        <v>1973</v>
      </c>
      <c r="B4630" s="5" t="s">
        <v>1974</v>
      </c>
      <c r="C4630" s="5" t="s">
        <v>457</v>
      </c>
    </row>
    <row r="4631" customFormat="false" ht="15" hidden="false" customHeight="false" outlineLevel="0" collapsed="false">
      <c r="A4631" s="5" t="s">
        <v>10971</v>
      </c>
      <c r="B4631" s="5" t="s">
        <v>10972</v>
      </c>
      <c r="C4631" s="5" t="s">
        <v>457</v>
      </c>
    </row>
    <row r="4632" customFormat="false" ht="15" hidden="false" customHeight="false" outlineLevel="0" collapsed="false">
      <c r="A4632" s="5" t="s">
        <v>2627</v>
      </c>
      <c r="B4632" s="5" t="s">
        <v>2628</v>
      </c>
      <c r="C4632" s="5" t="s">
        <v>457</v>
      </c>
    </row>
    <row r="4633" customFormat="false" ht="15" hidden="false" customHeight="false" outlineLevel="0" collapsed="false">
      <c r="A4633" s="5" t="s">
        <v>2742</v>
      </c>
      <c r="B4633" s="5" t="s">
        <v>2743</v>
      </c>
      <c r="C4633" s="5" t="s">
        <v>457</v>
      </c>
    </row>
    <row r="4634" customFormat="false" ht="15" hidden="false" customHeight="false" outlineLevel="0" collapsed="false">
      <c r="A4634" s="5" t="s">
        <v>10973</v>
      </c>
      <c r="B4634" s="5" t="s">
        <v>10974</v>
      </c>
      <c r="C4634" s="5" t="s">
        <v>457</v>
      </c>
    </row>
    <row r="4635" customFormat="false" ht="15" hidden="false" customHeight="false" outlineLevel="0" collapsed="false">
      <c r="A4635" s="5" t="s">
        <v>10975</v>
      </c>
      <c r="B4635" s="5" t="s">
        <v>10976</v>
      </c>
      <c r="C4635" s="5" t="s">
        <v>457</v>
      </c>
    </row>
    <row r="4636" customFormat="false" ht="15" hidden="false" customHeight="false" outlineLevel="0" collapsed="false">
      <c r="A4636" s="5" t="s">
        <v>10977</v>
      </c>
      <c r="B4636" s="5" t="s">
        <v>10978</v>
      </c>
      <c r="C4636" s="5" t="s">
        <v>457</v>
      </c>
    </row>
    <row r="4637" customFormat="false" ht="15" hidden="false" customHeight="false" outlineLevel="0" collapsed="false">
      <c r="A4637" s="5" t="s">
        <v>3080</v>
      </c>
      <c r="B4637" s="5" t="s">
        <v>3081</v>
      </c>
      <c r="C4637" s="5" t="s">
        <v>457</v>
      </c>
    </row>
    <row r="4638" customFormat="false" ht="15" hidden="false" customHeight="false" outlineLevel="0" collapsed="false">
      <c r="A4638" s="5" t="s">
        <v>10979</v>
      </c>
      <c r="B4638" s="5" t="s">
        <v>10980</v>
      </c>
      <c r="C4638" s="5" t="s">
        <v>457</v>
      </c>
    </row>
    <row r="4639" customFormat="false" ht="15" hidden="false" customHeight="false" outlineLevel="0" collapsed="false">
      <c r="A4639" s="5" t="s">
        <v>3285</v>
      </c>
      <c r="B4639" s="5" t="s">
        <v>3286</v>
      </c>
      <c r="C4639" s="5" t="s">
        <v>457</v>
      </c>
    </row>
    <row r="4640" customFormat="false" ht="15" hidden="false" customHeight="false" outlineLevel="0" collapsed="false">
      <c r="A4640" s="5" t="s">
        <v>3283</v>
      </c>
      <c r="B4640" s="5" t="s">
        <v>3284</v>
      </c>
      <c r="C4640" s="5" t="s">
        <v>457</v>
      </c>
    </row>
    <row r="4641" customFormat="false" ht="15" hidden="false" customHeight="false" outlineLevel="0" collapsed="false">
      <c r="A4641" s="5" t="s">
        <v>3473</v>
      </c>
      <c r="B4641" s="5" t="s">
        <v>3474</v>
      </c>
      <c r="C4641" s="5" t="s">
        <v>457</v>
      </c>
    </row>
    <row r="4642" customFormat="false" ht="15" hidden="false" customHeight="false" outlineLevel="0" collapsed="false">
      <c r="A4642" s="5" t="s">
        <v>10981</v>
      </c>
      <c r="B4642" s="5" t="s">
        <v>10982</v>
      </c>
      <c r="C4642" s="5" t="s">
        <v>457</v>
      </c>
    </row>
    <row r="4643" customFormat="false" ht="15" hidden="false" customHeight="false" outlineLevel="0" collapsed="false">
      <c r="A4643" s="5" t="s">
        <v>528</v>
      </c>
      <c r="B4643" s="5" t="s">
        <v>529</v>
      </c>
      <c r="C4643" s="5" t="s">
        <v>457</v>
      </c>
    </row>
    <row r="4644" customFormat="false" ht="15" hidden="false" customHeight="false" outlineLevel="0" collapsed="false">
      <c r="A4644" s="5" t="s">
        <v>10983</v>
      </c>
      <c r="B4644" s="5" t="s">
        <v>10984</v>
      </c>
      <c r="C4644" s="5" t="s">
        <v>457</v>
      </c>
    </row>
    <row r="4645" customFormat="false" ht="15" hidden="false" customHeight="false" outlineLevel="0" collapsed="false">
      <c r="A4645" s="5" t="s">
        <v>3152</v>
      </c>
      <c r="B4645" s="5" t="s">
        <v>3153</v>
      </c>
      <c r="C4645" s="5" t="s">
        <v>881</v>
      </c>
    </row>
    <row r="4646" customFormat="false" ht="15" hidden="false" customHeight="false" outlineLevel="0" collapsed="false">
      <c r="A4646" s="5" t="s">
        <v>1047</v>
      </c>
      <c r="B4646" s="5" t="s">
        <v>1048</v>
      </c>
      <c r="C4646" s="5" t="s">
        <v>457</v>
      </c>
    </row>
    <row r="4647" customFormat="false" ht="15" hidden="false" customHeight="false" outlineLevel="0" collapsed="false">
      <c r="A4647" s="5" t="s">
        <v>10985</v>
      </c>
      <c r="B4647" s="5" t="s">
        <v>10986</v>
      </c>
      <c r="C4647" s="5" t="s">
        <v>457</v>
      </c>
    </row>
    <row r="4648" customFormat="false" ht="15" hidden="false" customHeight="false" outlineLevel="0" collapsed="false">
      <c r="A4648" s="5" t="s">
        <v>2506</v>
      </c>
      <c r="B4648" s="5" t="s">
        <v>2507</v>
      </c>
      <c r="C4648" s="5" t="s">
        <v>457</v>
      </c>
    </row>
    <row r="4649" customFormat="false" ht="15" hidden="false" customHeight="false" outlineLevel="0" collapsed="false">
      <c r="A4649" s="5" t="s">
        <v>10987</v>
      </c>
      <c r="B4649" s="5" t="s">
        <v>10988</v>
      </c>
      <c r="C4649" s="5" t="s">
        <v>457</v>
      </c>
    </row>
    <row r="4650" customFormat="false" ht="15" hidden="false" customHeight="false" outlineLevel="0" collapsed="false">
      <c r="A4650" s="5" t="s">
        <v>3062</v>
      </c>
      <c r="B4650" s="5" t="s">
        <v>3063</v>
      </c>
      <c r="C4650" s="5" t="s">
        <v>457</v>
      </c>
    </row>
    <row r="4651" customFormat="false" ht="15" hidden="false" customHeight="false" outlineLevel="0" collapsed="false">
      <c r="A4651" s="5" t="s">
        <v>1149</v>
      </c>
      <c r="B4651" s="5" t="s">
        <v>1150</v>
      </c>
      <c r="C4651" s="5" t="s">
        <v>452</v>
      </c>
    </row>
    <row r="4652" customFormat="false" ht="15" hidden="false" customHeight="false" outlineLevel="0" collapsed="false">
      <c r="A4652" s="5" t="s">
        <v>2770</v>
      </c>
      <c r="B4652" s="5" t="s">
        <v>2771</v>
      </c>
      <c r="C4652" s="5" t="s">
        <v>461</v>
      </c>
    </row>
    <row r="4653" customFormat="false" ht="15" hidden="false" customHeight="false" outlineLevel="0" collapsed="false">
      <c r="A4653" s="5" t="s">
        <v>10989</v>
      </c>
      <c r="B4653" s="5" t="s">
        <v>10990</v>
      </c>
      <c r="C4653" s="5" t="s">
        <v>457</v>
      </c>
    </row>
    <row r="4654" customFormat="false" ht="15" hidden="false" customHeight="false" outlineLevel="0" collapsed="false">
      <c r="A4654" s="5" t="s">
        <v>10991</v>
      </c>
      <c r="B4654" s="5" t="s">
        <v>10992</v>
      </c>
      <c r="C4654" s="5" t="s">
        <v>457</v>
      </c>
    </row>
    <row r="4655" customFormat="false" ht="15" hidden="false" customHeight="false" outlineLevel="0" collapsed="false">
      <c r="A4655" s="5" t="s">
        <v>1621</v>
      </c>
      <c r="B4655" s="5" t="s">
        <v>1622</v>
      </c>
      <c r="C4655" s="5" t="s">
        <v>457</v>
      </c>
    </row>
    <row r="4656" customFormat="false" ht="15" hidden="false" customHeight="false" outlineLevel="0" collapsed="false">
      <c r="A4656" s="5" t="s">
        <v>2667</v>
      </c>
      <c r="B4656" s="5" t="s">
        <v>2668</v>
      </c>
      <c r="C4656" s="5" t="s">
        <v>457</v>
      </c>
    </row>
    <row r="4657" customFormat="false" ht="15" hidden="false" customHeight="false" outlineLevel="0" collapsed="false">
      <c r="A4657" s="5" t="s">
        <v>1027</v>
      </c>
      <c r="B4657" s="5" t="s">
        <v>1028</v>
      </c>
      <c r="C4657" s="5" t="s">
        <v>457</v>
      </c>
    </row>
    <row r="4658" customFormat="false" ht="15" hidden="false" customHeight="false" outlineLevel="0" collapsed="false">
      <c r="A4658" s="5" t="s">
        <v>10993</v>
      </c>
      <c r="B4658" s="5" t="s">
        <v>10994</v>
      </c>
      <c r="C4658" s="5" t="s">
        <v>457</v>
      </c>
    </row>
    <row r="4659" customFormat="false" ht="15" hidden="false" customHeight="false" outlineLevel="0" collapsed="false">
      <c r="A4659" s="5" t="s">
        <v>10995</v>
      </c>
      <c r="B4659" s="5" t="s">
        <v>10996</v>
      </c>
      <c r="C4659" s="5" t="s">
        <v>457</v>
      </c>
    </row>
    <row r="4660" customFormat="false" ht="15" hidden="false" customHeight="false" outlineLevel="0" collapsed="false">
      <c r="A4660" s="5" t="s">
        <v>2327</v>
      </c>
      <c r="B4660" s="5" t="s">
        <v>2328</v>
      </c>
      <c r="C4660" s="5" t="s">
        <v>457</v>
      </c>
    </row>
    <row r="4661" customFormat="false" ht="15" hidden="false" customHeight="false" outlineLevel="0" collapsed="false">
      <c r="A4661" s="5" t="s">
        <v>10997</v>
      </c>
      <c r="B4661" s="5" t="s">
        <v>10998</v>
      </c>
      <c r="C4661" s="5" t="s">
        <v>457</v>
      </c>
    </row>
    <row r="4662" customFormat="false" ht="15" hidden="false" customHeight="false" outlineLevel="0" collapsed="false">
      <c r="A4662" s="5" t="s">
        <v>1507</v>
      </c>
      <c r="B4662" s="5" t="s">
        <v>1508</v>
      </c>
      <c r="C4662" s="5" t="s">
        <v>457</v>
      </c>
    </row>
    <row r="4663" customFormat="false" ht="15" hidden="false" customHeight="false" outlineLevel="0" collapsed="false">
      <c r="A4663" s="5" t="s">
        <v>2204</v>
      </c>
      <c r="B4663" s="5" t="s">
        <v>2205</v>
      </c>
      <c r="C4663" s="5" t="s">
        <v>457</v>
      </c>
    </row>
    <row r="4664" customFormat="false" ht="15" hidden="false" customHeight="false" outlineLevel="0" collapsed="false">
      <c r="A4664" s="5" t="s">
        <v>10999</v>
      </c>
      <c r="B4664" s="5" t="s">
        <v>11000</v>
      </c>
      <c r="C4664" s="5" t="s">
        <v>457</v>
      </c>
    </row>
    <row r="4665" customFormat="false" ht="15" hidden="false" customHeight="false" outlineLevel="0" collapsed="false">
      <c r="A4665" s="5" t="s">
        <v>271</v>
      </c>
      <c r="B4665" s="5" t="s">
        <v>270</v>
      </c>
      <c r="C4665" s="5" t="s">
        <v>464</v>
      </c>
    </row>
    <row r="4666" customFormat="false" ht="15" hidden="false" customHeight="false" outlineLevel="0" collapsed="false">
      <c r="A4666" s="5" t="s">
        <v>268</v>
      </c>
      <c r="B4666" s="5" t="s">
        <v>267</v>
      </c>
      <c r="C4666" s="5" t="s">
        <v>464</v>
      </c>
    </row>
    <row r="4667" customFormat="false" ht="15" hidden="false" customHeight="false" outlineLevel="0" collapsed="false">
      <c r="A4667" s="5" t="s">
        <v>258</v>
      </c>
      <c r="B4667" s="5" t="s">
        <v>257</v>
      </c>
      <c r="C4667" s="5" t="s">
        <v>464</v>
      </c>
    </row>
    <row r="4668" customFormat="false" ht="15" hidden="false" customHeight="false" outlineLevel="0" collapsed="false">
      <c r="A4668" s="5" t="s">
        <v>432</v>
      </c>
      <c r="B4668" s="5" t="s">
        <v>431</v>
      </c>
      <c r="C4668" s="5" t="s">
        <v>464</v>
      </c>
    </row>
    <row r="4669" customFormat="false" ht="15" hidden="false" customHeight="false" outlineLevel="0" collapsed="false">
      <c r="A4669" s="5" t="s">
        <v>395</v>
      </c>
      <c r="B4669" s="5" t="s">
        <v>394</v>
      </c>
      <c r="C4669" s="5" t="s">
        <v>464</v>
      </c>
    </row>
    <row r="4670" customFormat="false" ht="15" hidden="false" customHeight="false" outlineLevel="0" collapsed="false">
      <c r="A4670" s="5" t="s">
        <v>186</v>
      </c>
      <c r="B4670" s="5" t="s">
        <v>185</v>
      </c>
      <c r="C4670" s="5" t="s">
        <v>457</v>
      </c>
    </row>
    <row r="4671" customFormat="false" ht="15" hidden="false" customHeight="false" outlineLevel="0" collapsed="false">
      <c r="A4671" s="5" t="s">
        <v>373</v>
      </c>
      <c r="B4671" s="5" t="s">
        <v>372</v>
      </c>
      <c r="C4671" s="5" t="s">
        <v>464</v>
      </c>
    </row>
    <row r="4672" customFormat="false" ht="15" hidden="false" customHeight="false" outlineLevel="0" collapsed="false">
      <c r="A4672" s="5" t="s">
        <v>398</v>
      </c>
      <c r="B4672" s="5" t="s">
        <v>397</v>
      </c>
      <c r="C4672" s="5" t="s">
        <v>457</v>
      </c>
    </row>
    <row r="4673" customFormat="false" ht="15" hidden="false" customHeight="false" outlineLevel="0" collapsed="false">
      <c r="A4673" s="5" t="s">
        <v>69</v>
      </c>
      <c r="B4673" s="5" t="s">
        <v>67</v>
      </c>
      <c r="C4673" s="5" t="s">
        <v>457</v>
      </c>
    </row>
    <row r="4674" customFormat="false" ht="15" hidden="false" customHeight="false" outlineLevel="0" collapsed="false">
      <c r="A4674" s="5" t="s">
        <v>116</v>
      </c>
      <c r="B4674" s="5" t="s">
        <v>115</v>
      </c>
      <c r="C4674" s="5" t="s">
        <v>457</v>
      </c>
    </row>
    <row r="4675" customFormat="false" ht="15" hidden="false" customHeight="false" outlineLevel="0" collapsed="false">
      <c r="A4675" s="5" t="s">
        <v>370</v>
      </c>
      <c r="B4675" s="5" t="s">
        <v>369</v>
      </c>
      <c r="C4675" s="5" t="s">
        <v>464</v>
      </c>
    </row>
    <row r="4676" customFormat="false" ht="15" hidden="false" customHeight="false" outlineLevel="0" collapsed="false">
      <c r="A4676" s="5" t="s">
        <v>313</v>
      </c>
      <c r="B4676" s="5" t="s">
        <v>312</v>
      </c>
      <c r="C4676" s="5" t="s">
        <v>457</v>
      </c>
    </row>
    <row r="4677" customFormat="false" ht="15" hidden="false" customHeight="false" outlineLevel="0" collapsed="false">
      <c r="A4677" s="5" t="s">
        <v>225</v>
      </c>
      <c r="B4677" s="5" t="s">
        <v>224</v>
      </c>
      <c r="C4677" s="5" t="s">
        <v>464</v>
      </c>
    </row>
    <row r="4678" customFormat="false" ht="15" hidden="false" customHeight="false" outlineLevel="0" collapsed="false">
      <c r="A4678" s="5" t="s">
        <v>192</v>
      </c>
      <c r="B4678" s="5" t="s">
        <v>191</v>
      </c>
      <c r="C4678" s="5" t="s">
        <v>464</v>
      </c>
    </row>
    <row r="4679" customFormat="false" ht="15" hidden="false" customHeight="false" outlineLevel="0" collapsed="false">
      <c r="A4679" s="5" t="s">
        <v>168</v>
      </c>
      <c r="B4679" s="5" t="s">
        <v>167</v>
      </c>
      <c r="C4679" s="5" t="s">
        <v>457</v>
      </c>
    </row>
    <row r="4680" customFormat="false" ht="15" hidden="false" customHeight="false" outlineLevel="0" collapsed="false">
      <c r="A4680" s="5" t="s">
        <v>228</v>
      </c>
      <c r="B4680" s="5" t="s">
        <v>227</v>
      </c>
      <c r="C4680" s="5" t="s">
        <v>464</v>
      </c>
    </row>
    <row r="4681" customFormat="false" ht="15" hidden="false" customHeight="false" outlineLevel="0" collapsed="false">
      <c r="A4681" s="5" t="s">
        <v>385</v>
      </c>
      <c r="B4681" s="5" t="s">
        <v>384</v>
      </c>
      <c r="C4681" s="5" t="s">
        <v>464</v>
      </c>
    </row>
    <row r="4682" customFormat="false" ht="15" hidden="false" customHeight="false" outlineLevel="0" collapsed="false">
      <c r="A4682" s="5" t="s">
        <v>379</v>
      </c>
      <c r="B4682" s="5" t="s">
        <v>378</v>
      </c>
      <c r="C4682" s="5" t="s">
        <v>457</v>
      </c>
    </row>
    <row r="4683" customFormat="false" ht="15" hidden="false" customHeight="false" outlineLevel="0" collapsed="false">
      <c r="A4683" s="5" t="s">
        <v>85</v>
      </c>
      <c r="B4683" s="5" t="s">
        <v>84</v>
      </c>
      <c r="C4683" s="5" t="s">
        <v>457</v>
      </c>
    </row>
    <row r="4684" customFormat="false" ht="15" hidden="false" customHeight="false" outlineLevel="0" collapsed="false">
      <c r="A4684" s="5" t="s">
        <v>349</v>
      </c>
      <c r="B4684" s="5" t="s">
        <v>348</v>
      </c>
      <c r="C4684" s="5" t="s">
        <v>457</v>
      </c>
    </row>
    <row r="4685" customFormat="false" ht="15" hidden="false" customHeight="false" outlineLevel="0" collapsed="false">
      <c r="A4685" s="5" t="s">
        <v>442</v>
      </c>
      <c r="B4685" s="5" t="s">
        <v>441</v>
      </c>
      <c r="C4685" s="5" t="s">
        <v>464</v>
      </c>
    </row>
    <row r="4686" customFormat="false" ht="15" hidden="false" customHeight="false" outlineLevel="0" collapsed="false">
      <c r="A4686" s="5" t="s">
        <v>283</v>
      </c>
      <c r="B4686" s="5" t="s">
        <v>282</v>
      </c>
      <c r="C4686" s="5" t="s">
        <v>457</v>
      </c>
    </row>
    <row r="4687" customFormat="false" ht="15" hidden="false" customHeight="false" outlineLevel="0" collapsed="false">
      <c r="A4687" s="5" t="s">
        <v>289</v>
      </c>
      <c r="B4687" s="5" t="s">
        <v>288</v>
      </c>
      <c r="C4687" s="5" t="s">
        <v>457</v>
      </c>
    </row>
    <row r="4688" customFormat="false" ht="15" hidden="false" customHeight="false" outlineLevel="0" collapsed="false">
      <c r="A4688" s="5" t="s">
        <v>264</v>
      </c>
      <c r="B4688" s="5" t="s">
        <v>265</v>
      </c>
      <c r="C4688" s="5" t="s">
        <v>464</v>
      </c>
    </row>
    <row r="4689" customFormat="false" ht="15" hidden="false" customHeight="false" outlineLevel="0" collapsed="false">
      <c r="A4689" s="5" t="s">
        <v>410</v>
      </c>
      <c r="B4689" s="5" t="s">
        <v>409</v>
      </c>
      <c r="C4689" s="5" t="s">
        <v>457</v>
      </c>
    </row>
    <row r="4690" customFormat="false" ht="15" hidden="false" customHeight="false" outlineLevel="0" collapsed="false">
      <c r="A4690" s="5" t="s">
        <v>207</v>
      </c>
      <c r="B4690" s="5" t="s">
        <v>206</v>
      </c>
      <c r="C4690" s="5" t="s">
        <v>464</v>
      </c>
    </row>
    <row r="4691" customFormat="false" ht="15" hidden="false" customHeight="false" outlineLevel="0" collapsed="false">
      <c r="A4691" s="5" t="s">
        <v>261</v>
      </c>
      <c r="B4691" s="5" t="s">
        <v>260</v>
      </c>
      <c r="C4691" s="5" t="s">
        <v>457</v>
      </c>
    </row>
    <row r="4692" customFormat="false" ht="15" hidden="false" customHeight="false" outlineLevel="0" collapsed="false">
      <c r="A4692" s="5" t="s">
        <v>171</v>
      </c>
      <c r="B4692" s="5" t="s">
        <v>170</v>
      </c>
      <c r="C4692" s="5" t="s">
        <v>457</v>
      </c>
    </row>
    <row r="4693" customFormat="false" ht="15" hidden="false" customHeight="false" outlineLevel="0" collapsed="false">
      <c r="A4693" s="5" t="s">
        <v>404</v>
      </c>
      <c r="B4693" s="5" t="s">
        <v>403</v>
      </c>
      <c r="C4693" s="5" t="s">
        <v>464</v>
      </c>
    </row>
    <row r="4694" customFormat="false" ht="15" hidden="false" customHeight="false" outlineLevel="0" collapsed="false">
      <c r="A4694" s="5" t="s">
        <v>325</v>
      </c>
      <c r="B4694" s="5" t="s">
        <v>324</v>
      </c>
      <c r="C4694" s="5" t="s">
        <v>457</v>
      </c>
    </row>
    <row r="4695" customFormat="false" ht="15" hidden="false" customHeight="false" outlineLevel="0" collapsed="false">
      <c r="A4695" s="5" t="s">
        <v>96</v>
      </c>
      <c r="B4695" s="5" t="s">
        <v>97</v>
      </c>
      <c r="C4695" s="5" t="s">
        <v>457</v>
      </c>
    </row>
    <row r="4696" customFormat="false" ht="15" hidden="false" customHeight="false" outlineLevel="0" collapsed="false">
      <c r="A4696" s="5" t="s">
        <v>216</v>
      </c>
      <c r="B4696" s="5" t="s">
        <v>215</v>
      </c>
      <c r="C4696" s="5" t="s">
        <v>464</v>
      </c>
    </row>
    <row r="4697" customFormat="false" ht="15" hidden="false" customHeight="false" outlineLevel="0" collapsed="false">
      <c r="A4697" s="5" t="s">
        <v>159</v>
      </c>
      <c r="B4697" s="5" t="s">
        <v>158</v>
      </c>
      <c r="C4697" s="5" t="s">
        <v>464</v>
      </c>
    </row>
    <row r="4698" customFormat="false" ht="15" hidden="false" customHeight="false" outlineLevel="0" collapsed="false">
      <c r="A4698" s="5" t="s">
        <v>352</v>
      </c>
      <c r="B4698" s="5" t="s">
        <v>351</v>
      </c>
      <c r="C4698" s="5" t="s">
        <v>457</v>
      </c>
    </row>
    <row r="4699" customFormat="false" ht="15" hidden="false" customHeight="false" outlineLevel="0" collapsed="false">
      <c r="A4699" s="5" t="s">
        <v>255</v>
      </c>
      <c r="B4699" s="5" t="s">
        <v>254</v>
      </c>
      <c r="C4699" s="5" t="s">
        <v>464</v>
      </c>
    </row>
    <row r="4700" customFormat="false" ht="15" hidden="false" customHeight="false" outlineLevel="0" collapsed="false">
      <c r="A4700" s="5" t="s">
        <v>422</v>
      </c>
      <c r="B4700" s="5" t="s">
        <v>421</v>
      </c>
      <c r="C4700" s="5" t="s">
        <v>464</v>
      </c>
    </row>
    <row r="4701" customFormat="false" ht="15" hidden="false" customHeight="false" outlineLevel="0" collapsed="false">
      <c r="A4701" s="5" t="s">
        <v>107</v>
      </c>
      <c r="B4701" s="5" t="s">
        <v>106</v>
      </c>
      <c r="C4701" s="5" t="s">
        <v>457</v>
      </c>
    </row>
    <row r="4702" customFormat="false" ht="15" hidden="false" customHeight="false" outlineLevel="0" collapsed="false">
      <c r="A4702" s="5" t="s">
        <v>243</v>
      </c>
      <c r="B4702" s="5" t="s">
        <v>242</v>
      </c>
      <c r="C4702" s="5" t="s">
        <v>881</v>
      </c>
    </row>
    <row r="4703" customFormat="false" ht="15" hidden="false" customHeight="false" outlineLevel="0" collapsed="false">
      <c r="A4703" s="5" t="s">
        <v>195</v>
      </c>
      <c r="B4703" s="5" t="s">
        <v>194</v>
      </c>
      <c r="C4703" s="5" t="s">
        <v>760</v>
      </c>
    </row>
    <row r="4704" customFormat="false" ht="15" hidden="false" customHeight="false" outlineLevel="0" collapsed="false">
      <c r="A4704" s="5" t="s">
        <v>153</v>
      </c>
      <c r="B4704" s="5" t="s">
        <v>152</v>
      </c>
      <c r="C4704" s="5" t="s">
        <v>457</v>
      </c>
    </row>
    <row r="4705" customFormat="false" ht="15" hidden="false" customHeight="false" outlineLevel="0" collapsed="false">
      <c r="A4705" s="5" t="s">
        <v>355</v>
      </c>
      <c r="B4705" s="5" t="s">
        <v>354</v>
      </c>
      <c r="C4705" s="5" t="s">
        <v>457</v>
      </c>
    </row>
    <row r="4706" customFormat="false" ht="15" hidden="false" customHeight="false" outlineLevel="0" collapsed="false">
      <c r="A4706" s="5" t="s">
        <v>183</v>
      </c>
      <c r="B4706" s="5" t="s">
        <v>182</v>
      </c>
      <c r="C4706" s="5" t="s">
        <v>457</v>
      </c>
    </row>
    <row r="4707" customFormat="false" ht="15" hidden="false" customHeight="false" outlineLevel="0" collapsed="false">
      <c r="A4707" s="5" t="s">
        <v>337</v>
      </c>
      <c r="B4707" s="5" t="s">
        <v>336</v>
      </c>
      <c r="C4707" s="5" t="s">
        <v>457</v>
      </c>
    </row>
    <row r="4708" customFormat="false" ht="15" hidden="false" customHeight="false" outlineLevel="0" collapsed="false">
      <c r="A4708" s="5" t="s">
        <v>328</v>
      </c>
      <c r="B4708" s="5" t="s">
        <v>327</v>
      </c>
      <c r="C4708" s="5" t="s">
        <v>457</v>
      </c>
    </row>
    <row r="4709" customFormat="false" ht="15" hidden="false" customHeight="false" outlineLevel="0" collapsed="false">
      <c r="A4709" s="5" t="s">
        <v>413</v>
      </c>
      <c r="B4709" s="5" t="s">
        <v>412</v>
      </c>
      <c r="C4709" s="5" t="s">
        <v>457</v>
      </c>
    </row>
    <row r="4710" customFormat="false" ht="15" hidden="false" customHeight="false" outlineLevel="0" collapsed="false">
      <c r="A4710" s="5" t="s">
        <v>252</v>
      </c>
      <c r="B4710" s="5" t="s">
        <v>251</v>
      </c>
      <c r="C4710" s="5" t="s">
        <v>464</v>
      </c>
    </row>
    <row r="4711" customFormat="false" ht="15" hidden="false" customHeight="false" outlineLevel="0" collapsed="false">
      <c r="A4711" s="5" t="s">
        <v>128</v>
      </c>
      <c r="B4711" s="5" t="s">
        <v>127</v>
      </c>
      <c r="C4711" s="5" t="s">
        <v>760</v>
      </c>
    </row>
    <row r="4712" customFormat="false" ht="15" hidden="false" customHeight="false" outlineLevel="0" collapsed="false">
      <c r="A4712" s="5" t="s">
        <v>307</v>
      </c>
      <c r="B4712" s="5" t="s">
        <v>306</v>
      </c>
      <c r="C4712" s="5" t="s">
        <v>457</v>
      </c>
    </row>
    <row r="4713" customFormat="false" ht="15" hidden="false" customHeight="false" outlineLevel="0" collapsed="false">
      <c r="A4713" s="5" t="s">
        <v>162</v>
      </c>
      <c r="B4713" s="5" t="s">
        <v>161</v>
      </c>
      <c r="C4713" s="5" t="s">
        <v>457</v>
      </c>
    </row>
    <row r="4714" customFormat="false" ht="15" hidden="false" customHeight="false" outlineLevel="0" collapsed="false">
      <c r="A4714" s="5" t="s">
        <v>435</v>
      </c>
      <c r="B4714" s="5" t="s">
        <v>436</v>
      </c>
      <c r="C4714" s="5" t="s">
        <v>457</v>
      </c>
    </row>
    <row r="4715" customFormat="false" ht="15" hidden="false" customHeight="false" outlineLevel="0" collapsed="false">
      <c r="A4715" s="5" t="s">
        <v>419</v>
      </c>
      <c r="B4715" s="5" t="s">
        <v>418</v>
      </c>
      <c r="C4715" s="5" t="s">
        <v>457</v>
      </c>
    </row>
    <row r="4716" customFormat="false" ht="15" hidden="false" customHeight="false" outlineLevel="0" collapsed="false">
      <c r="A4716" s="5" t="s">
        <v>388</v>
      </c>
      <c r="B4716" s="5" t="s">
        <v>387</v>
      </c>
      <c r="C4716" s="5" t="s">
        <v>457</v>
      </c>
    </row>
    <row r="4717" customFormat="false" ht="15" hidden="false" customHeight="false" outlineLevel="0" collapsed="false">
      <c r="A4717" s="5" t="s">
        <v>295</v>
      </c>
      <c r="B4717" s="5" t="s">
        <v>294</v>
      </c>
      <c r="C4717" s="5" t="s">
        <v>457</v>
      </c>
    </row>
    <row r="4718" customFormat="false" ht="15" hidden="false" customHeight="false" outlineLevel="0" collapsed="false">
      <c r="A4718" s="5" t="s">
        <v>140</v>
      </c>
      <c r="B4718" s="5" t="s">
        <v>139</v>
      </c>
      <c r="C4718" s="5" t="s">
        <v>457</v>
      </c>
    </row>
    <row r="4719" customFormat="false" ht="15" hidden="false" customHeight="false" outlineLevel="0" collapsed="false">
      <c r="A4719" s="5" t="s">
        <v>343</v>
      </c>
      <c r="B4719" s="5" t="s">
        <v>342</v>
      </c>
      <c r="C4719" s="5" t="s">
        <v>457</v>
      </c>
    </row>
    <row r="4720" customFormat="false" ht="15" hidden="false" customHeight="false" outlineLevel="0" collapsed="false">
      <c r="A4720" s="5" t="s">
        <v>89</v>
      </c>
      <c r="B4720" s="5" t="s">
        <v>88</v>
      </c>
      <c r="C4720" s="5" t="s">
        <v>457</v>
      </c>
    </row>
    <row r="4721" customFormat="false" ht="15" hidden="false" customHeight="false" outlineLevel="0" collapsed="false">
      <c r="A4721" s="5" t="s">
        <v>189</v>
      </c>
      <c r="B4721" s="5" t="s">
        <v>188</v>
      </c>
      <c r="C4721" s="5" t="s">
        <v>457</v>
      </c>
    </row>
    <row r="4722" customFormat="false" ht="15" hidden="false" customHeight="false" outlineLevel="0" collapsed="false">
      <c r="A4722" s="5" t="s">
        <v>425</v>
      </c>
      <c r="B4722" s="5" t="s">
        <v>426</v>
      </c>
      <c r="C4722" s="5" t="s">
        <v>464</v>
      </c>
    </row>
    <row r="4723" customFormat="false" ht="15" hidden="false" customHeight="false" outlineLevel="0" collapsed="false">
      <c r="A4723" s="5" t="s">
        <v>401</v>
      </c>
      <c r="B4723" s="5" t="s">
        <v>400</v>
      </c>
      <c r="C4723" s="5" t="s">
        <v>457</v>
      </c>
    </row>
    <row r="4724" customFormat="false" ht="15" hidden="false" customHeight="false" outlineLevel="0" collapsed="false">
      <c r="A4724" s="5" t="s">
        <v>165</v>
      </c>
      <c r="B4724" s="5" t="s">
        <v>164</v>
      </c>
      <c r="C4724" s="5" t="s">
        <v>464</v>
      </c>
    </row>
    <row r="4725" customFormat="false" ht="15" hidden="false" customHeight="false" outlineLevel="0" collapsed="false">
      <c r="A4725" s="5" t="s">
        <v>274</v>
      </c>
      <c r="B4725" s="5" t="s">
        <v>273</v>
      </c>
      <c r="C4725" s="5" t="s">
        <v>881</v>
      </c>
    </row>
    <row r="4726" customFormat="false" ht="15" hidden="false" customHeight="false" outlineLevel="0" collapsed="false">
      <c r="A4726" s="5" t="s">
        <v>391</v>
      </c>
      <c r="B4726" s="5" t="s">
        <v>392</v>
      </c>
      <c r="C4726" s="5" t="s">
        <v>457</v>
      </c>
    </row>
    <row r="4727" customFormat="false" ht="15" hidden="false" customHeight="false" outlineLevel="0" collapsed="false">
      <c r="A4727" s="5" t="s">
        <v>429</v>
      </c>
      <c r="B4727" s="5" t="s">
        <v>428</v>
      </c>
      <c r="C4727" s="5" t="s">
        <v>457</v>
      </c>
    </row>
    <row r="4728" customFormat="false" ht="15" hidden="false" customHeight="false" outlineLevel="0" collapsed="false">
      <c r="A4728" s="5" t="s">
        <v>204</v>
      </c>
      <c r="B4728" s="5" t="s">
        <v>203</v>
      </c>
      <c r="C4728" s="5" t="s">
        <v>464</v>
      </c>
    </row>
    <row r="4729" customFormat="false" ht="15" hidden="false" customHeight="false" outlineLevel="0" collapsed="false">
      <c r="A4729" s="5" t="s">
        <v>77</v>
      </c>
      <c r="B4729" s="5" t="s">
        <v>75</v>
      </c>
      <c r="C4729" s="5" t="s">
        <v>464</v>
      </c>
    </row>
    <row r="4730" customFormat="false" ht="15" hidden="false" customHeight="false" outlineLevel="0" collapsed="false">
      <c r="A4730" s="5" t="s">
        <v>249</v>
      </c>
      <c r="B4730" s="5" t="s">
        <v>248</v>
      </c>
      <c r="C4730" s="5" t="s">
        <v>457</v>
      </c>
    </row>
    <row r="4731" customFormat="false" ht="15" hidden="false" customHeight="false" outlineLevel="0" collapsed="false">
      <c r="A4731" s="5" t="s">
        <v>234</v>
      </c>
      <c r="B4731" s="5" t="s">
        <v>235</v>
      </c>
      <c r="C4731" s="5" t="s">
        <v>457</v>
      </c>
    </row>
    <row r="4732" customFormat="false" ht="15" hidden="false" customHeight="false" outlineLevel="0" collapsed="false">
      <c r="A4732" s="5" t="s">
        <v>222</v>
      </c>
      <c r="B4732" s="5" t="s">
        <v>221</v>
      </c>
      <c r="C4732" s="5" t="s">
        <v>457</v>
      </c>
    </row>
    <row r="4733" customFormat="false" ht="15" hidden="false" customHeight="false" outlineLevel="0" collapsed="false">
      <c r="A4733" s="5" t="s">
        <v>304</v>
      </c>
      <c r="B4733" s="5" t="s">
        <v>303</v>
      </c>
      <c r="C4733" s="5" t="s">
        <v>457</v>
      </c>
    </row>
    <row r="4734" customFormat="false" ht="15" hidden="false" customHeight="false" outlineLevel="0" collapsed="false">
      <c r="A4734" s="5" t="s">
        <v>149</v>
      </c>
      <c r="B4734" s="5" t="s">
        <v>150</v>
      </c>
      <c r="C4734" s="5" t="s">
        <v>457</v>
      </c>
    </row>
    <row r="4735" customFormat="false" ht="15" hidden="false" customHeight="false" outlineLevel="0" collapsed="false">
      <c r="A4735" s="5" t="s">
        <v>156</v>
      </c>
      <c r="B4735" s="5" t="s">
        <v>155</v>
      </c>
      <c r="C4735" s="5" t="s">
        <v>464</v>
      </c>
    </row>
    <row r="4736" customFormat="false" ht="15" hidden="false" customHeight="false" outlineLevel="0" collapsed="false">
      <c r="A4736" s="5" t="s">
        <v>358</v>
      </c>
      <c r="B4736" s="5" t="s">
        <v>357</v>
      </c>
      <c r="C4736" s="5" t="s">
        <v>457</v>
      </c>
    </row>
    <row r="4737" customFormat="false" ht="15" hidden="false" customHeight="false" outlineLevel="0" collapsed="false">
      <c r="A4737" s="5" t="s">
        <v>122</v>
      </c>
      <c r="B4737" s="5" t="s">
        <v>121</v>
      </c>
      <c r="C4737" s="5" t="s">
        <v>464</v>
      </c>
    </row>
    <row r="4738" customFormat="false" ht="15" hidden="false" customHeight="false" outlineLevel="0" collapsed="false">
      <c r="A4738" s="5" t="s">
        <v>180</v>
      </c>
      <c r="B4738" s="5" t="s">
        <v>179</v>
      </c>
      <c r="C4738" s="5" t="s">
        <v>464</v>
      </c>
    </row>
    <row r="4739" customFormat="false" ht="15" hidden="false" customHeight="false" outlineLevel="0" collapsed="false">
      <c r="A4739" s="5" t="s">
        <v>110</v>
      </c>
      <c r="B4739" s="5" t="s">
        <v>109</v>
      </c>
      <c r="C4739" s="5" t="s">
        <v>464</v>
      </c>
    </row>
    <row r="4740" customFormat="false" ht="15" hidden="false" customHeight="false" outlineLevel="0" collapsed="false">
      <c r="A4740" s="5" t="s">
        <v>382</v>
      </c>
      <c r="B4740" s="5" t="s">
        <v>381</v>
      </c>
      <c r="C4740" s="5" t="s">
        <v>464</v>
      </c>
    </row>
    <row r="4741" customFormat="false" ht="15" hidden="false" customHeight="false" outlineLevel="0" collapsed="false">
      <c r="A4741" s="5" t="s">
        <v>137</v>
      </c>
      <c r="B4741" s="5" t="s">
        <v>136</v>
      </c>
      <c r="C4741" s="5" t="s">
        <v>464</v>
      </c>
    </row>
    <row r="4742" customFormat="false" ht="15" hidden="false" customHeight="false" outlineLevel="0" collapsed="false">
      <c r="A4742" s="5" t="s">
        <v>292</v>
      </c>
      <c r="B4742" s="5" t="s">
        <v>291</v>
      </c>
      <c r="C4742" s="5" t="s">
        <v>464</v>
      </c>
    </row>
    <row r="4743" customFormat="false" ht="15" hidden="false" customHeight="false" outlineLevel="0" collapsed="false">
      <c r="A4743" s="5" t="s">
        <v>239</v>
      </c>
      <c r="B4743" s="5" t="s">
        <v>240</v>
      </c>
      <c r="C4743" s="5" t="s">
        <v>464</v>
      </c>
    </row>
    <row r="4744" customFormat="false" ht="15" hidden="false" customHeight="false" outlineLevel="0" collapsed="false">
      <c r="A4744" s="5" t="s">
        <v>319</v>
      </c>
      <c r="B4744" s="5" t="s">
        <v>318</v>
      </c>
      <c r="C4744" s="5" t="s">
        <v>464</v>
      </c>
    </row>
    <row r="4745" customFormat="false" ht="15" hidden="false" customHeight="false" outlineLevel="0" collapsed="false">
      <c r="A4745" s="5" t="s">
        <v>119</v>
      </c>
      <c r="B4745" s="5" t="s">
        <v>118</v>
      </c>
      <c r="C4745" s="5" t="s">
        <v>457</v>
      </c>
    </row>
    <row r="4746" customFormat="false" ht="15" hidden="false" customHeight="false" outlineLevel="0" collapsed="false">
      <c r="A4746" s="5" t="s">
        <v>134</v>
      </c>
      <c r="B4746" s="5" t="s">
        <v>133</v>
      </c>
      <c r="C4746" s="5" t="s">
        <v>464</v>
      </c>
    </row>
    <row r="4747" customFormat="false" ht="15" hidden="false" customHeight="false" outlineLevel="0" collapsed="false">
      <c r="A4747" s="5" t="s">
        <v>104</v>
      </c>
      <c r="B4747" s="5" t="s">
        <v>103</v>
      </c>
      <c r="C4747" s="5" t="s">
        <v>464</v>
      </c>
    </row>
    <row r="4748" customFormat="false" ht="15" hidden="false" customHeight="false" outlineLevel="0" collapsed="false">
      <c r="A4748" s="5" t="s">
        <v>280</v>
      </c>
      <c r="B4748" s="5" t="s">
        <v>279</v>
      </c>
      <c r="C4748" s="5" t="s">
        <v>464</v>
      </c>
    </row>
    <row r="4749" customFormat="false" ht="15" hidden="false" customHeight="false" outlineLevel="0" collapsed="false">
      <c r="A4749" s="5" t="s">
        <v>143</v>
      </c>
      <c r="B4749" s="5" t="s">
        <v>142</v>
      </c>
      <c r="C4749" s="5" t="s">
        <v>457</v>
      </c>
    </row>
    <row r="4750" customFormat="false" ht="15" hidden="false" customHeight="false" outlineLevel="0" collapsed="false">
      <c r="A4750" s="5" t="s">
        <v>210</v>
      </c>
      <c r="B4750" s="5" t="s">
        <v>209</v>
      </c>
      <c r="C4750" s="5" t="s">
        <v>464</v>
      </c>
    </row>
    <row r="4751" customFormat="false" ht="15" hidden="false" customHeight="false" outlineLevel="0" collapsed="false">
      <c r="A4751" s="5" t="s">
        <v>213</v>
      </c>
      <c r="B4751" s="5" t="s">
        <v>212</v>
      </c>
      <c r="C4751" s="5" t="s">
        <v>457</v>
      </c>
    </row>
    <row r="4752" customFormat="false" ht="15" hidden="false" customHeight="false" outlineLevel="0" collapsed="false">
      <c r="A4752" s="5" t="s">
        <v>125</v>
      </c>
      <c r="B4752" s="5" t="s">
        <v>124</v>
      </c>
      <c r="C4752" s="5" t="s">
        <v>464</v>
      </c>
    </row>
    <row r="4753" customFormat="false" ht="15" hidden="false" customHeight="false" outlineLevel="0" collapsed="false">
      <c r="A4753" s="5" t="s">
        <v>246</v>
      </c>
      <c r="B4753" s="5" t="s">
        <v>245</v>
      </c>
      <c r="C4753" s="5" t="s">
        <v>457</v>
      </c>
    </row>
    <row r="4754" customFormat="false" ht="15" hidden="false" customHeight="false" outlineLevel="0" collapsed="false">
      <c r="A4754" s="5" t="s">
        <v>322</v>
      </c>
      <c r="B4754" s="5" t="s">
        <v>321</v>
      </c>
      <c r="C4754" s="5" t="s">
        <v>464</v>
      </c>
    </row>
    <row r="4755" customFormat="false" ht="15" hidden="false" customHeight="false" outlineLevel="0" collapsed="false">
      <c r="A4755" s="5" t="s">
        <v>219</v>
      </c>
      <c r="B4755" s="5" t="s">
        <v>218</v>
      </c>
      <c r="C4755" s="5" t="s">
        <v>457</v>
      </c>
    </row>
    <row r="4756" customFormat="false" ht="15" hidden="false" customHeight="false" outlineLevel="0" collapsed="false">
      <c r="A4756" s="5" t="s">
        <v>346</v>
      </c>
      <c r="B4756" s="5" t="s">
        <v>345</v>
      </c>
      <c r="C4756" s="5" t="s">
        <v>464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22"/>
    <col collapsed="false" customWidth="true" hidden="false" outlineLevel="0" max="5" min="5" style="0" width="18"/>
    <col collapsed="false" customWidth="true" hidden="false" outlineLevel="0" max="7" min="7" style="0" width="60"/>
  </cols>
  <sheetData>
    <row r="1" customFormat="false" ht="30" hidden="false" customHeight="true" outlineLevel="0" collapsed="false">
      <c r="A1" s="6" t="s">
        <v>11001</v>
      </c>
      <c r="B1" s="6" t="s">
        <v>11002</v>
      </c>
      <c r="C1" s="6" t="s">
        <v>11003</v>
      </c>
      <c r="D1" s="6" t="s">
        <v>11004</v>
      </c>
      <c r="E1" s="6" t="s">
        <v>64</v>
      </c>
      <c r="G1" s="2" t="s">
        <v>14</v>
      </c>
    </row>
    <row r="2" customFormat="false" ht="15" hidden="false" customHeight="false" outlineLevel="0" collapsed="false">
      <c r="A2" s="5" t="s">
        <v>457</v>
      </c>
      <c r="B2" s="14" t="n">
        <f aca="false">SUMPRODUCT(--EXACT('Membership Data'!$C$2:$C$4756,A2))</f>
        <v>1384</v>
      </c>
      <c r="C2" s="5" t="s">
        <v>76</v>
      </c>
      <c r="D2" s="15" t="s">
        <v>11005</v>
      </c>
      <c r="E2" s="15" t="s">
        <v>454</v>
      </c>
      <c r="G2" s="5" t="s">
        <v>11006</v>
      </c>
    </row>
    <row r="3" customFormat="false" ht="15" hidden="false" customHeight="false" outlineLevel="0" collapsed="false">
      <c r="A3" s="5" t="s">
        <v>461</v>
      </c>
      <c r="B3" s="14" t="n">
        <f aca="false">SUMPRODUCT(--EXACT('Membership Data'!$C$2:$C$4756,A3))</f>
        <v>1203</v>
      </c>
      <c r="C3" s="5" t="s">
        <v>76</v>
      </c>
      <c r="D3" s="15" t="s">
        <v>11005</v>
      </c>
      <c r="E3" s="15" t="s">
        <v>454</v>
      </c>
    </row>
    <row r="4" customFormat="false" ht="15" hidden="false" customHeight="false" outlineLevel="0" collapsed="false">
      <c r="A4" s="5" t="s">
        <v>452</v>
      </c>
      <c r="B4" s="14" t="n">
        <f aca="false">SUMPRODUCT(--EXACT('Membership Data'!$C$2:$C$4756,A4))</f>
        <v>949</v>
      </c>
      <c r="C4" s="5" t="s">
        <v>76</v>
      </c>
      <c r="D4" s="15" t="s">
        <v>11005</v>
      </c>
      <c r="E4" s="15" t="s">
        <v>454</v>
      </c>
    </row>
    <row r="5" customFormat="false" ht="15" hidden="false" customHeight="false" outlineLevel="0" collapsed="false">
      <c r="A5" s="5" t="s">
        <v>464</v>
      </c>
      <c r="B5" s="14" t="n">
        <f aca="false">SUMPRODUCT(--EXACT('Membership Data'!$C$2:$C$4756,A5))</f>
        <v>924</v>
      </c>
      <c r="C5" s="5" t="s">
        <v>68</v>
      </c>
      <c r="D5" s="15" t="s">
        <v>457</v>
      </c>
      <c r="E5" s="15" t="s">
        <v>73</v>
      </c>
    </row>
    <row r="6" customFormat="false" ht="15" hidden="false" customHeight="false" outlineLevel="0" collapsed="false">
      <c r="A6" s="5" t="s">
        <v>11007</v>
      </c>
      <c r="B6" s="14" t="n">
        <f aca="false">SUMPRODUCT(--('Membership Data'!$C$2:$C$4756=""))</f>
        <v>154</v>
      </c>
      <c r="C6" s="5" t="s">
        <v>68</v>
      </c>
      <c r="D6" s="15" t="s">
        <v>11008</v>
      </c>
      <c r="E6" s="15" t="s">
        <v>73</v>
      </c>
    </row>
    <row r="7" customFormat="false" ht="15" hidden="false" customHeight="false" outlineLevel="0" collapsed="false">
      <c r="A7" s="5" t="s">
        <v>760</v>
      </c>
      <c r="B7" s="14" t="n">
        <f aca="false">SUMPRODUCT(--EXACT('Membership Data'!$C$2:$C$4756,A7))</f>
        <v>36</v>
      </c>
      <c r="C7" s="5" t="s">
        <v>68</v>
      </c>
      <c r="D7" s="15" t="s">
        <v>457</v>
      </c>
      <c r="E7" s="15" t="s">
        <v>73</v>
      </c>
    </row>
    <row r="8" customFormat="false" ht="15" hidden="false" customHeight="false" outlineLevel="0" collapsed="false">
      <c r="A8" s="5" t="s">
        <v>3703</v>
      </c>
      <c r="B8" s="14" t="n">
        <f aca="false">SUMPRODUCT(--EXACT('Membership Data'!$C$2:$C$4756,A8))</f>
        <v>21</v>
      </c>
      <c r="C8" s="5" t="s">
        <v>76</v>
      </c>
      <c r="D8" s="15" t="s">
        <v>11005</v>
      </c>
      <c r="E8" s="15" t="s">
        <v>454</v>
      </c>
    </row>
    <row r="9" customFormat="false" ht="15" hidden="false" customHeight="false" outlineLevel="0" collapsed="false">
      <c r="A9" s="5" t="s">
        <v>881</v>
      </c>
      <c r="B9" s="14" t="n">
        <f aca="false">SUMPRODUCT(--EXACT('Membership Data'!$C$2:$C$4756,A9))</f>
        <v>20</v>
      </c>
      <c r="C9" s="5" t="s">
        <v>68</v>
      </c>
      <c r="D9" s="15" t="s">
        <v>457</v>
      </c>
      <c r="E9" s="15" t="s">
        <v>73</v>
      </c>
    </row>
    <row r="10" customFormat="false" ht="15" hidden="false" customHeight="false" outlineLevel="0" collapsed="false">
      <c r="A10" s="5" t="s">
        <v>570</v>
      </c>
      <c r="B10" s="14" t="n">
        <f aca="false">SUMPRODUCT(--EXACT('Membership Data'!$C$2:$C$4756,A10))</f>
        <v>16</v>
      </c>
      <c r="C10" s="5" t="s">
        <v>68</v>
      </c>
      <c r="D10" s="15" t="s">
        <v>461</v>
      </c>
      <c r="E10" s="15" t="s">
        <v>73</v>
      </c>
    </row>
    <row r="11" customFormat="false" ht="15" hidden="false" customHeight="false" outlineLevel="0" collapsed="false">
      <c r="A11" s="5" t="s">
        <v>513</v>
      </c>
      <c r="B11" s="14" t="n">
        <f aca="false">SUMPRODUCT(--EXACT('Membership Data'!$C$2:$C$4756,A11))</f>
        <v>14</v>
      </c>
      <c r="C11" s="5" t="s">
        <v>68</v>
      </c>
      <c r="D11" s="15" t="s">
        <v>461</v>
      </c>
      <c r="E11" s="15" t="s">
        <v>73</v>
      </c>
    </row>
    <row r="12" customFormat="false" ht="15" hidden="false" customHeight="false" outlineLevel="0" collapsed="false">
      <c r="A12" s="5" t="s">
        <v>581</v>
      </c>
      <c r="B12" s="14" t="n">
        <f aca="false">SUMPRODUCT(--EXACT('Membership Data'!$C$2:$C$4756,A12))</f>
        <v>8</v>
      </c>
      <c r="C12" s="5" t="s">
        <v>68</v>
      </c>
      <c r="D12" s="15" t="s">
        <v>452</v>
      </c>
      <c r="E12" s="15" t="s">
        <v>73</v>
      </c>
    </row>
    <row r="13" customFormat="false" ht="15" hidden="false" customHeight="false" outlineLevel="0" collapsed="false">
      <c r="A13" s="5" t="s">
        <v>890</v>
      </c>
      <c r="B13" s="14" t="n">
        <f aca="false">SUMPRODUCT(--EXACT('Membership Data'!$C$2:$C$4756,A13))</f>
        <v>8</v>
      </c>
      <c r="C13" s="5" t="s">
        <v>68</v>
      </c>
      <c r="D13" s="15" t="s">
        <v>461</v>
      </c>
      <c r="E13" s="15" t="s">
        <v>73</v>
      </c>
    </row>
    <row r="14" customFormat="false" ht="15" hidden="false" customHeight="false" outlineLevel="0" collapsed="false">
      <c r="A14" s="5" t="s">
        <v>2983</v>
      </c>
      <c r="B14" s="14" t="n">
        <f aca="false">SUMPRODUCT(--EXACT('Membership Data'!$C$2:$C$4756,A14))</f>
        <v>6</v>
      </c>
      <c r="C14" s="5" t="s">
        <v>68</v>
      </c>
      <c r="D14" s="15" t="s">
        <v>452</v>
      </c>
      <c r="E14" s="15" t="s">
        <v>73</v>
      </c>
    </row>
    <row r="15" customFormat="false" ht="15" hidden="false" customHeight="false" outlineLevel="0" collapsed="false">
      <c r="A15" s="5" t="s">
        <v>2362</v>
      </c>
      <c r="B15" s="14" t="n">
        <f aca="false">SUMPRODUCT(--EXACT('Membership Data'!$C$2:$C$4756,A15))</f>
        <v>6</v>
      </c>
      <c r="C15" s="5" t="s">
        <v>68</v>
      </c>
      <c r="D15" s="15" t="s">
        <v>452</v>
      </c>
      <c r="E15" s="15" t="s">
        <v>73</v>
      </c>
    </row>
    <row r="16" customFormat="false" ht="15" hidden="false" customHeight="false" outlineLevel="0" collapsed="false">
      <c r="A16" s="5" t="s">
        <v>3537</v>
      </c>
      <c r="B16" s="14" t="n">
        <f aca="false">SUMPRODUCT(--EXACT('Membership Data'!$C$2:$C$4756,A16))</f>
        <v>6</v>
      </c>
      <c r="C16" s="5" t="s">
        <v>68</v>
      </c>
      <c r="D16" s="15" t="s">
        <v>461</v>
      </c>
      <c r="E16" s="15" t="s">
        <v>73</v>
      </c>
    </row>
  </sheetData>
  <conditionalFormatting sqref="E2:E16">
    <cfRule type="cellIs" priority="2" operator="equal" aboveAverage="0" equalAverage="0" bottom="0" percent="0" rank="0" text="" dxfId="6">
      <formula>"Done"</formula>
    </cfRule>
  </conditionalFormatting>
  <dataValidations count="1">
    <dataValidation allowBlank="true" errorStyle="stop" operator="between" showDropDown="false" showErrorMessage="false" showInputMessage="false" sqref="E2:E16" type="list">
      <formula1>"Not started,In progress,Done,No change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13"/>
    <col collapsed="false" customWidth="true" hidden="false" outlineLevel="0" max="4" min="4" style="0" width="7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26"/>
    <col collapsed="false" customWidth="true" hidden="false" outlineLevel="0" max="8" min="8" style="0" width="14"/>
  </cols>
  <sheetData>
    <row r="1" customFormat="false" ht="30" hidden="false" customHeight="true" outlineLevel="0" collapsed="false">
      <c r="A1" s="6" t="s">
        <v>443</v>
      </c>
      <c r="B1" s="6" t="s">
        <v>444</v>
      </c>
      <c r="C1" s="6" t="s">
        <v>2063</v>
      </c>
      <c r="D1" s="6" t="s">
        <v>2064</v>
      </c>
      <c r="E1" s="6" t="s">
        <v>11009</v>
      </c>
      <c r="F1" s="6" t="s">
        <v>448</v>
      </c>
      <c r="G1" s="6" t="s">
        <v>63</v>
      </c>
      <c r="H1" s="6" t="s">
        <v>64</v>
      </c>
    </row>
    <row r="2" customFormat="false" ht="15" hidden="false" customHeight="false" outlineLevel="0" collapsed="false">
      <c r="A2" s="5" t="s">
        <v>5216</v>
      </c>
      <c r="B2" s="5" t="s">
        <v>5217</v>
      </c>
      <c r="C2" s="13" t="n">
        <v>37058</v>
      </c>
      <c r="D2" s="5" t="n">
        <f aca="false">DATEDIF(C2,AsOfDate,"y")</f>
        <v>25</v>
      </c>
      <c r="E2" s="5" t="s">
        <v>76</v>
      </c>
      <c r="F2" s="13"/>
      <c r="G2" s="5" t="s">
        <v>11010</v>
      </c>
      <c r="H2" s="15" t="s">
        <v>73</v>
      </c>
    </row>
    <row r="3" customFormat="false" ht="15" hidden="false" customHeight="false" outlineLevel="0" collapsed="false">
      <c r="A3" s="5" t="s">
        <v>3835</v>
      </c>
      <c r="B3" s="5" t="s">
        <v>3836</v>
      </c>
      <c r="C3" s="13" t="n">
        <v>37235</v>
      </c>
      <c r="D3" s="5" t="n">
        <f aca="false">DATEDIF(C3,AsOfDate,"y")</f>
        <v>24</v>
      </c>
      <c r="E3" s="5" t="s">
        <v>76</v>
      </c>
      <c r="F3" s="13"/>
      <c r="G3" s="5" t="s">
        <v>11010</v>
      </c>
      <c r="H3" s="15" t="s">
        <v>73</v>
      </c>
    </row>
    <row r="4" customFormat="false" ht="15" hidden="false" customHeight="false" outlineLevel="0" collapsed="false">
      <c r="A4" s="5" t="s">
        <v>5093</v>
      </c>
      <c r="B4" s="5" t="s">
        <v>5094</v>
      </c>
      <c r="C4" s="13" t="n">
        <v>37271</v>
      </c>
      <c r="D4" s="5" t="n">
        <f aca="false">DATEDIF(C4,AsOfDate,"y")</f>
        <v>24</v>
      </c>
      <c r="E4" s="5" t="s">
        <v>76</v>
      </c>
      <c r="F4" s="13"/>
      <c r="G4" s="5" t="s">
        <v>11010</v>
      </c>
      <c r="H4" s="15" t="s">
        <v>73</v>
      </c>
    </row>
    <row r="5" customFormat="false" ht="15" hidden="false" customHeight="false" outlineLevel="0" collapsed="false">
      <c r="A5" s="5" t="s">
        <v>3984</v>
      </c>
      <c r="B5" s="5" t="s">
        <v>3985</v>
      </c>
      <c r="C5" s="13" t="n">
        <v>37354</v>
      </c>
      <c r="D5" s="5" t="n">
        <f aca="false">DATEDIF(C5,AsOfDate,"y")</f>
        <v>24</v>
      </c>
      <c r="E5" s="5" t="s">
        <v>76</v>
      </c>
      <c r="F5" s="13"/>
      <c r="G5" s="5" t="s">
        <v>11010</v>
      </c>
      <c r="H5" s="15" t="s">
        <v>73</v>
      </c>
    </row>
    <row r="6" customFormat="false" ht="15" hidden="false" customHeight="false" outlineLevel="0" collapsed="false">
      <c r="A6" s="5" t="s">
        <v>4415</v>
      </c>
      <c r="B6" s="5" t="s">
        <v>4416</v>
      </c>
      <c r="C6" s="13" t="n">
        <v>37459</v>
      </c>
      <c r="D6" s="5" t="n">
        <f aca="false">DATEDIF(C6,AsOfDate,"y")</f>
        <v>24</v>
      </c>
      <c r="E6" s="5" t="s">
        <v>76</v>
      </c>
      <c r="F6" s="13"/>
      <c r="G6" s="5" t="s">
        <v>11010</v>
      </c>
      <c r="H6" s="15" t="s">
        <v>73</v>
      </c>
    </row>
    <row r="7" customFormat="false" ht="15" hidden="false" customHeight="false" outlineLevel="0" collapsed="false">
      <c r="A7" s="5" t="s">
        <v>4046</v>
      </c>
      <c r="B7" s="5" t="s">
        <v>4047</v>
      </c>
      <c r="C7" s="13" t="n">
        <v>37481</v>
      </c>
      <c r="D7" s="5" t="n">
        <f aca="false">DATEDIF(C7,AsOfDate,"y")</f>
        <v>24</v>
      </c>
      <c r="E7" s="5" t="s">
        <v>76</v>
      </c>
      <c r="F7" s="13"/>
      <c r="G7" s="5" t="s">
        <v>11010</v>
      </c>
      <c r="H7" s="15" t="s">
        <v>73</v>
      </c>
    </row>
    <row r="8" customFormat="false" ht="15" hidden="false" customHeight="false" outlineLevel="0" collapsed="false">
      <c r="A8" s="5" t="s">
        <v>3797</v>
      </c>
      <c r="B8" s="5" t="s">
        <v>3798</v>
      </c>
      <c r="C8" s="13" t="n">
        <v>37687</v>
      </c>
      <c r="D8" s="5" t="n">
        <f aca="false">DATEDIF(C8,AsOfDate,"y")</f>
        <v>23</v>
      </c>
      <c r="E8" s="5" t="s">
        <v>76</v>
      </c>
      <c r="F8" s="13"/>
      <c r="G8" s="5" t="s">
        <v>11010</v>
      </c>
      <c r="H8" s="15" t="s">
        <v>73</v>
      </c>
    </row>
    <row r="9" customFormat="false" ht="15" hidden="false" customHeight="false" outlineLevel="0" collapsed="false">
      <c r="A9" s="5" t="s">
        <v>4006</v>
      </c>
      <c r="B9" s="5" t="s">
        <v>4007</v>
      </c>
      <c r="C9" s="13" t="n">
        <v>37714</v>
      </c>
      <c r="D9" s="5" t="n">
        <f aca="false">DATEDIF(C9,AsOfDate,"y")</f>
        <v>23</v>
      </c>
      <c r="E9" s="5" t="s">
        <v>76</v>
      </c>
      <c r="F9" s="13"/>
      <c r="G9" s="5" t="s">
        <v>11010</v>
      </c>
      <c r="H9" s="15" t="s">
        <v>73</v>
      </c>
    </row>
    <row r="10" customFormat="false" ht="15" hidden="false" customHeight="false" outlineLevel="0" collapsed="false">
      <c r="A10" s="5" t="s">
        <v>4849</v>
      </c>
      <c r="B10" s="5" t="s">
        <v>4850</v>
      </c>
      <c r="C10" s="13" t="n">
        <v>37717</v>
      </c>
      <c r="D10" s="5" t="n">
        <f aca="false">DATEDIF(C10,AsOfDate,"y")</f>
        <v>23</v>
      </c>
      <c r="E10" s="5" t="s">
        <v>76</v>
      </c>
      <c r="F10" s="13"/>
      <c r="G10" s="5" t="s">
        <v>11010</v>
      </c>
      <c r="H10" s="15" t="s">
        <v>73</v>
      </c>
    </row>
    <row r="11" customFormat="false" ht="15" hidden="false" customHeight="false" outlineLevel="0" collapsed="false">
      <c r="A11" s="5" t="s">
        <v>4598</v>
      </c>
      <c r="B11" s="5" t="s">
        <v>4599</v>
      </c>
      <c r="C11" s="13" t="n">
        <v>37727</v>
      </c>
      <c r="D11" s="5" t="n">
        <f aca="false">DATEDIF(C11,AsOfDate,"y")</f>
        <v>23</v>
      </c>
      <c r="E11" s="5" t="s">
        <v>76</v>
      </c>
      <c r="F11" s="13"/>
      <c r="G11" s="5" t="s">
        <v>11010</v>
      </c>
      <c r="H11" s="15" t="s">
        <v>73</v>
      </c>
    </row>
    <row r="12" customFormat="false" ht="15" hidden="false" customHeight="false" outlineLevel="0" collapsed="false">
      <c r="A12" s="5" t="s">
        <v>5392</v>
      </c>
      <c r="B12" s="5" t="s">
        <v>5393</v>
      </c>
      <c r="C12" s="13" t="n">
        <v>37732</v>
      </c>
      <c r="D12" s="5" t="n">
        <f aca="false">DATEDIF(C12,AsOfDate,"y")</f>
        <v>23</v>
      </c>
      <c r="E12" s="5" t="s">
        <v>76</v>
      </c>
      <c r="F12" s="13"/>
      <c r="G12" s="5" t="s">
        <v>11010</v>
      </c>
      <c r="H12" s="15" t="s">
        <v>73</v>
      </c>
    </row>
    <row r="13" customFormat="false" ht="15" hidden="false" customHeight="false" outlineLevel="0" collapsed="false">
      <c r="A13" s="5" t="s">
        <v>4138</v>
      </c>
      <c r="B13" s="5" t="s">
        <v>4139</v>
      </c>
      <c r="C13" s="13" t="n">
        <v>37743</v>
      </c>
      <c r="D13" s="5" t="n">
        <f aca="false">DATEDIF(C13,AsOfDate,"y")</f>
        <v>23</v>
      </c>
      <c r="E13" s="5" t="s">
        <v>76</v>
      </c>
      <c r="F13" s="13"/>
      <c r="G13" s="5" t="s">
        <v>11010</v>
      </c>
      <c r="H13" s="15" t="s">
        <v>73</v>
      </c>
    </row>
    <row r="14" customFormat="false" ht="15" hidden="false" customHeight="false" outlineLevel="0" collapsed="false">
      <c r="A14" s="5" t="s">
        <v>4843</v>
      </c>
      <c r="B14" s="5" t="s">
        <v>4844</v>
      </c>
      <c r="C14" s="13" t="n">
        <v>37764</v>
      </c>
      <c r="D14" s="5" t="n">
        <f aca="false">DATEDIF(C14,AsOfDate,"y")</f>
        <v>23</v>
      </c>
      <c r="E14" s="5" t="s">
        <v>76</v>
      </c>
      <c r="F14" s="13"/>
      <c r="G14" s="5" t="s">
        <v>11010</v>
      </c>
      <c r="H14" s="15" t="s">
        <v>73</v>
      </c>
    </row>
    <row r="15" customFormat="false" ht="15" hidden="false" customHeight="false" outlineLevel="0" collapsed="false">
      <c r="A15" s="5" t="s">
        <v>4062</v>
      </c>
      <c r="B15" s="5" t="s">
        <v>4063</v>
      </c>
      <c r="C15" s="13" t="n">
        <v>37797</v>
      </c>
      <c r="D15" s="5" t="n">
        <f aca="false">DATEDIF(C15,AsOfDate,"y")</f>
        <v>23</v>
      </c>
      <c r="E15" s="5" t="s">
        <v>76</v>
      </c>
      <c r="F15" s="13"/>
      <c r="G15" s="5" t="s">
        <v>11010</v>
      </c>
      <c r="H15" s="15" t="s">
        <v>73</v>
      </c>
    </row>
    <row r="16" customFormat="false" ht="15" hidden="false" customHeight="false" outlineLevel="0" collapsed="false">
      <c r="A16" s="5" t="s">
        <v>4819</v>
      </c>
      <c r="B16" s="5" t="s">
        <v>4820</v>
      </c>
      <c r="C16" s="13" t="n">
        <v>37798</v>
      </c>
      <c r="D16" s="5" t="n">
        <f aca="false">DATEDIF(C16,AsOfDate,"y")</f>
        <v>23</v>
      </c>
      <c r="E16" s="5" t="s">
        <v>76</v>
      </c>
      <c r="F16" s="13"/>
      <c r="G16" s="5" t="s">
        <v>11010</v>
      </c>
      <c r="H16" s="15" t="s">
        <v>73</v>
      </c>
    </row>
    <row r="17" customFormat="false" ht="15" hidden="false" customHeight="false" outlineLevel="0" collapsed="false">
      <c r="A17" s="5" t="s">
        <v>5378</v>
      </c>
      <c r="B17" s="5" t="s">
        <v>5379</v>
      </c>
      <c r="C17" s="13" t="n">
        <v>37805</v>
      </c>
      <c r="D17" s="5" t="n">
        <f aca="false">DATEDIF(C17,AsOfDate,"y")</f>
        <v>23</v>
      </c>
      <c r="E17" s="5" t="s">
        <v>76</v>
      </c>
      <c r="F17" s="13"/>
      <c r="G17" s="5" t="s">
        <v>11010</v>
      </c>
      <c r="H17" s="15" t="s">
        <v>73</v>
      </c>
    </row>
    <row r="18" customFormat="false" ht="15" hidden="false" customHeight="false" outlineLevel="0" collapsed="false">
      <c r="A18" s="5" t="s">
        <v>5091</v>
      </c>
      <c r="B18" s="5" t="s">
        <v>5092</v>
      </c>
      <c r="C18" s="13" t="n">
        <v>37849</v>
      </c>
      <c r="D18" s="5" t="n">
        <f aca="false">DATEDIF(C18,AsOfDate,"y")</f>
        <v>23</v>
      </c>
      <c r="E18" s="5" t="s">
        <v>76</v>
      </c>
      <c r="F18" s="13"/>
      <c r="G18" s="5" t="s">
        <v>11010</v>
      </c>
      <c r="H18" s="15" t="s">
        <v>73</v>
      </c>
    </row>
    <row r="19" customFormat="false" ht="15" hidden="false" customHeight="false" outlineLevel="0" collapsed="false">
      <c r="A19" s="5" t="s">
        <v>3929</v>
      </c>
      <c r="B19" s="5" t="s">
        <v>3930</v>
      </c>
      <c r="C19" s="13" t="n">
        <v>37854</v>
      </c>
      <c r="D19" s="5" t="n">
        <f aca="false">DATEDIF(C19,AsOfDate,"y")</f>
        <v>23</v>
      </c>
      <c r="E19" s="5" t="s">
        <v>76</v>
      </c>
      <c r="F19" s="13"/>
      <c r="G19" s="5" t="s">
        <v>11010</v>
      </c>
      <c r="H19" s="15" t="s">
        <v>73</v>
      </c>
    </row>
    <row r="20" customFormat="false" ht="15" hidden="false" customHeight="false" outlineLevel="0" collapsed="false">
      <c r="A20" s="5" t="s">
        <v>3852</v>
      </c>
      <c r="B20" s="5" t="s">
        <v>3853</v>
      </c>
      <c r="C20" s="13" t="n">
        <v>37865</v>
      </c>
      <c r="D20" s="5" t="n">
        <f aca="false">DATEDIF(C20,AsOfDate,"y")</f>
        <v>23</v>
      </c>
      <c r="E20" s="5" t="s">
        <v>76</v>
      </c>
      <c r="F20" s="13"/>
      <c r="G20" s="5" t="s">
        <v>11010</v>
      </c>
      <c r="H20" s="15" t="s">
        <v>73</v>
      </c>
    </row>
    <row r="21" customFormat="false" ht="15" hidden="false" customHeight="false" outlineLevel="0" collapsed="false">
      <c r="A21" s="5" t="s">
        <v>5181</v>
      </c>
      <c r="B21" s="5" t="s">
        <v>5182</v>
      </c>
      <c r="C21" s="13" t="n">
        <v>37968</v>
      </c>
      <c r="D21" s="5" t="n">
        <f aca="false">DATEDIF(C21,AsOfDate,"y")</f>
        <v>22</v>
      </c>
      <c r="E21" s="5" t="s">
        <v>76</v>
      </c>
      <c r="F21" s="13"/>
      <c r="G21" s="5" t="s">
        <v>11010</v>
      </c>
      <c r="H21" s="15" t="s">
        <v>73</v>
      </c>
    </row>
    <row r="22" customFormat="false" ht="15" hidden="false" customHeight="false" outlineLevel="0" collapsed="false">
      <c r="A22" s="5" t="s">
        <v>5444</v>
      </c>
      <c r="B22" s="5" t="s">
        <v>5445</v>
      </c>
      <c r="C22" s="13" t="n">
        <v>38019</v>
      </c>
      <c r="D22" s="5" t="n">
        <f aca="false">DATEDIF(C22,AsOfDate,"y")</f>
        <v>22</v>
      </c>
      <c r="E22" s="5" t="s">
        <v>76</v>
      </c>
      <c r="F22" s="13"/>
      <c r="G22" s="5" t="s">
        <v>11010</v>
      </c>
      <c r="H22" s="15" t="s">
        <v>73</v>
      </c>
    </row>
    <row r="23" customFormat="false" ht="15" hidden="false" customHeight="false" outlineLevel="0" collapsed="false">
      <c r="A23" s="5" t="s">
        <v>4431</v>
      </c>
      <c r="B23" s="5" t="s">
        <v>4432</v>
      </c>
      <c r="C23" s="13" t="n">
        <v>38239</v>
      </c>
      <c r="D23" s="5" t="n">
        <f aca="false">DATEDIF(C23,AsOfDate,"y")</f>
        <v>22</v>
      </c>
      <c r="E23" s="5" t="s">
        <v>76</v>
      </c>
      <c r="F23" s="13"/>
      <c r="G23" s="5" t="s">
        <v>11010</v>
      </c>
      <c r="H23" s="15" t="s">
        <v>73</v>
      </c>
    </row>
    <row r="24" customFormat="false" ht="15" hidden="false" customHeight="false" outlineLevel="0" collapsed="false">
      <c r="A24" s="5" t="s">
        <v>3809</v>
      </c>
      <c r="B24" s="5" t="s">
        <v>3810</v>
      </c>
      <c r="C24" s="13" t="n">
        <v>38309</v>
      </c>
      <c r="D24" s="5" t="n">
        <f aca="false">DATEDIF(C24,AsOfDate,"y")</f>
        <v>21</v>
      </c>
      <c r="E24" s="5" t="s">
        <v>76</v>
      </c>
      <c r="F24" s="13"/>
      <c r="G24" s="5" t="s">
        <v>11010</v>
      </c>
      <c r="H24" s="15" t="s">
        <v>73</v>
      </c>
    </row>
    <row r="25" customFormat="false" ht="15" hidden="false" customHeight="false" outlineLevel="0" collapsed="false">
      <c r="A25" s="5" t="s">
        <v>5366</v>
      </c>
      <c r="B25" s="5" t="s">
        <v>5367</v>
      </c>
      <c r="C25" s="13" t="n">
        <v>38322</v>
      </c>
      <c r="D25" s="5" t="n">
        <f aca="false">DATEDIF(C25,AsOfDate,"y")</f>
        <v>21</v>
      </c>
      <c r="E25" s="5" t="s">
        <v>76</v>
      </c>
      <c r="F25" s="13"/>
      <c r="G25" s="5" t="s">
        <v>11010</v>
      </c>
      <c r="H25" s="15" t="s">
        <v>73</v>
      </c>
    </row>
    <row r="26" customFormat="false" ht="15" hidden="false" customHeight="false" outlineLevel="0" collapsed="false">
      <c r="A26" s="5" t="s">
        <v>5291</v>
      </c>
      <c r="B26" s="5" t="s">
        <v>5292</v>
      </c>
      <c r="C26" s="13" t="n">
        <v>38403</v>
      </c>
      <c r="D26" s="5" t="n">
        <f aca="false">DATEDIF(C26,AsOfDate,"y")</f>
        <v>21</v>
      </c>
      <c r="E26" s="5" t="s">
        <v>76</v>
      </c>
      <c r="F26" s="13"/>
      <c r="G26" s="5" t="s">
        <v>11010</v>
      </c>
      <c r="H26" s="15" t="s">
        <v>73</v>
      </c>
    </row>
    <row r="27" customFormat="false" ht="15" hidden="false" customHeight="false" outlineLevel="0" collapsed="false">
      <c r="A27" s="5" t="s">
        <v>4847</v>
      </c>
      <c r="B27" s="5" t="s">
        <v>4848</v>
      </c>
      <c r="C27" s="13" t="n">
        <v>38513</v>
      </c>
      <c r="D27" s="5" t="n">
        <f aca="false">DATEDIF(C27,AsOfDate,"y")</f>
        <v>21</v>
      </c>
      <c r="E27" s="5" t="s">
        <v>76</v>
      </c>
      <c r="F27" s="13"/>
      <c r="G27" s="5" t="s">
        <v>11010</v>
      </c>
      <c r="H27" s="15" t="s">
        <v>73</v>
      </c>
    </row>
    <row r="28" customFormat="false" ht="15" hidden="false" customHeight="false" outlineLevel="0" collapsed="false">
      <c r="A28" s="5" t="s">
        <v>5119</v>
      </c>
      <c r="B28" s="5" t="s">
        <v>5120</v>
      </c>
      <c r="C28" s="13" t="n">
        <v>38734</v>
      </c>
      <c r="D28" s="5" t="n">
        <f aca="false">DATEDIF(C28,AsOfDate,"y")</f>
        <v>20</v>
      </c>
      <c r="E28" s="5" t="s">
        <v>76</v>
      </c>
      <c r="F28" s="13"/>
      <c r="G28" s="5" t="s">
        <v>11010</v>
      </c>
      <c r="H28" s="15" t="s">
        <v>73</v>
      </c>
    </row>
    <row r="29" customFormat="false" ht="15" hidden="false" customHeight="false" outlineLevel="0" collapsed="false">
      <c r="A29" s="5" t="s">
        <v>5348</v>
      </c>
      <c r="B29" s="5" t="s">
        <v>5349</v>
      </c>
      <c r="C29" s="13" t="n">
        <v>38799</v>
      </c>
      <c r="D29" s="5" t="n">
        <f aca="false">DATEDIF(C29,AsOfDate,"y")</f>
        <v>20</v>
      </c>
      <c r="E29" s="5" t="s">
        <v>76</v>
      </c>
      <c r="F29" s="13"/>
      <c r="G29" s="5" t="s">
        <v>11010</v>
      </c>
      <c r="H29" s="15" t="s">
        <v>73</v>
      </c>
    </row>
    <row r="30" customFormat="false" ht="15" hidden="false" customHeight="false" outlineLevel="0" collapsed="false">
      <c r="A30" s="5" t="s">
        <v>5460</v>
      </c>
      <c r="B30" s="5" t="s">
        <v>5461</v>
      </c>
      <c r="C30" s="13" t="n">
        <v>38828</v>
      </c>
      <c r="D30" s="5" t="n">
        <f aca="false">DATEDIF(C30,AsOfDate,"y")</f>
        <v>20</v>
      </c>
      <c r="E30" s="5" t="s">
        <v>76</v>
      </c>
      <c r="F30" s="13"/>
      <c r="G30" s="5" t="s">
        <v>11010</v>
      </c>
      <c r="H30" s="15" t="s">
        <v>73</v>
      </c>
    </row>
    <row r="31" customFormat="false" ht="15" hidden="false" customHeight="false" outlineLevel="0" collapsed="false">
      <c r="A31" s="5" t="s">
        <v>3734</v>
      </c>
      <c r="B31" s="5" t="s">
        <v>3735</v>
      </c>
      <c r="C31" s="13" t="n">
        <v>38892</v>
      </c>
      <c r="D31" s="5" t="n">
        <f aca="false">DATEDIF(C31,AsOfDate,"y")</f>
        <v>20</v>
      </c>
      <c r="E31" s="5" t="s">
        <v>76</v>
      </c>
      <c r="F31" s="13"/>
      <c r="G31" s="5" t="s">
        <v>11010</v>
      </c>
      <c r="H31" s="15" t="s">
        <v>73</v>
      </c>
    </row>
    <row r="32" customFormat="false" ht="15" hidden="false" customHeight="false" outlineLevel="0" collapsed="false">
      <c r="A32" s="5" t="s">
        <v>5416</v>
      </c>
      <c r="B32" s="5" t="s">
        <v>5417</v>
      </c>
      <c r="C32" s="13" t="n">
        <v>38914</v>
      </c>
      <c r="D32" s="5" t="n">
        <f aca="false">DATEDIF(C32,AsOfDate,"y")</f>
        <v>20</v>
      </c>
      <c r="E32" s="5" t="s">
        <v>76</v>
      </c>
      <c r="F32" s="13"/>
      <c r="G32" s="5" t="s">
        <v>11010</v>
      </c>
      <c r="H32" s="15" t="s">
        <v>73</v>
      </c>
    </row>
    <row r="33" customFormat="false" ht="15" hidden="false" customHeight="false" outlineLevel="0" collapsed="false">
      <c r="A33" s="5" t="s">
        <v>4168</v>
      </c>
      <c r="B33" s="5" t="s">
        <v>4169</v>
      </c>
      <c r="C33" s="13" t="n">
        <v>38931</v>
      </c>
      <c r="D33" s="5" t="n">
        <f aca="false">DATEDIF(C33,AsOfDate,"y")</f>
        <v>20</v>
      </c>
      <c r="E33" s="5" t="s">
        <v>76</v>
      </c>
      <c r="F33" s="13"/>
      <c r="G33" s="5" t="s">
        <v>11010</v>
      </c>
      <c r="H33" s="15" t="s">
        <v>73</v>
      </c>
    </row>
    <row r="34" customFormat="false" ht="15" hidden="false" customHeight="false" outlineLevel="0" collapsed="false">
      <c r="A34" s="5" t="s">
        <v>3726</v>
      </c>
      <c r="B34" s="5" t="s">
        <v>3727</v>
      </c>
      <c r="C34" s="13" t="n">
        <v>38931</v>
      </c>
      <c r="D34" s="5" t="n">
        <f aca="false">DATEDIF(C34,AsOfDate,"y")</f>
        <v>20</v>
      </c>
      <c r="E34" s="5" t="s">
        <v>76</v>
      </c>
      <c r="F34" s="13"/>
      <c r="G34" s="5" t="s">
        <v>11010</v>
      </c>
      <c r="H34" s="15" t="s">
        <v>73</v>
      </c>
    </row>
    <row r="35" customFormat="false" ht="15" hidden="false" customHeight="false" outlineLevel="0" collapsed="false">
      <c r="A35" s="5" t="s">
        <v>5189</v>
      </c>
      <c r="B35" s="5" t="s">
        <v>5190</v>
      </c>
      <c r="C35" s="13" t="n">
        <v>38969</v>
      </c>
      <c r="D35" s="5" t="n">
        <f aca="false">DATEDIF(C35,AsOfDate,"y")</f>
        <v>20</v>
      </c>
      <c r="E35" s="5" t="s">
        <v>76</v>
      </c>
      <c r="F35" s="13"/>
      <c r="G35" s="5" t="s">
        <v>11010</v>
      </c>
      <c r="H35" s="15" t="s">
        <v>73</v>
      </c>
    </row>
    <row r="36" customFormat="false" ht="15" hidden="false" customHeight="false" outlineLevel="0" collapsed="false">
      <c r="A36" s="5" t="s">
        <v>4265</v>
      </c>
      <c r="B36" s="5" t="s">
        <v>4266</v>
      </c>
      <c r="C36" s="13" t="n">
        <v>39001</v>
      </c>
      <c r="D36" s="5" t="n">
        <f aca="false">DATEDIF(C36,AsOfDate,"y")</f>
        <v>20</v>
      </c>
      <c r="E36" s="5" t="s">
        <v>76</v>
      </c>
      <c r="F36" s="13"/>
      <c r="G36" s="5" t="s">
        <v>11010</v>
      </c>
      <c r="H36" s="15" t="s">
        <v>73</v>
      </c>
    </row>
    <row r="37" customFormat="false" ht="15" hidden="false" customHeight="false" outlineLevel="0" collapsed="false">
      <c r="A37" s="5" t="s">
        <v>4560</v>
      </c>
      <c r="B37" s="5" t="s">
        <v>4561</v>
      </c>
      <c r="C37" s="13" t="n">
        <v>39010</v>
      </c>
      <c r="D37" s="5" t="n">
        <f aca="false">DATEDIF(C37,AsOfDate,"y")</f>
        <v>19</v>
      </c>
      <c r="E37" s="5" t="s">
        <v>76</v>
      </c>
      <c r="F37" s="13"/>
      <c r="G37" s="5" t="s">
        <v>11010</v>
      </c>
      <c r="H37" s="15" t="s">
        <v>73</v>
      </c>
    </row>
    <row r="38" customFormat="false" ht="15" hidden="false" customHeight="false" outlineLevel="0" collapsed="false">
      <c r="A38" s="5" t="s">
        <v>3815</v>
      </c>
      <c r="B38" s="5" t="s">
        <v>3816</v>
      </c>
      <c r="C38" s="13" t="n">
        <v>39010</v>
      </c>
      <c r="D38" s="5" t="n">
        <f aca="false">DATEDIF(C38,AsOfDate,"y")</f>
        <v>19</v>
      </c>
      <c r="E38" s="5" t="s">
        <v>76</v>
      </c>
      <c r="F38" s="13"/>
      <c r="G38" s="5" t="s">
        <v>11010</v>
      </c>
      <c r="H38" s="15" t="s">
        <v>73</v>
      </c>
    </row>
    <row r="39" customFormat="false" ht="15" hidden="false" customHeight="false" outlineLevel="0" collapsed="false">
      <c r="A39" s="5" t="s">
        <v>3834</v>
      </c>
      <c r="B39" s="5" t="s">
        <v>2283</v>
      </c>
      <c r="C39" s="13" t="n">
        <v>39024</v>
      </c>
      <c r="D39" s="5" t="n">
        <f aca="false">DATEDIF(C39,AsOfDate,"y")</f>
        <v>19</v>
      </c>
      <c r="E39" s="5" t="s">
        <v>76</v>
      </c>
      <c r="F39" s="13"/>
      <c r="G39" s="5" t="s">
        <v>11010</v>
      </c>
      <c r="H39" s="15" t="s">
        <v>73</v>
      </c>
    </row>
    <row r="40" customFormat="false" ht="15" hidden="false" customHeight="false" outlineLevel="0" collapsed="false">
      <c r="A40" s="5" t="s">
        <v>4648</v>
      </c>
      <c r="B40" s="5" t="s">
        <v>4649</v>
      </c>
      <c r="C40" s="13" t="n">
        <v>39036</v>
      </c>
      <c r="D40" s="5" t="n">
        <f aca="false">DATEDIF(C40,AsOfDate,"y")</f>
        <v>19</v>
      </c>
      <c r="E40" s="5" t="s">
        <v>76</v>
      </c>
      <c r="F40" s="13"/>
      <c r="G40" s="5" t="s">
        <v>11010</v>
      </c>
      <c r="H40" s="15" t="s">
        <v>73</v>
      </c>
    </row>
    <row r="41" customFormat="false" ht="15" hidden="false" customHeight="false" outlineLevel="0" collapsed="false">
      <c r="A41" s="5" t="s">
        <v>5462</v>
      </c>
      <c r="B41" s="5" t="s">
        <v>5463</v>
      </c>
      <c r="C41" s="13" t="n">
        <v>39042</v>
      </c>
      <c r="D41" s="5" t="n">
        <f aca="false">DATEDIF(C41,AsOfDate,"y")</f>
        <v>19</v>
      </c>
      <c r="E41" s="5" t="s">
        <v>76</v>
      </c>
      <c r="F41" s="13"/>
      <c r="G41" s="5" t="s">
        <v>11010</v>
      </c>
      <c r="H41" s="15" t="s">
        <v>73</v>
      </c>
    </row>
    <row r="42" customFormat="false" ht="15" hidden="false" customHeight="false" outlineLevel="0" collapsed="false">
      <c r="A42" s="5" t="s">
        <v>5604</v>
      </c>
      <c r="B42" s="5" t="s">
        <v>5605</v>
      </c>
      <c r="C42" s="13" t="n">
        <v>39100</v>
      </c>
      <c r="D42" s="5" t="n">
        <f aca="false">DATEDIF(C42,AsOfDate,"y")</f>
        <v>19</v>
      </c>
      <c r="E42" s="5" t="s">
        <v>76</v>
      </c>
      <c r="F42" s="13"/>
      <c r="G42" s="5" t="s">
        <v>11010</v>
      </c>
      <c r="H42" s="15" t="s">
        <v>73</v>
      </c>
    </row>
    <row r="43" customFormat="false" ht="15" hidden="false" customHeight="false" outlineLevel="0" collapsed="false">
      <c r="A43" s="5" t="s">
        <v>4018</v>
      </c>
      <c r="B43" s="5" t="s">
        <v>4019</v>
      </c>
      <c r="C43" s="13" t="n">
        <v>39119</v>
      </c>
      <c r="D43" s="5" t="n">
        <f aca="false">DATEDIF(C43,AsOfDate,"y")</f>
        <v>19</v>
      </c>
      <c r="E43" s="5" t="s">
        <v>76</v>
      </c>
      <c r="F43" s="13"/>
      <c r="G43" s="5" t="s">
        <v>11010</v>
      </c>
      <c r="H43" s="15" t="s">
        <v>73</v>
      </c>
    </row>
    <row r="44" customFormat="false" ht="15" hidden="false" customHeight="false" outlineLevel="0" collapsed="false">
      <c r="A44" s="5" t="s">
        <v>5336</v>
      </c>
      <c r="B44" s="5" t="s">
        <v>5337</v>
      </c>
      <c r="C44" s="13" t="n">
        <v>39127</v>
      </c>
      <c r="D44" s="5" t="n">
        <f aca="false">DATEDIF(C44,AsOfDate,"y")</f>
        <v>19</v>
      </c>
      <c r="E44" s="5" t="s">
        <v>76</v>
      </c>
      <c r="F44" s="13"/>
      <c r="G44" s="5" t="s">
        <v>11010</v>
      </c>
      <c r="H44" s="15" t="s">
        <v>73</v>
      </c>
    </row>
    <row r="45" customFormat="false" ht="15" hidden="false" customHeight="false" outlineLevel="0" collapsed="false">
      <c r="A45" s="5" t="s">
        <v>5105</v>
      </c>
      <c r="B45" s="5" t="s">
        <v>5106</v>
      </c>
      <c r="C45" s="13" t="n">
        <v>39132</v>
      </c>
      <c r="D45" s="5" t="n">
        <f aca="false">DATEDIF(C45,AsOfDate,"y")</f>
        <v>19</v>
      </c>
      <c r="E45" s="5" t="s">
        <v>76</v>
      </c>
      <c r="F45" s="13"/>
      <c r="G45" s="5" t="s">
        <v>11010</v>
      </c>
      <c r="H45" s="15" t="s">
        <v>73</v>
      </c>
    </row>
    <row r="46" customFormat="false" ht="15" hidden="false" customHeight="false" outlineLevel="0" collapsed="false">
      <c r="A46" s="5" t="s">
        <v>4279</v>
      </c>
      <c r="B46" s="5" t="s">
        <v>4280</v>
      </c>
      <c r="C46" s="13" t="n">
        <v>39180</v>
      </c>
      <c r="D46" s="5" t="n">
        <f aca="false">DATEDIF(C46,AsOfDate,"y")</f>
        <v>19</v>
      </c>
      <c r="E46" s="5" t="s">
        <v>76</v>
      </c>
      <c r="F46" s="13"/>
      <c r="G46" s="5" t="s">
        <v>11010</v>
      </c>
      <c r="H46" s="15" t="s">
        <v>73</v>
      </c>
    </row>
    <row r="47" customFormat="false" ht="15" hidden="false" customHeight="false" outlineLevel="0" collapsed="false">
      <c r="A47" s="5" t="s">
        <v>5442</v>
      </c>
      <c r="B47" s="5" t="s">
        <v>5443</v>
      </c>
      <c r="C47" s="13" t="n">
        <v>39203</v>
      </c>
      <c r="D47" s="5" t="n">
        <f aca="false">DATEDIF(C47,AsOfDate,"y")</f>
        <v>19</v>
      </c>
      <c r="E47" s="5" t="s">
        <v>76</v>
      </c>
      <c r="F47" s="13"/>
      <c r="G47" s="5" t="s">
        <v>11010</v>
      </c>
      <c r="H47" s="15" t="s">
        <v>73</v>
      </c>
    </row>
    <row r="48" customFormat="false" ht="15" hidden="false" customHeight="false" outlineLevel="0" collapsed="false">
      <c r="A48" s="5" t="s">
        <v>4181</v>
      </c>
      <c r="B48" s="5" t="s">
        <v>4182</v>
      </c>
      <c r="C48" s="13" t="n">
        <v>39265</v>
      </c>
      <c r="D48" s="5" t="n">
        <f aca="false">DATEDIF(C48,AsOfDate,"y")</f>
        <v>19</v>
      </c>
      <c r="E48" s="5" t="s">
        <v>76</v>
      </c>
      <c r="F48" s="13"/>
      <c r="G48" s="5" t="s">
        <v>11010</v>
      </c>
      <c r="H48" s="15" t="s">
        <v>73</v>
      </c>
    </row>
    <row r="49" customFormat="false" ht="15" hidden="false" customHeight="false" outlineLevel="0" collapsed="false">
      <c r="A49" s="5" t="s">
        <v>5574</v>
      </c>
      <c r="B49" s="5" t="s">
        <v>5575</v>
      </c>
      <c r="C49" s="13" t="n">
        <v>39302</v>
      </c>
      <c r="D49" s="5" t="n">
        <f aca="false">DATEDIF(C49,AsOfDate,"y")</f>
        <v>19</v>
      </c>
      <c r="E49" s="5" t="s">
        <v>76</v>
      </c>
      <c r="F49" s="13"/>
      <c r="G49" s="5" t="s">
        <v>11010</v>
      </c>
      <c r="H49" s="15" t="s">
        <v>73</v>
      </c>
    </row>
    <row r="50" customFormat="false" ht="15" hidden="false" customHeight="false" outlineLevel="0" collapsed="false">
      <c r="A50" s="5" t="s">
        <v>5237</v>
      </c>
      <c r="B50" s="5" t="s">
        <v>5238</v>
      </c>
      <c r="C50" s="13" t="n">
        <v>39306</v>
      </c>
      <c r="D50" s="5" t="n">
        <f aca="false">DATEDIF(C50,AsOfDate,"y")</f>
        <v>19</v>
      </c>
      <c r="E50" s="5" t="s">
        <v>76</v>
      </c>
      <c r="F50" s="13"/>
      <c r="G50" s="5" t="s">
        <v>11010</v>
      </c>
      <c r="H50" s="15" t="s">
        <v>73</v>
      </c>
    </row>
    <row r="51" customFormat="false" ht="15" hidden="false" customHeight="false" outlineLevel="0" collapsed="false">
      <c r="A51" s="5" t="s">
        <v>4857</v>
      </c>
      <c r="B51" s="5" t="s">
        <v>4858</v>
      </c>
      <c r="C51" s="13" t="n">
        <v>39309</v>
      </c>
      <c r="D51" s="5" t="n">
        <f aca="false">DATEDIF(C51,AsOfDate,"y")</f>
        <v>19</v>
      </c>
      <c r="E51" s="5" t="s">
        <v>76</v>
      </c>
      <c r="F51" s="13"/>
      <c r="G51" s="5" t="s">
        <v>11010</v>
      </c>
      <c r="H51" s="15" t="s">
        <v>73</v>
      </c>
    </row>
    <row r="52" customFormat="false" ht="15" hidden="false" customHeight="false" outlineLevel="0" collapsed="false">
      <c r="A52" s="5" t="s">
        <v>5031</v>
      </c>
      <c r="B52" s="5" t="s">
        <v>5032</v>
      </c>
      <c r="C52" s="13" t="n">
        <v>39314</v>
      </c>
      <c r="D52" s="5" t="n">
        <f aca="false">DATEDIF(C52,AsOfDate,"y")</f>
        <v>19</v>
      </c>
      <c r="E52" s="5" t="s">
        <v>76</v>
      </c>
      <c r="F52" s="13"/>
      <c r="G52" s="5" t="s">
        <v>11010</v>
      </c>
      <c r="H52" s="15" t="s">
        <v>73</v>
      </c>
    </row>
    <row r="53" customFormat="false" ht="15" hidden="false" customHeight="false" outlineLevel="0" collapsed="false">
      <c r="A53" s="5" t="s">
        <v>4445</v>
      </c>
      <c r="B53" s="5" t="s">
        <v>4446</v>
      </c>
      <c r="C53" s="13" t="n">
        <v>39334</v>
      </c>
      <c r="D53" s="5" t="n">
        <f aca="false">DATEDIF(C53,AsOfDate,"y")</f>
        <v>19</v>
      </c>
      <c r="E53" s="5" t="s">
        <v>76</v>
      </c>
      <c r="F53" s="13"/>
      <c r="G53" s="5" t="s">
        <v>11010</v>
      </c>
      <c r="H53" s="15" t="s">
        <v>73</v>
      </c>
    </row>
    <row r="54" customFormat="false" ht="15" hidden="false" customHeight="false" outlineLevel="0" collapsed="false">
      <c r="A54" s="5" t="s">
        <v>5634</v>
      </c>
      <c r="B54" s="5" t="s">
        <v>5635</v>
      </c>
      <c r="C54" s="13" t="n">
        <v>39340</v>
      </c>
      <c r="D54" s="5" t="n">
        <f aca="false">DATEDIF(C54,AsOfDate,"y")</f>
        <v>19</v>
      </c>
      <c r="E54" s="5" t="s">
        <v>76</v>
      </c>
      <c r="F54" s="13"/>
      <c r="G54" s="5" t="s">
        <v>11010</v>
      </c>
      <c r="H54" s="15" t="s">
        <v>73</v>
      </c>
    </row>
    <row r="55" customFormat="false" ht="15" hidden="false" customHeight="false" outlineLevel="0" collapsed="false">
      <c r="A55" s="5" t="s">
        <v>5295</v>
      </c>
      <c r="B55" s="5" t="s">
        <v>5296</v>
      </c>
      <c r="C55" s="13" t="n">
        <v>39366</v>
      </c>
      <c r="D55" s="5" t="n">
        <f aca="false">DATEDIF(C55,AsOfDate,"y")</f>
        <v>19</v>
      </c>
      <c r="E55" s="5" t="s">
        <v>76</v>
      </c>
      <c r="F55" s="13"/>
      <c r="G55" s="5" t="s">
        <v>11010</v>
      </c>
      <c r="H55" s="15" t="s">
        <v>73</v>
      </c>
    </row>
    <row r="56" customFormat="false" ht="15" hidden="false" customHeight="false" outlineLevel="0" collapsed="false">
      <c r="A56" s="5" t="s">
        <v>4650</v>
      </c>
      <c r="B56" s="5" t="s">
        <v>4651</v>
      </c>
      <c r="C56" s="13" t="n">
        <v>39389</v>
      </c>
      <c r="D56" s="5" t="n">
        <f aca="false">DATEDIF(C56,AsOfDate,"y")</f>
        <v>18</v>
      </c>
      <c r="E56" s="5" t="s">
        <v>76</v>
      </c>
      <c r="F56" s="13"/>
      <c r="G56" s="5" t="s">
        <v>11010</v>
      </c>
      <c r="H56" s="15" t="s">
        <v>73</v>
      </c>
    </row>
    <row r="57" customFormat="false" ht="15" hidden="false" customHeight="false" outlineLevel="0" collapsed="false">
      <c r="A57" s="5" t="s">
        <v>4363</v>
      </c>
      <c r="B57" s="5" t="s">
        <v>4364</v>
      </c>
      <c r="C57" s="13" t="n">
        <v>39403</v>
      </c>
      <c r="D57" s="5" t="n">
        <f aca="false">DATEDIF(C57,AsOfDate,"y")</f>
        <v>18</v>
      </c>
      <c r="E57" s="5" t="s">
        <v>76</v>
      </c>
      <c r="F57" s="13"/>
      <c r="G57" s="5" t="s">
        <v>11010</v>
      </c>
      <c r="H57" s="15" t="s">
        <v>73</v>
      </c>
    </row>
    <row r="58" customFormat="false" ht="15" hidden="false" customHeight="false" outlineLevel="0" collapsed="false">
      <c r="A58" s="5" t="s">
        <v>5618</v>
      </c>
      <c r="B58" s="5" t="s">
        <v>5619</v>
      </c>
      <c r="C58" s="13" t="n">
        <v>39406</v>
      </c>
      <c r="D58" s="5" t="n">
        <f aca="false">DATEDIF(C58,AsOfDate,"y")</f>
        <v>18</v>
      </c>
      <c r="E58" s="5" t="s">
        <v>76</v>
      </c>
      <c r="F58" s="13"/>
      <c r="G58" s="5" t="s">
        <v>11010</v>
      </c>
      <c r="H58" s="15" t="s">
        <v>73</v>
      </c>
    </row>
    <row r="59" customFormat="false" ht="15" hidden="false" customHeight="false" outlineLevel="0" collapsed="false">
      <c r="A59" s="5" t="s">
        <v>4251</v>
      </c>
      <c r="B59" s="5" t="s">
        <v>4252</v>
      </c>
      <c r="C59" s="13" t="n">
        <v>39429</v>
      </c>
      <c r="D59" s="5" t="n">
        <f aca="false">DATEDIF(C59,AsOfDate,"y")</f>
        <v>18</v>
      </c>
      <c r="E59" s="5" t="s">
        <v>76</v>
      </c>
      <c r="F59" s="13"/>
      <c r="G59" s="5" t="s">
        <v>11010</v>
      </c>
      <c r="H59" s="15" t="s">
        <v>73</v>
      </c>
    </row>
    <row r="60" customFormat="false" ht="15" hidden="false" customHeight="false" outlineLevel="0" collapsed="false">
      <c r="A60" s="5" t="s">
        <v>5630</v>
      </c>
      <c r="B60" s="5" t="s">
        <v>5631</v>
      </c>
      <c r="C60" s="13" t="n">
        <v>39443</v>
      </c>
      <c r="D60" s="5" t="n">
        <f aca="false">DATEDIF(C60,AsOfDate,"y")</f>
        <v>18</v>
      </c>
      <c r="E60" s="5" t="s">
        <v>76</v>
      </c>
      <c r="F60" s="13"/>
      <c r="G60" s="5" t="s">
        <v>11010</v>
      </c>
      <c r="H60" s="15" t="s">
        <v>73</v>
      </c>
    </row>
    <row r="61" customFormat="false" ht="15" hidden="false" customHeight="false" outlineLevel="0" collapsed="false">
      <c r="A61" s="5" t="s">
        <v>4259</v>
      </c>
      <c r="B61" s="5" t="s">
        <v>4260</v>
      </c>
      <c r="C61" s="13" t="n">
        <v>39467</v>
      </c>
      <c r="D61" s="5" t="n">
        <f aca="false">DATEDIF(C61,AsOfDate,"y")</f>
        <v>18</v>
      </c>
      <c r="E61" s="5" t="s">
        <v>76</v>
      </c>
      <c r="F61" s="13"/>
      <c r="G61" s="5" t="s">
        <v>11010</v>
      </c>
      <c r="H61" s="15" t="s">
        <v>73</v>
      </c>
    </row>
    <row r="62" customFormat="false" ht="15" hidden="false" customHeight="false" outlineLevel="0" collapsed="false">
      <c r="A62" s="5" t="s">
        <v>4012</v>
      </c>
      <c r="B62" s="5" t="s">
        <v>4013</v>
      </c>
      <c r="C62" s="13" t="n">
        <v>39502</v>
      </c>
      <c r="D62" s="5" t="n">
        <f aca="false">DATEDIF(C62,AsOfDate,"y")</f>
        <v>18</v>
      </c>
      <c r="E62" s="5" t="s">
        <v>76</v>
      </c>
      <c r="F62" s="13"/>
      <c r="G62" s="5" t="s">
        <v>11010</v>
      </c>
      <c r="H62" s="15" t="s">
        <v>73</v>
      </c>
    </row>
    <row r="63" customFormat="false" ht="15" hidden="false" customHeight="false" outlineLevel="0" collapsed="false">
      <c r="A63" s="5" t="s">
        <v>5636</v>
      </c>
      <c r="B63" s="5" t="s">
        <v>5637</v>
      </c>
      <c r="C63" s="13" t="n">
        <v>39504</v>
      </c>
      <c r="D63" s="5" t="n">
        <f aca="false">DATEDIF(C63,AsOfDate,"y")</f>
        <v>18</v>
      </c>
      <c r="E63" s="5" t="s">
        <v>76</v>
      </c>
      <c r="F63" s="13"/>
      <c r="G63" s="5" t="s">
        <v>11010</v>
      </c>
      <c r="H63" s="15" t="s">
        <v>73</v>
      </c>
    </row>
    <row r="64" customFormat="false" ht="15" hidden="false" customHeight="false" outlineLevel="0" collapsed="false">
      <c r="A64" s="5" t="s">
        <v>3876</v>
      </c>
      <c r="B64" s="5" t="s">
        <v>3877</v>
      </c>
      <c r="C64" s="13" t="n">
        <v>39515</v>
      </c>
      <c r="D64" s="5" t="n">
        <f aca="false">DATEDIF(C64,AsOfDate,"y")</f>
        <v>18</v>
      </c>
      <c r="E64" s="5" t="s">
        <v>76</v>
      </c>
      <c r="F64" s="13"/>
      <c r="G64" s="5" t="s">
        <v>11010</v>
      </c>
      <c r="H64" s="15" t="s">
        <v>73</v>
      </c>
    </row>
    <row r="65" customFormat="false" ht="15" hidden="false" customHeight="false" outlineLevel="0" collapsed="false">
      <c r="A65" s="5" t="s">
        <v>5520</v>
      </c>
      <c r="B65" s="5" t="s">
        <v>5521</v>
      </c>
      <c r="C65" s="13" t="n">
        <v>39515</v>
      </c>
      <c r="D65" s="5" t="n">
        <f aca="false">DATEDIF(C65,AsOfDate,"y")</f>
        <v>18</v>
      </c>
      <c r="E65" s="5" t="s">
        <v>76</v>
      </c>
      <c r="F65" s="13"/>
      <c r="G65" s="5" t="s">
        <v>11010</v>
      </c>
      <c r="H65" s="15" t="s">
        <v>73</v>
      </c>
    </row>
    <row r="66" customFormat="false" ht="15" hidden="false" customHeight="false" outlineLevel="0" collapsed="false">
      <c r="A66" s="5" t="s">
        <v>4873</v>
      </c>
      <c r="B66" s="5" t="s">
        <v>4874</v>
      </c>
      <c r="C66" s="13" t="n">
        <v>39516</v>
      </c>
      <c r="D66" s="5" t="n">
        <f aca="false">DATEDIF(C66,AsOfDate,"y")</f>
        <v>18</v>
      </c>
      <c r="E66" s="5" t="s">
        <v>76</v>
      </c>
      <c r="F66" s="13"/>
      <c r="G66" s="5" t="s">
        <v>11010</v>
      </c>
      <c r="H66" s="15" t="s">
        <v>73</v>
      </c>
    </row>
    <row r="67" customFormat="false" ht="15" hidden="false" customHeight="false" outlineLevel="0" collapsed="false">
      <c r="A67" s="5" t="s">
        <v>4964</v>
      </c>
      <c r="B67" s="5" t="s">
        <v>4965</v>
      </c>
      <c r="C67" s="13" t="n">
        <v>39521</v>
      </c>
      <c r="D67" s="5" t="n">
        <f aca="false">DATEDIF(C67,AsOfDate,"y")</f>
        <v>18</v>
      </c>
      <c r="E67" s="5" t="s">
        <v>76</v>
      </c>
      <c r="F67" s="13"/>
      <c r="G67" s="5" t="s">
        <v>11010</v>
      </c>
      <c r="H67" s="15" t="s">
        <v>73</v>
      </c>
    </row>
    <row r="68" customFormat="false" ht="15" hidden="false" customHeight="false" outlineLevel="0" collapsed="false">
      <c r="A68" s="5" t="s">
        <v>5546</v>
      </c>
      <c r="B68" s="5" t="s">
        <v>5547</v>
      </c>
      <c r="C68" s="13" t="n">
        <v>39525</v>
      </c>
      <c r="D68" s="5" t="n">
        <f aca="false">DATEDIF(C68,AsOfDate,"y")</f>
        <v>18</v>
      </c>
      <c r="E68" s="5" t="s">
        <v>76</v>
      </c>
      <c r="F68" s="13"/>
      <c r="G68" s="5" t="s">
        <v>11010</v>
      </c>
      <c r="H68" s="15" t="s">
        <v>73</v>
      </c>
    </row>
    <row r="69" customFormat="false" ht="15" hidden="false" customHeight="false" outlineLevel="0" collapsed="false">
      <c r="A69" s="5" t="s">
        <v>4289</v>
      </c>
      <c r="B69" s="5" t="s">
        <v>4290</v>
      </c>
      <c r="C69" s="13" t="n">
        <v>39548</v>
      </c>
      <c r="D69" s="5" t="n">
        <f aca="false">DATEDIF(C69,AsOfDate,"y")</f>
        <v>18</v>
      </c>
      <c r="E69" s="5" t="s">
        <v>76</v>
      </c>
      <c r="F69" s="13"/>
      <c r="G69" s="5" t="s">
        <v>11010</v>
      </c>
      <c r="H69" s="15" t="s">
        <v>73</v>
      </c>
    </row>
    <row r="70" customFormat="false" ht="15" hidden="false" customHeight="false" outlineLevel="0" collapsed="false">
      <c r="A70" s="5" t="s">
        <v>4933</v>
      </c>
      <c r="B70" s="5" t="s">
        <v>4934</v>
      </c>
      <c r="C70" s="13" t="n">
        <v>39550</v>
      </c>
      <c r="D70" s="5" t="n">
        <f aca="false">DATEDIF(C70,AsOfDate,"y")</f>
        <v>18</v>
      </c>
      <c r="E70" s="5" t="s">
        <v>76</v>
      </c>
      <c r="F70" s="13"/>
      <c r="G70" s="5" t="s">
        <v>11010</v>
      </c>
      <c r="H70" s="15" t="s">
        <v>73</v>
      </c>
    </row>
    <row r="71" customFormat="false" ht="15" hidden="false" customHeight="false" outlineLevel="0" collapsed="false">
      <c r="A71" s="5" t="s">
        <v>5075</v>
      </c>
      <c r="B71" s="5" t="s">
        <v>5076</v>
      </c>
      <c r="C71" s="13" t="n">
        <v>39554</v>
      </c>
      <c r="D71" s="5" t="n">
        <f aca="false">DATEDIF(C71,AsOfDate,"y")</f>
        <v>18</v>
      </c>
      <c r="E71" s="5" t="s">
        <v>76</v>
      </c>
      <c r="F71" s="13"/>
      <c r="G71" s="5" t="s">
        <v>11010</v>
      </c>
      <c r="H71" s="15" t="s">
        <v>73</v>
      </c>
    </row>
    <row r="72" customFormat="false" ht="15" hidden="false" customHeight="false" outlineLevel="0" collapsed="false">
      <c r="A72" s="5" t="s">
        <v>4164</v>
      </c>
      <c r="B72" s="5" t="s">
        <v>4165</v>
      </c>
      <c r="C72" s="13" t="n">
        <v>39589</v>
      </c>
      <c r="D72" s="5" t="n">
        <f aca="false">DATEDIF(C72,AsOfDate,"y")</f>
        <v>18</v>
      </c>
      <c r="E72" s="5" t="s">
        <v>76</v>
      </c>
      <c r="F72" s="13"/>
      <c r="G72" s="5" t="s">
        <v>11010</v>
      </c>
      <c r="H72" s="15" t="s">
        <v>73</v>
      </c>
    </row>
    <row r="73" customFormat="false" ht="15" hidden="false" customHeight="false" outlineLevel="0" collapsed="false">
      <c r="A73" s="5" t="s">
        <v>4586</v>
      </c>
      <c r="B73" s="5" t="s">
        <v>4587</v>
      </c>
      <c r="C73" s="13" t="n">
        <v>39606</v>
      </c>
      <c r="D73" s="5" t="n">
        <f aca="false">DATEDIF(C73,AsOfDate,"y")</f>
        <v>18</v>
      </c>
      <c r="E73" s="5" t="s">
        <v>76</v>
      </c>
      <c r="F73" s="13"/>
      <c r="G73" s="5" t="s">
        <v>11010</v>
      </c>
      <c r="H73" s="15" t="s">
        <v>73</v>
      </c>
    </row>
    <row r="74" customFormat="false" ht="15" hidden="false" customHeight="false" outlineLevel="0" collapsed="false">
      <c r="A74" s="5" t="s">
        <v>4584</v>
      </c>
      <c r="B74" s="5" t="s">
        <v>4585</v>
      </c>
      <c r="C74" s="13" t="n">
        <v>39661</v>
      </c>
      <c r="D74" s="5" t="n">
        <f aca="false">DATEDIF(C74,AsOfDate,"y")</f>
        <v>18</v>
      </c>
      <c r="E74" s="5" t="s">
        <v>76</v>
      </c>
      <c r="F74" s="13"/>
      <c r="G74" s="5" t="s">
        <v>11010</v>
      </c>
      <c r="H74" s="15" t="s">
        <v>73</v>
      </c>
    </row>
    <row r="75" customFormat="false" ht="15" hidden="false" customHeight="false" outlineLevel="0" collapsed="false">
      <c r="A75" s="5" t="s">
        <v>4602</v>
      </c>
      <c r="B75" s="5" t="s">
        <v>4603</v>
      </c>
      <c r="C75" s="13" t="n">
        <v>39667</v>
      </c>
      <c r="D75" s="5" t="n">
        <f aca="false">DATEDIF(C75,AsOfDate,"y")</f>
        <v>18</v>
      </c>
      <c r="E75" s="5" t="s">
        <v>76</v>
      </c>
      <c r="F75" s="13"/>
      <c r="G75" s="5" t="s">
        <v>11010</v>
      </c>
      <c r="H75" s="15" t="s">
        <v>73</v>
      </c>
    </row>
    <row r="76" customFormat="false" ht="15" hidden="false" customHeight="false" outlineLevel="0" collapsed="false">
      <c r="A76" s="5" t="s">
        <v>3904</v>
      </c>
      <c r="B76" s="5" t="s">
        <v>3905</v>
      </c>
      <c r="C76" s="13" t="n">
        <v>39676</v>
      </c>
      <c r="D76" s="5" t="n">
        <f aca="false">DATEDIF(C76,AsOfDate,"y")</f>
        <v>18</v>
      </c>
      <c r="E76" s="5" t="s">
        <v>76</v>
      </c>
      <c r="F76" s="13"/>
      <c r="G76" s="5" t="s">
        <v>11010</v>
      </c>
      <c r="H76" s="15" t="s">
        <v>73</v>
      </c>
    </row>
    <row r="77" customFormat="false" ht="15" hidden="false" customHeight="false" outlineLevel="0" collapsed="false">
      <c r="A77" s="5" t="s">
        <v>5564</v>
      </c>
      <c r="B77" s="5" t="s">
        <v>5565</v>
      </c>
      <c r="C77" s="13" t="n">
        <v>39686</v>
      </c>
      <c r="D77" s="5" t="n">
        <f aca="false">DATEDIF(C77,AsOfDate,"y")</f>
        <v>18</v>
      </c>
      <c r="E77" s="5" t="s">
        <v>76</v>
      </c>
      <c r="F77" s="13"/>
      <c r="G77" s="5" t="s">
        <v>11010</v>
      </c>
      <c r="H77" s="15" t="s">
        <v>73</v>
      </c>
    </row>
    <row r="78" customFormat="false" ht="15" hidden="false" customHeight="false" outlineLevel="0" collapsed="false">
      <c r="A78" s="5" t="s">
        <v>5432</v>
      </c>
      <c r="B78" s="5" t="s">
        <v>5433</v>
      </c>
      <c r="C78" s="13" t="n">
        <v>39687</v>
      </c>
      <c r="D78" s="5" t="n">
        <f aca="false">DATEDIF(C78,AsOfDate,"y")</f>
        <v>18</v>
      </c>
      <c r="E78" s="5" t="s">
        <v>76</v>
      </c>
      <c r="F78" s="13"/>
      <c r="G78" s="5" t="s">
        <v>11010</v>
      </c>
      <c r="H78" s="15" t="s">
        <v>73</v>
      </c>
    </row>
  </sheetData>
  <conditionalFormatting sqref="H2:H78">
    <cfRule type="cellIs" priority="2" operator="equal" aboveAverage="0" equalAverage="0" bottom="0" percent="0" rank="0" text="" dxfId="6">
      <formula>"Done"</formula>
    </cfRule>
  </conditionalFormatting>
  <dataValidations count="1">
    <dataValidation allowBlank="true" errorStyle="stop" operator="between" showDropDown="false" showErrorMessage="false" showInputMessage="false" sqref="H2:H78" type="list">
      <formula1>"Not started,In progress,Done,No change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0"/>
    <col collapsed="false" customWidth="true" hidden="false" outlineLevel="0" max="3" min="3" style="0" width="40"/>
    <col collapsed="false" customWidth="true" hidden="false" outlineLevel="0" max="6" min="4" style="0" width="14"/>
  </cols>
  <sheetData>
    <row r="1" customFormat="false" ht="30" hidden="false" customHeight="true" outlineLevel="0" collapsed="false">
      <c r="A1" s="6" t="s">
        <v>11011</v>
      </c>
      <c r="B1" s="6" t="s">
        <v>20</v>
      </c>
      <c r="C1" s="6" t="s">
        <v>11012</v>
      </c>
      <c r="D1" s="6" t="s">
        <v>11013</v>
      </c>
      <c r="E1" s="6" t="s">
        <v>11014</v>
      </c>
      <c r="F1" s="6" t="s">
        <v>64</v>
      </c>
    </row>
    <row r="2" customFormat="false" ht="15" hidden="false" customHeight="false" outlineLevel="0" collapsed="false">
      <c r="A2" s="5" t="n">
        <v>1</v>
      </c>
      <c r="B2" s="5" t="s">
        <v>35</v>
      </c>
      <c r="C2" s="15" t="s">
        <v>11015</v>
      </c>
      <c r="D2" s="15" t="n">
        <v>3</v>
      </c>
      <c r="E2" s="16" t="n">
        <f aca="false">AsOfDate+7*(A2+1)</f>
        <v>46320</v>
      </c>
      <c r="F2" s="15" t="s">
        <v>73</v>
      </c>
    </row>
    <row r="3" customFormat="false" ht="15" hidden="false" customHeight="false" outlineLevel="0" collapsed="false">
      <c r="A3" s="5" t="n">
        <v>2</v>
      </c>
      <c r="B3" s="5" t="s">
        <v>27</v>
      </c>
      <c r="C3" s="15" t="s">
        <v>11016</v>
      </c>
      <c r="D3" s="15" t="n">
        <v>6</v>
      </c>
      <c r="E3" s="16" t="n">
        <f aca="false">AsOfDate+7*(A3+1)</f>
        <v>46327</v>
      </c>
      <c r="F3" s="15" t="s">
        <v>73</v>
      </c>
    </row>
    <row r="4" customFormat="false" ht="15" hidden="false" customHeight="false" outlineLevel="0" collapsed="false">
      <c r="A4" s="5" t="n">
        <v>3</v>
      </c>
      <c r="B4" s="5" t="s">
        <v>31</v>
      </c>
      <c r="C4" s="15" t="s">
        <v>11016</v>
      </c>
      <c r="D4" s="15" t="n">
        <v>5</v>
      </c>
      <c r="E4" s="16" t="n">
        <f aca="false">AsOfDate+7*(A4+1)</f>
        <v>46334</v>
      </c>
      <c r="F4" s="15" t="s">
        <v>73</v>
      </c>
    </row>
    <row r="5" customFormat="false" ht="15" hidden="false" customHeight="false" outlineLevel="0" collapsed="false">
      <c r="A5" s="5" t="n">
        <v>4</v>
      </c>
      <c r="B5" s="5" t="s">
        <v>44</v>
      </c>
      <c r="C5" s="15" t="s">
        <v>11017</v>
      </c>
      <c r="D5" s="15" t="n">
        <v>3</v>
      </c>
      <c r="E5" s="16" t="n">
        <f aca="false">AsOfDate+7*(A5+1)</f>
        <v>46341</v>
      </c>
      <c r="F5" s="15" t="s">
        <v>73</v>
      </c>
    </row>
    <row r="6" customFormat="false" ht="15" hidden="false" customHeight="false" outlineLevel="0" collapsed="false">
      <c r="A6" s="5" t="n">
        <v>5</v>
      </c>
      <c r="B6" s="5" t="s">
        <v>48</v>
      </c>
      <c r="C6" s="15" t="s">
        <v>11016</v>
      </c>
      <c r="D6" s="15" t="n">
        <v>1</v>
      </c>
      <c r="E6" s="16" t="n">
        <f aca="false">AsOfDate+7*(A6+1)</f>
        <v>46348</v>
      </c>
      <c r="F6" s="15" t="s">
        <v>73</v>
      </c>
    </row>
    <row r="7" customFormat="false" ht="15" hidden="false" customHeight="false" outlineLevel="0" collapsed="false">
      <c r="A7" s="5" t="n">
        <v>6</v>
      </c>
      <c r="B7" s="5" t="s">
        <v>41</v>
      </c>
      <c r="C7" s="15" t="s">
        <v>11018</v>
      </c>
      <c r="D7" s="15" t="n">
        <v>8</v>
      </c>
      <c r="E7" s="16" t="n">
        <f aca="false">AsOfDate+7*(A7+1)</f>
        <v>46355</v>
      </c>
      <c r="F7" s="15" t="s">
        <v>73</v>
      </c>
    </row>
    <row r="8" customFormat="false" ht="15" hidden="false" customHeight="false" outlineLevel="0" collapsed="false">
      <c r="A8" s="5" t="n">
        <v>7</v>
      </c>
      <c r="B8" s="5" t="s">
        <v>38</v>
      </c>
      <c r="C8" s="15" t="s">
        <v>11019</v>
      </c>
      <c r="D8" s="15" t="n">
        <v>4</v>
      </c>
      <c r="E8" s="16" t="n">
        <f aca="false">AsOfDate+7*(A8+1)</f>
        <v>46362</v>
      </c>
      <c r="F8" s="15" t="s">
        <v>73</v>
      </c>
    </row>
    <row r="10" customFormat="false" ht="15" hidden="false" customHeight="false" outlineLevel="0" collapsed="false">
      <c r="C10" s="2" t="s">
        <v>11020</v>
      </c>
      <c r="D10" s="2" t="n">
        <f aca="false">SUM(D2:D8)</f>
        <v>30</v>
      </c>
    </row>
  </sheetData>
  <conditionalFormatting sqref="F2:F8">
    <cfRule type="cellIs" priority="2" operator="equal" aboveAverage="0" equalAverage="0" bottom="0" percent="0" rank="0" text="" dxfId="6">
      <formula>"Done"</formula>
    </cfRule>
  </conditionalFormatting>
  <dataValidations count="1">
    <dataValidation allowBlank="true" errorStyle="stop" operator="between" showDropDown="false" showErrorMessage="false" showInputMessage="false" sqref="F2:F8" type="list">
      <formula1>"Not started,In progress,Done,No change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2026-10-12T08:13:11Z</dcterms:created>
  <dc:creator>Brad Leake</dc:creator>
  <dc:description/>
  <dc:language>en-US</dc:language>
  <cp:lastModifiedBy>Brad Leake</cp:lastModifiedBy>
  <dcterms:modified xsi:type="dcterms:W3CDTF">2026-10-12T08:13:12Z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